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nc\maika\PhanMem\OutSource\web\store\doc\import\import\2018\"/>
    </mc:Choice>
  </mc:AlternateContent>
  <bookViews>
    <workbookView xWindow="2100" yWindow="135" windowWidth="20055" windowHeight="7170" activeTab="3"/>
  </bookViews>
  <sheets>
    <sheet name="Sheet1" sheetId="1" r:id="rId1"/>
    <sheet name="Sheet2" sheetId="2" r:id="rId2"/>
    <sheet name="SanPham" sheetId="3" r:id="rId3"/>
    <sheet name="PhieuNha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K86" i="1" l="1"/>
  <c r="K85" i="1"/>
  <c r="K87" i="1" l="1"/>
</calcChain>
</file>

<file path=xl/sharedStrings.xml><?xml version="1.0" encoding="utf-8"?>
<sst xmlns="http://schemas.openxmlformats.org/spreadsheetml/2006/main" count="3749" uniqueCount="334">
  <si>
    <t>NHAP KHO THUOC- HC-VT KHO MiỀN NĂM THAÙNG 01-02-03-04-05 -2018</t>
  </si>
  <si>
    <t xml:space="preserve">Soá </t>
  </si>
  <si>
    <t>Teân, qui caùch vaät tö</t>
  </si>
  <si>
    <t>Loai</t>
  </si>
  <si>
    <t xml:space="preserve">Maõ </t>
  </si>
  <si>
    <t>Ñôn vò</t>
  </si>
  <si>
    <t>Soá löôïng</t>
  </si>
  <si>
    <t>Ñôn giaù</t>
  </si>
  <si>
    <t>Thaønh tieàn</t>
  </si>
  <si>
    <t>Haïn duøng</t>
  </si>
  <si>
    <t>ĐƠN VỊ
 GIAO</t>
  </si>
  <si>
    <t>KHO</t>
  </si>
  <si>
    <t>Ngay</t>
  </si>
  <si>
    <t>CT</t>
  </si>
  <si>
    <t>duïng cuï, saûn phaåm</t>
  </si>
  <si>
    <t>tai san</t>
  </si>
  <si>
    <t>nguoàn</t>
  </si>
  <si>
    <t>tính</t>
  </si>
  <si>
    <t>Yeâu caàu</t>
  </si>
  <si>
    <t>Thöïc xuaát</t>
  </si>
  <si>
    <t>LKT</t>
  </si>
  <si>
    <t>QTC</t>
  </si>
  <si>
    <t>Ống</t>
  </si>
  <si>
    <t>BVPTW</t>
  </si>
  <si>
    <t>MT</t>
  </si>
  <si>
    <t xml:space="preserve"> PXK . Soá :  1183    ngaøy 05 thaùng  01  naêm 2018</t>
  </si>
  <si>
    <t>vieân</t>
  </si>
  <si>
    <t>goùi</t>
  </si>
  <si>
    <t>Vieân</t>
  </si>
  <si>
    <t>HC-VT</t>
  </si>
  <si>
    <t>caùi</t>
  </si>
  <si>
    <t>TB</t>
  </si>
  <si>
    <t>Boä</t>
  </si>
  <si>
    <t>PXK . Soá :  1183    ngaøy 05 thaùng  01  naêm 2018</t>
  </si>
  <si>
    <t>Bedaquiline</t>
  </si>
  <si>
    <t>Boä test phaùt hieän lao khaùng thuoác haïng 2</t>
  </si>
  <si>
    <t>PXK . Soá :  1236  ngaøy 31 thaùng  01  naêm 2018</t>
  </si>
  <si>
    <t>4/19</t>
  </si>
  <si>
    <t>PXK . Soá :  1035  ngaøy 28 thaùng  01  naêm 2018</t>
  </si>
  <si>
    <t>6/19</t>
  </si>
  <si>
    <t>3/21</t>
  </si>
  <si>
    <t>4/21</t>
  </si>
  <si>
    <t>12/20</t>
  </si>
  <si>
    <t>oáng</t>
  </si>
  <si>
    <t>3/20</t>
  </si>
  <si>
    <t>PXK:1226  ngaøy 26 thaùng  01  naêm 2018</t>
  </si>
  <si>
    <t>loï</t>
  </si>
  <si>
    <t>1/20</t>
  </si>
  <si>
    <t>4/20</t>
  </si>
  <si>
    <t>6/20</t>
  </si>
  <si>
    <t>Test</t>
  </si>
  <si>
    <t>10/19</t>
  </si>
  <si>
    <t>LAO</t>
  </si>
  <si>
    <t>NSNN</t>
  </si>
  <si>
    <t>10/21</t>
  </si>
  <si>
    <t>PXK:1142  ngaøy 02 thaùng  02  naêm 2018</t>
  </si>
  <si>
    <t>5/20</t>
  </si>
  <si>
    <t>21/2/2018</t>
  </si>
  <si>
    <t>PXK . Soá :  1261-AA/15P  ngaøy 09 thaùng  02  naêm 2018</t>
  </si>
  <si>
    <t>4/22</t>
  </si>
  <si>
    <t>hoäp</t>
  </si>
  <si>
    <t>1/19</t>
  </si>
  <si>
    <t>7/19</t>
  </si>
  <si>
    <t>Maùy ñieän tim 6 keânh(3xe ñaåy 3 tuyùt môõ 100 khaåu trang)</t>
  </si>
  <si>
    <t>Caùi</t>
  </si>
  <si>
    <t>Maùy uû nhieät khoâ</t>
  </si>
  <si>
    <t>HC-CT</t>
  </si>
  <si>
    <t>27/3/2018</t>
  </si>
  <si>
    <t>PXK . Soá :  1289-AA/15P  ngaøy 20 thaùng  03  naêm 2018</t>
  </si>
  <si>
    <t>10/18</t>
  </si>
  <si>
    <t>11/18</t>
  </si>
  <si>
    <t>Sire Kit</t>
  </si>
  <si>
    <t>07/18</t>
  </si>
  <si>
    <t>Maùy GeneXpert loại 4 cửa</t>
  </si>
  <si>
    <t>boä</t>
  </si>
  <si>
    <t>Ñieàu chuyeån vaø phaân phoái trang thieát bò, vaät tö xeùt nghieâm GeneXpert (Coâng vaên 436/BVPTWU-DAPCL  26/ 03/2018</t>
  </si>
  <si>
    <t xml:space="preserve">USP cho maùy GeneXpert </t>
  </si>
  <si>
    <t>Maùy ñieàu hoøa nhieät ñoä</t>
  </si>
  <si>
    <t>PXK . Soá :  1315-AA/15P  ngaøy 30 thaùng  03  naêm 2018</t>
  </si>
  <si>
    <t>03/22</t>
  </si>
  <si>
    <t>HDGTGT . Soá :  0336065  ngaøy 28 thaùng  03  naêm 2018</t>
  </si>
  <si>
    <t>PXKKVC . Soá : 0001343  ngaøy 06 thaùng  04  naêm 2018</t>
  </si>
  <si>
    <t>19/4/2018</t>
  </si>
  <si>
    <t>HDGTGT . Soá : 0001400  ngaøy 12 thaùng  04  naêm 2018</t>
  </si>
  <si>
    <t>LOA</t>
  </si>
  <si>
    <t>04/21</t>
  </si>
  <si>
    <t>BBKNH . ngaøy 11 thaùng  04  naêm 2018</t>
  </si>
  <si>
    <t>06/20</t>
  </si>
  <si>
    <t>26/4/2018</t>
  </si>
  <si>
    <t>PXKKVCNB số 0001513. ngaøy 20 thaùng  04  naêm 2018</t>
  </si>
  <si>
    <t>09/19</t>
  </si>
  <si>
    <t>02/20</t>
  </si>
  <si>
    <t>05/20</t>
  </si>
  <si>
    <t>01/20</t>
  </si>
  <si>
    <t>05/21</t>
  </si>
  <si>
    <t>10/20</t>
  </si>
  <si>
    <t>08/20</t>
  </si>
  <si>
    <t>01/19</t>
  </si>
  <si>
    <t>14/5/2018</t>
  </si>
  <si>
    <t>HÑGTGT 0063048,0320483, 0063070  ngaøy 09/ 05/ 2018; BBKN ngaøy 14/05/2018.</t>
  </si>
  <si>
    <t>04/22</t>
  </si>
  <si>
    <t>Coäng :</t>
  </si>
  <si>
    <t>Ham luong</t>
  </si>
  <si>
    <t>So lo</t>
  </si>
  <si>
    <t>100mg</t>
  </si>
  <si>
    <t>250mg</t>
  </si>
  <si>
    <t>300mg</t>
  </si>
  <si>
    <t>1g</t>
  </si>
  <si>
    <t>600mg</t>
  </si>
  <si>
    <t>400mg</t>
  </si>
  <si>
    <t>500mg</t>
  </si>
  <si>
    <t>5.52g</t>
  </si>
  <si>
    <t>N95 3M-9211</t>
  </si>
  <si>
    <t>Khaåu trang y teá loaïi coù van thoaùn khí</t>
  </si>
  <si>
    <t>A16043B01</t>
  </si>
  <si>
    <t>50ml</t>
  </si>
  <si>
    <t>Maùy nuoâi caáy vi khuaån lao Bactec</t>
  </si>
  <si>
    <t>MGIT 960</t>
  </si>
  <si>
    <t>75/50/150mg</t>
  </si>
  <si>
    <t>75/50mg</t>
  </si>
  <si>
    <t>150/100mg</t>
  </si>
  <si>
    <t>250ml</t>
  </si>
  <si>
    <t>N95</t>
  </si>
  <si>
    <t>7ml</t>
  </si>
  <si>
    <t>150/75/400mg</t>
  </si>
  <si>
    <t>:</t>
  </si>
  <si>
    <t>MTB/RIF</t>
  </si>
  <si>
    <t>ZX3</t>
  </si>
  <si>
    <t>X-15R</t>
  </si>
  <si>
    <t>17012AN</t>
  </si>
  <si>
    <t>1,000µl</t>
  </si>
  <si>
    <t>10µl</t>
  </si>
  <si>
    <t>100µl</t>
  </si>
  <si>
    <t>200µl</t>
  </si>
  <si>
    <t>GL1046</t>
  </si>
  <si>
    <t>CSP1708021</t>
  </si>
  <si>
    <t>WKDNAN1783</t>
  </si>
  <si>
    <t>WKDNAN1790</t>
  </si>
  <si>
    <t>LIZ16015</t>
  </si>
  <si>
    <t>PTAHH0041</t>
  </si>
  <si>
    <t>CL-32L</t>
  </si>
  <si>
    <t>Noài haáp</t>
  </si>
  <si>
    <t>Bộ lưu ñieän Hyundai</t>
  </si>
  <si>
    <t>HD 6KAD</t>
  </si>
  <si>
    <t>T/500</t>
  </si>
  <si>
    <t>H/72</t>
  </si>
  <si>
    <t>Clofazimine</t>
  </si>
  <si>
    <t>Cycloserine</t>
  </si>
  <si>
    <t>Isoniazid</t>
  </si>
  <si>
    <t>16TIB143A</t>
  </si>
  <si>
    <t>Kanamycin</t>
  </si>
  <si>
    <t>WKDNAN1769</t>
  </si>
  <si>
    <t>Levofloxacin</t>
  </si>
  <si>
    <t>BLB6622A</t>
  </si>
  <si>
    <t>Linezolid</t>
  </si>
  <si>
    <t>LIZ16015A</t>
  </si>
  <si>
    <t>Moxifloxacin</t>
  </si>
  <si>
    <t>MXF16013B</t>
  </si>
  <si>
    <t>Pas-Na</t>
  </si>
  <si>
    <t>Prothionamide</t>
  </si>
  <si>
    <t>A604393</t>
  </si>
  <si>
    <t>Pyrazinamide</t>
  </si>
  <si>
    <t>16TPE046A</t>
  </si>
  <si>
    <t>Tuyùp thuûy tinh trung tính naép xoaùy(ñaùy baèng)</t>
  </si>
  <si>
    <t>Tuyùp thuûy tinh trung tính naép xoaùy(ñaùy nhoïn)</t>
  </si>
  <si>
    <t>Ethambutol</t>
  </si>
  <si>
    <t>EEB2706C</t>
  </si>
  <si>
    <t>EEB2710C</t>
  </si>
  <si>
    <t>17TIA001A</t>
  </si>
  <si>
    <t>ERE7715A</t>
  </si>
  <si>
    <t>ERE7725A</t>
  </si>
  <si>
    <t>Turbezid</t>
  </si>
  <si>
    <t>ERE6726A</t>
  </si>
  <si>
    <t>ERE6743A</t>
  </si>
  <si>
    <t>Turbe</t>
  </si>
  <si>
    <t>Capreomycin</t>
  </si>
  <si>
    <t>Kít thöû Xpert</t>
  </si>
  <si>
    <t>Oáng ly taâm</t>
  </si>
  <si>
    <t>Tube</t>
  </si>
  <si>
    <t>Boâ thöû HIV nhanh</t>
  </si>
  <si>
    <t>03AMB006A</t>
  </si>
  <si>
    <t>03AMB030A</t>
  </si>
  <si>
    <t>Boâï nhoäm lao huyønh quang nhanh</t>
  </si>
  <si>
    <t>Maùy laéc</t>
  </si>
  <si>
    <t>Maùy ly taâm laïnh Allegra</t>
  </si>
  <si>
    <t>Oáng ly taâm (chia vaïch)</t>
  </si>
  <si>
    <t>Tube Bactec Mgit</t>
  </si>
  <si>
    <t>Kit Bactec MGIT 960 Suplement</t>
  </si>
  <si>
    <t>Pipet tự động</t>
  </si>
  <si>
    <t>Trepmycin</t>
  </si>
  <si>
    <t>00218</t>
  </si>
  <si>
    <t>Coác ñôøm</t>
  </si>
  <si>
    <t>Lam kính</t>
  </si>
  <si>
    <t>Kít chuaån ñoaùn Xpert</t>
  </si>
  <si>
    <t>'00218</t>
  </si>
  <si>
    <t>BLB6720A</t>
  </si>
  <si>
    <t>Pyrazinamid</t>
  </si>
  <si>
    <t>NPA711A</t>
  </si>
  <si>
    <t>TMC16015E</t>
  </si>
  <si>
    <t>Khaåu trang</t>
  </si>
  <si>
    <t>Khaåu trang coù van thoaùng khí</t>
  </si>
  <si>
    <t>CHÖÙNG TÖØ
So hoa don + ngay hoa don (ly do nhap)</t>
  </si>
  <si>
    <t xml:space="preserve"> </t>
  </si>
  <si>
    <t>PXK1236</t>
  </si>
  <si>
    <t>PXKKVCNB</t>
  </si>
  <si>
    <t>HDGTGT</t>
  </si>
  <si>
    <t>BBKN</t>
  </si>
  <si>
    <t>NHAP KHO THUOC- HC-VT KHO MiỀN NĂM THÁNG 01-02-03-04-05 -2018</t>
  </si>
  <si>
    <t xml:space="preserve">Số </t>
  </si>
  <si>
    <t>Tên, qui cách vật tư</t>
  </si>
  <si>
    <t xml:space="preserve">Mã </t>
  </si>
  <si>
    <t>Đơn vị</t>
  </si>
  <si>
    <t>Số lượng</t>
  </si>
  <si>
    <t>Đơn giá</t>
  </si>
  <si>
    <t>Thành tiền</t>
  </si>
  <si>
    <t>Hạn dùng</t>
  </si>
  <si>
    <t>ĐƠN VỊ</t>
  </si>
  <si>
    <t xml:space="preserve"> GIAO</t>
  </si>
  <si>
    <t>CHỨNG TỪ</t>
  </si>
  <si>
    <t>So hoa don + ngay hoa don (ly do nhap)</t>
  </si>
  <si>
    <t>dụng cụ, sản phẩm</t>
  </si>
  <si>
    <t>nguồn</t>
  </si>
  <si>
    <t>Yêu cầu</t>
  </si>
  <si>
    <t>Thực xuất</t>
  </si>
  <si>
    <t>Viên</t>
  </si>
  <si>
    <t xml:space="preserve"> PXK . Số :  1183    ngày 05 tháng  01  năm 2018</t>
  </si>
  <si>
    <t>viên</t>
  </si>
  <si>
    <t>gói</t>
  </si>
  <si>
    <t>Khẩu trang y tế loại có van thoán khí</t>
  </si>
  <si>
    <t>cái</t>
  </si>
  <si>
    <t>Tuýp thủy tinh trung tính nắp xoáy(đáy bằng)</t>
  </si>
  <si>
    <t>Tuýp thủy tinh trung tính nắp xoáy(đáy nhọn)</t>
  </si>
  <si>
    <t>Máy nuôi cấy vi khuẩn lao Bactec</t>
  </si>
  <si>
    <t>Bộ</t>
  </si>
  <si>
    <t>PXK . Số :  1183    ngày 05 tháng  01  năm 2018</t>
  </si>
  <si>
    <t>Bộ test phát hiện lao kháng thuốc hạng 2</t>
  </si>
  <si>
    <t>PXK . Số :  1236  ngày 31 tháng  01  năm 2018</t>
  </si>
  <si>
    <t>PXK . Số :  1035  ngày 28 tháng  01  năm 2018</t>
  </si>
  <si>
    <t>lọ</t>
  </si>
  <si>
    <t>PXK:1226  ngày 26 tháng  01  năm 2018</t>
  </si>
  <si>
    <t>Kít thử Xpert</t>
  </si>
  <si>
    <t>Ong ly tâm</t>
  </si>
  <si>
    <t>ống</t>
  </si>
  <si>
    <t>PXK:1142  ngày 02 tháng  02  năm 2018</t>
  </si>
  <si>
    <t>Ong ly tâm (chia vạch)</t>
  </si>
  <si>
    <t>Bô thử HIV nhanh</t>
  </si>
  <si>
    <t>PXK . Số :  1261-AA/15P  ngày 09 tháng  02  năm 2018</t>
  </si>
  <si>
    <t>Bô nhộm lao huỳnh quang nhanh</t>
  </si>
  <si>
    <t>Khẩu trang</t>
  </si>
  <si>
    <t>Khẩu trang có van thoáng khí</t>
  </si>
  <si>
    <t>Máy lắc</t>
  </si>
  <si>
    <t>Cái</t>
  </si>
  <si>
    <t>Máy ly tâm lạnh Allegra</t>
  </si>
  <si>
    <t>Máy điện tim 6 kênh(3xe đẩy 3 tuýt mỡ 100 khẩu trang)</t>
  </si>
  <si>
    <t>Máy ủ nhiệt khô</t>
  </si>
  <si>
    <t>Nồi hấp</t>
  </si>
  <si>
    <t>hộp</t>
  </si>
  <si>
    <t>PXK . Số :  1289-AA/15P  ngày 20 tháng  03  năm 2018</t>
  </si>
  <si>
    <t xml:space="preserve">                      -     </t>
  </si>
  <si>
    <t>Bộ lưu điện Hyundai</t>
  </si>
  <si>
    <t>bộ</t>
  </si>
  <si>
    <t>Điều chuyển và phân phối trang thiết bị, vật tư xét nghiêm GeneXpert (Công văn 436/BVPTWU-DAPCL  26/ 03/2018</t>
  </si>
  <si>
    <t>Máy GeneXpert loại 4 cửa</t>
  </si>
  <si>
    <t>Máy điều hòa nhiệt độ</t>
  </si>
  <si>
    <t xml:space="preserve">USP cho máy GeneXpert </t>
  </si>
  <si>
    <t>PXK . Số :  1315-AA/15P  ngày 30 tháng  03  năm 2018</t>
  </si>
  <si>
    <t>HDGTGT . Số :  0336065  ngày 28 tháng  03  năm 2018</t>
  </si>
  <si>
    <t>Cốc đờm</t>
  </si>
  <si>
    <t>PXKKVC . Số : 0001343  ngày 06 tháng  04  năm 2018</t>
  </si>
  <si>
    <t>Kít chuẩn đoán Xpert</t>
  </si>
  <si>
    <t>HDGTGT . Số : 0001400  ngày 12 tháng  04  năm 2018</t>
  </si>
  <si>
    <t>BBKNH . ngày 11 tháng  04  năm 2018</t>
  </si>
  <si>
    <t>PXKKVCNB số 0001513. ngày 20 tháng  04  năm 2018</t>
  </si>
  <si>
    <t>HĐGTGT 0063048,0320483, 0063070  ngày 09/ 05/ 2018; BBKN ngày 14/05/2018.</t>
  </si>
  <si>
    <t>##</t>
  </si>
  <si>
    <t>2018-01-05</t>
  </si>
  <si>
    <t>2018-01-31</t>
  </si>
  <si>
    <t>2018-01-28</t>
  </si>
  <si>
    <t>2018-01-26</t>
  </si>
  <si>
    <t>2018-02-02</t>
  </si>
  <si>
    <t>1261-AA/15P</t>
  </si>
  <si>
    <t>2018-02-09</t>
  </si>
  <si>
    <t>1289-AA/15P</t>
  </si>
  <si>
    <t>2018-03-20</t>
  </si>
  <si>
    <t>ma_sanpham</t>
  </si>
  <si>
    <t>ten_sanpham</t>
  </si>
  <si>
    <t>ten_hoatchat</t>
  </si>
  <si>
    <t>nongdo_hamluong</t>
  </si>
  <si>
    <t>sokiemsoat</t>
  </si>
  <si>
    <t>quycachdonggoi</t>
  </si>
  <si>
    <t>anh</t>
  </si>
  <si>
    <t>donvitinh_id</t>
  </si>
  <si>
    <t>nha_sanxuat_id</t>
  </si>
  <si>
    <t>nuoc_sanxuat_id</t>
  </si>
  <si>
    <t>deleted_at</t>
  </si>
  <si>
    <t>created_at</t>
  </si>
  <si>
    <t>updated_at</t>
  </si>
  <si>
    <t>INSERT INTO `u883604362_store`.`store_sanpham` (`id`, `ma_sanpham`, `ten_sanpham`, `ten_hoatchat`, `nongdo_hamluong`, `sokiemsoat`, `quycachdonggoi`, `anh`, `donvitinh_id`, `nha_sanxuat_id`, `nuoc_sanxuat_id`, `deleted_at`, `created_at`, `updated_at`) VALUES (</t>
  </si>
  <si>
    <t>,</t>
  </si>
  <si>
    <t>,N'</t>
  </si>
  <si>
    <t>',</t>
  </si>
  <si>
    <t>NULL</t>
  </si>
  <si>
    <t>','</t>
  </si>
  <si>
    <t>);</t>
  </si>
  <si>
    <t>id+197</t>
  </si>
  <si>
    <t>id</t>
  </si>
  <si>
    <t>so_phieunhap</t>
  </si>
  <si>
    <t>ngay_nhapkho</t>
  </si>
  <si>
    <t>ngay_laphoadon</t>
  </si>
  <si>
    <t>ngay_xacnhan</t>
  </si>
  <si>
    <t>lydo_nhap</t>
  </si>
  <si>
    <t>nguoi_giaohang</t>
  </si>
  <si>
    <t>so_chungtu</t>
  </si>
  <si>
    <t>bienban_kiemnhap_sophieu</t>
  </si>
  <si>
    <t>bienban_kiemnhap_ngay_lapbienban</t>
  </si>
  <si>
    <t>bienban_kiemnhap_tokiemnhap</t>
  </si>
  <si>
    <t>bienban_kiemnhap_lydo</t>
  </si>
  <si>
    <t>bienban_kiemnhap_diadiem</t>
  </si>
  <si>
    <t>bienban_kiemnhap_ykiendexuat</t>
  </si>
  <si>
    <t>nhapxuat_id</t>
  </si>
  <si>
    <t>phieuxuat_id</t>
  </si>
  <si>
    <t>nhacungcap_id</t>
  </si>
  <si>
    <t>chuongtrinh_id</t>
  </si>
  <si>
    <t>soketoan_id</t>
  </si>
  <si>
    <t>nhap_tu_kho_id</t>
  </si>
  <si>
    <t>nhap_vao_kho_id</t>
  </si>
  <si>
    <t>nguoi_lapphieu_id</t>
  </si>
  <si>
    <t xml:space="preserve">INSERT INTO `u883604362_store`.`store_phieunhap` (`id`, `so_phieunhap`, `ngay_nhapkho`, `ngay_laphoadon`, `ngay_xacnhan`, `lydo_nhap`, `nguoi_giaohang`, `so_chungtu`, `bienban_kiemnhap_sophieu`, `bienban_kiemnhap_ngay_lapbienban`, `bienban_kiemnhap_tokiemnhap`, `bienban_kiemnhap_lydo`, `bienban_kiemnhap_diadiem`, `bienban_kiemnhap_ykiendexuat`, `nhapxuat_id`, `phieuxuat_id`, `nhacungcap_id`, `chuongtrinh_id`, `soketoan_id`, `nhap_tu_kho_id`, `nhap_vao_kho_id`, `nguoi_lapphieu_id`, `deleted_at`, `created_at`, `updated_at`) VALUES( </t>
  </si>
  <si>
    <t>,'</t>
  </si>
  <si>
    <t>TKDK1</t>
  </si>
  <si>
    <t>2018-01-01</t>
  </si>
  <si>
    <t>Nhập import tồn kho đầu kỳ 2018 vào phần mềm</t>
  </si>
  <si>
    <t>2018-05-28</t>
  </si>
  <si>
    <t>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</si>
</sst>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0.000"/>
    <numFmt numFmtId="165" formatCode="#,##0.0"/>
    <numFmt numFmtId="166" formatCode="_-* #,##0.00\ _₫_-;\-* #,##0.00\ _₫_-;_-* &quot;-&quot;??\ _₫_-;_-@_-"/>
    <numFmt numFmtId="167" formatCode="_-* #,##0\ _₫_-;\-* #,##0\ _₫_-;_-* &quot;-&quot;??\ _₫_-;_-@_-"/>
    <numFmt numFmtId="168" formatCode="#,##0_ ;[Red]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VNI-Times"/>
    </font>
    <font>
      <i/>
      <sz val="14"/>
      <name val="VNI-Times"/>
    </font>
    <font>
      <b/>
      <sz val="14"/>
      <name val="VNI-Times"/>
    </font>
    <font>
      <sz val="14"/>
      <color theme="1"/>
      <name val="Calibri"/>
      <family val="2"/>
      <scheme val="minor"/>
    </font>
    <font>
      <sz val="14"/>
      <color rgb="FFFF0000"/>
      <name val="VNI-Times"/>
    </font>
    <font>
      <b/>
      <sz val="14"/>
      <color rgb="FFFF0000"/>
      <name val="VNI-Times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top"/>
    </xf>
    <xf numFmtId="3" fontId="2" fillId="0" borderId="3" xfId="0" applyNumberFormat="1" applyFont="1" applyBorder="1" applyAlignment="1">
      <alignment vertical="top"/>
    </xf>
    <xf numFmtId="3" fontId="3" fillId="0" borderId="3" xfId="0" applyNumberFormat="1" applyFont="1" applyBorder="1" applyAlignment="1"/>
    <xf numFmtId="4" fontId="2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vertical="top"/>
    </xf>
    <xf numFmtId="0" fontId="2" fillId="0" borderId="3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right"/>
    </xf>
    <xf numFmtId="3" fontId="2" fillId="0" borderId="3" xfId="0" applyNumberFormat="1" applyFont="1" applyBorder="1" applyAlignment="1"/>
    <xf numFmtId="3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/>
    <xf numFmtId="4" fontId="2" fillId="0" borderId="3" xfId="0" applyNumberFormat="1" applyFont="1" applyBorder="1" applyAlignment="1"/>
    <xf numFmtId="4" fontId="2" fillId="0" borderId="3" xfId="0" applyNumberFormat="1" applyFont="1" applyBorder="1" applyAlignment="1">
      <alignment vertical="top"/>
    </xf>
    <xf numFmtId="0" fontId="2" fillId="0" borderId="3" xfId="0" applyFont="1" applyBorder="1" applyAlignment="1">
      <alignment horizontal="left"/>
    </xf>
    <xf numFmtId="167" fontId="2" fillId="0" borderId="3" xfId="1" applyNumberFormat="1" applyFont="1" applyBorder="1" applyAlignment="1">
      <alignment horizontal="right"/>
    </xf>
    <xf numFmtId="166" fontId="2" fillId="0" borderId="3" xfId="1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3" fontId="2" fillId="3" borderId="3" xfId="0" applyNumberFormat="1" applyFont="1" applyFill="1" applyBorder="1" applyAlignment="1"/>
    <xf numFmtId="166" fontId="2" fillId="3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vertical="top" wrapText="1"/>
    </xf>
    <xf numFmtId="49" fontId="2" fillId="0" borderId="3" xfId="0" applyNumberFormat="1" applyFont="1" applyBorder="1" applyAlignment="1">
      <alignment horizontal="right"/>
    </xf>
    <xf numFmtId="0" fontId="2" fillId="0" borderId="3" xfId="0" applyFont="1" applyBorder="1" applyAlignment="1"/>
    <xf numFmtId="168" fontId="2" fillId="0" borderId="3" xfId="0" applyNumberFormat="1" applyFont="1" applyBorder="1" applyAlignment="1"/>
    <xf numFmtId="0" fontId="2" fillId="0" borderId="4" xfId="0" applyFont="1" applyBorder="1" applyAlignment="1">
      <alignment vertical="top"/>
    </xf>
    <xf numFmtId="0" fontId="4" fillId="0" borderId="4" xfId="0" applyFont="1" applyBorder="1" applyAlignment="1">
      <alignment horizontal="center" vertical="top"/>
    </xf>
    <xf numFmtId="165" fontId="2" fillId="0" borderId="4" xfId="0" applyNumberFormat="1" applyFont="1" applyBorder="1" applyAlignment="1">
      <alignment vertical="top"/>
    </xf>
    <xf numFmtId="3" fontId="2" fillId="0" borderId="4" xfId="0" applyNumberFormat="1" applyFont="1" applyBorder="1" applyAlignment="1">
      <alignment vertical="top"/>
    </xf>
    <xf numFmtId="3" fontId="2" fillId="0" borderId="0" xfId="0" applyNumberFormat="1" applyFont="1" applyAlignment="1">
      <alignment vertical="top"/>
    </xf>
    <xf numFmtId="167" fontId="2" fillId="0" borderId="0" xfId="1" applyNumberFormat="1" applyFont="1" applyAlignment="1">
      <alignment vertical="top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vertical="top"/>
    </xf>
    <xf numFmtId="4" fontId="2" fillId="3" borderId="3" xfId="0" applyNumberFormat="1" applyFont="1" applyFill="1" applyBorder="1" applyAlignment="1">
      <alignment vertical="top"/>
    </xf>
    <xf numFmtId="0" fontId="2" fillId="3" borderId="3" xfId="0" applyFont="1" applyFill="1" applyBorder="1" applyAlignment="1"/>
    <xf numFmtId="0" fontId="2" fillId="0" borderId="3" xfId="0" applyFont="1" applyBorder="1" applyAlignment="1">
      <alignment horizontal="left" wrapText="1"/>
    </xf>
    <xf numFmtId="49" fontId="2" fillId="3" borderId="3" xfId="0" applyNumberFormat="1" applyFont="1" applyFill="1" applyBorder="1" applyAlignment="1">
      <alignment horizontal="right"/>
    </xf>
    <xf numFmtId="3" fontId="2" fillId="0" borderId="3" xfId="0" applyNumberFormat="1" applyFont="1" applyBorder="1" applyAlignment="1">
      <alignment horizontal="center"/>
    </xf>
    <xf numFmtId="167" fontId="2" fillId="0" borderId="3" xfId="1" applyNumberFormat="1" applyFont="1" applyBorder="1" applyAlignment="1">
      <alignment vertical="top"/>
    </xf>
    <xf numFmtId="4" fontId="2" fillId="0" borderId="3" xfId="0" applyNumberFormat="1" applyFont="1" applyBorder="1" applyAlignment="1">
      <alignment horizontal="center" vertical="top"/>
    </xf>
    <xf numFmtId="165" fontId="2" fillId="0" borderId="3" xfId="0" applyNumberFormat="1" applyFont="1" applyBorder="1" applyAlignment="1">
      <alignment horizontal="right"/>
    </xf>
    <xf numFmtId="166" fontId="2" fillId="0" borderId="3" xfId="1" applyNumberFormat="1" applyFont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4" fontId="2" fillId="0" borderId="3" xfId="0" applyNumberFormat="1" applyFont="1" applyBorder="1" applyAlignment="1">
      <alignment horizontal="left"/>
    </xf>
    <xf numFmtId="4" fontId="2" fillId="0" borderId="3" xfId="0" applyNumberFormat="1" applyFont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3" fontId="2" fillId="4" borderId="3" xfId="0" applyNumberFormat="1" applyFont="1" applyFill="1" applyBorder="1" applyAlignment="1"/>
    <xf numFmtId="3" fontId="2" fillId="4" borderId="3" xfId="0" applyNumberFormat="1" applyFont="1" applyFill="1" applyBorder="1" applyAlignment="1">
      <alignment horizontal="right"/>
    </xf>
    <xf numFmtId="4" fontId="2" fillId="4" borderId="3" xfId="0" applyNumberFormat="1" applyFont="1" applyFill="1" applyBorder="1" applyAlignment="1">
      <alignment horizontal="right"/>
    </xf>
    <xf numFmtId="49" fontId="2" fillId="4" borderId="3" xfId="0" applyNumberFormat="1" applyFont="1" applyFill="1" applyBorder="1" applyAlignment="1">
      <alignment horizontal="right"/>
    </xf>
    <xf numFmtId="0" fontId="2" fillId="4" borderId="0" xfId="0" applyFont="1" applyFill="1" applyAlignment="1">
      <alignment vertical="top"/>
    </xf>
    <xf numFmtId="0" fontId="5" fillId="0" borderId="0" xfId="0" applyFont="1" applyBorder="1"/>
    <xf numFmtId="4" fontId="2" fillId="4" borderId="3" xfId="0" applyNumberFormat="1" applyFont="1" applyFill="1" applyBorder="1" applyAlignment="1"/>
    <xf numFmtId="14" fontId="2" fillId="4" borderId="3" xfId="0" applyNumberFormat="1" applyFont="1" applyFill="1" applyBorder="1" applyAlignment="1">
      <alignment vertical="top"/>
    </xf>
    <xf numFmtId="14" fontId="6" fillId="4" borderId="3" xfId="0" applyNumberFormat="1" applyFont="1" applyFill="1" applyBorder="1" applyAlignment="1">
      <alignment vertical="top"/>
    </xf>
    <xf numFmtId="0" fontId="6" fillId="4" borderId="3" xfId="0" applyFont="1" applyFill="1" applyBorder="1" applyAlignment="1">
      <alignment vertical="top"/>
    </xf>
    <xf numFmtId="0" fontId="6" fillId="4" borderId="3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center"/>
    </xf>
    <xf numFmtId="4" fontId="6" fillId="4" borderId="3" xfId="0" applyNumberFormat="1" applyFont="1" applyFill="1" applyBorder="1" applyAlignment="1">
      <alignment horizontal="center"/>
    </xf>
    <xf numFmtId="3" fontId="6" fillId="4" borderId="3" xfId="0" applyNumberFormat="1" applyFont="1" applyFill="1" applyBorder="1" applyAlignment="1"/>
    <xf numFmtId="3" fontId="6" fillId="4" borderId="3" xfId="0" applyNumberFormat="1" applyFont="1" applyFill="1" applyBorder="1" applyAlignment="1">
      <alignment horizontal="right"/>
    </xf>
    <xf numFmtId="4" fontId="6" fillId="4" borderId="3" xfId="0" applyNumberFormat="1" applyFont="1" applyFill="1" applyBorder="1" applyAlignment="1">
      <alignment horizontal="right"/>
    </xf>
    <xf numFmtId="49" fontId="6" fillId="4" borderId="3" xfId="0" applyNumberFormat="1" applyFont="1" applyFill="1" applyBorder="1" applyAlignment="1">
      <alignment horizontal="right"/>
    </xf>
    <xf numFmtId="0" fontId="6" fillId="4" borderId="0" xfId="0" applyFont="1" applyFill="1" applyAlignment="1">
      <alignment vertical="top"/>
    </xf>
    <xf numFmtId="3" fontId="7" fillId="0" borderId="4" xfId="0" applyNumberFormat="1" applyFont="1" applyBorder="1" applyAlignment="1">
      <alignment vertical="top"/>
    </xf>
    <xf numFmtId="4" fontId="2" fillId="4" borderId="3" xfId="0" applyNumberFormat="1" applyFont="1" applyFill="1" applyBorder="1" applyAlignment="1">
      <alignment vertical="top"/>
    </xf>
    <xf numFmtId="164" fontId="2" fillId="4" borderId="3" xfId="0" applyNumberFormat="1" applyFont="1" applyFill="1" applyBorder="1" applyAlignment="1">
      <alignment horizontal="right"/>
    </xf>
    <xf numFmtId="0" fontId="2" fillId="4" borderId="3" xfId="0" quotePrefix="1" applyFont="1" applyFill="1" applyBorder="1" applyAlignment="1">
      <alignment horizontal="left" vertical="top" wrapText="1"/>
    </xf>
    <xf numFmtId="167" fontId="2" fillId="4" borderId="3" xfId="1" applyNumberFormat="1" applyFont="1" applyFill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quotePrefix="1"/>
    <xf numFmtId="0" fontId="0" fillId="0" borderId="0" xfId="0" applyNumberFormat="1"/>
    <xf numFmtId="0" fontId="8" fillId="0" borderId="0" xfId="0" applyFont="1"/>
    <xf numFmtId="0" fontId="8" fillId="0" borderId="0" xfId="0" quotePrefix="1" applyFont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HO%20DUOC%20MIEN%20TAY/XUAT%20NHAP%20KHO/DU%20LIEU%20PHAN%20MEM%20KHO/Xuat%20%20kho%201-2-3-4-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Sheet3"/>
      <sheetName val="Q1"/>
      <sheetName val="02"/>
      <sheetName val="03"/>
      <sheetName val="04"/>
      <sheetName val="05"/>
      <sheetName val="Nhap"/>
      <sheetName val="TBYTE"/>
      <sheetName val="HC"/>
      <sheetName val="THUOC"/>
      <sheetName val="DON VI"/>
      <sheetName val="ton kho 1-18"/>
      <sheetName val="tonkho2-18"/>
      <sheetName val="tonkho3-2018"/>
      <sheetName val="TON 03"/>
      <sheetName val="TON 04"/>
    </sheetNames>
    <sheetDataSet>
      <sheetData sheetId="0"/>
      <sheetData sheetId="1"/>
      <sheetData sheetId="2"/>
      <sheetData sheetId="3"/>
      <sheetData sheetId="4">
        <row r="67">
          <cell r="M67">
            <v>22790697724.148003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7"/>
  <sheetViews>
    <sheetView topLeftCell="A4" zoomScale="90" zoomScaleNormal="90" workbookViewId="0">
      <selection activeCell="D33" sqref="D33"/>
    </sheetView>
  </sheetViews>
  <sheetFormatPr defaultRowHeight="19.5" x14ac:dyDescent="0.25"/>
  <cols>
    <col min="1" max="1" width="5.85546875" style="1" customWidth="1"/>
    <col min="2" max="2" width="51" style="1" customWidth="1"/>
    <col min="3" max="3" width="19.5703125" style="1" customWidth="1"/>
    <col min="4" max="4" width="22" style="60" customWidth="1"/>
    <col min="5" max="5" width="14.140625" style="1" customWidth="1"/>
    <col min="6" max="6" width="15.140625" style="1" customWidth="1"/>
    <col min="7" max="7" width="9.140625" style="1" customWidth="1"/>
    <col min="8" max="8" width="8.85546875" style="1" bestFit="1" customWidth="1"/>
    <col min="9" max="9" width="17.85546875" style="1" bestFit="1" customWidth="1"/>
    <col min="10" max="10" width="19.42578125" style="1" bestFit="1" customWidth="1"/>
    <col min="11" max="11" width="23.42578125" style="1" bestFit="1" customWidth="1"/>
    <col min="12" max="12" width="10.140625" style="1" bestFit="1" customWidth="1"/>
    <col min="13" max="13" width="8.5703125" style="1" bestFit="1" customWidth="1"/>
    <col min="14" max="14" width="5" style="1" customWidth="1"/>
    <col min="15" max="15" width="26.42578125" style="1" customWidth="1"/>
    <col min="16" max="16" width="143.5703125" style="1" bestFit="1" customWidth="1"/>
    <col min="17" max="16384" width="9.140625" style="1"/>
  </cols>
  <sheetData>
    <row r="1" spans="1:17" x14ac:dyDescent="0.3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O1" s="2"/>
    </row>
    <row r="2" spans="1:17" x14ac:dyDescent="0.3">
      <c r="A2" s="3" t="s">
        <v>1</v>
      </c>
      <c r="B2" s="3" t="s">
        <v>2</v>
      </c>
      <c r="C2" s="3"/>
      <c r="D2" s="51"/>
      <c r="E2" s="3" t="s">
        <v>3</v>
      </c>
      <c r="F2" s="3" t="s">
        <v>4</v>
      </c>
      <c r="G2" s="3" t="s">
        <v>5</v>
      </c>
      <c r="H2" s="106" t="s">
        <v>6</v>
      </c>
      <c r="I2" s="106"/>
      <c r="J2" s="100" t="s">
        <v>7</v>
      </c>
      <c r="K2" s="100" t="s">
        <v>8</v>
      </c>
      <c r="L2" s="103" t="s">
        <v>9</v>
      </c>
      <c r="M2" s="99" t="s">
        <v>10</v>
      </c>
      <c r="N2" s="99" t="s">
        <v>11</v>
      </c>
      <c r="O2" s="101" t="s">
        <v>12</v>
      </c>
      <c r="P2" s="103" t="s">
        <v>201</v>
      </c>
    </row>
    <row r="3" spans="1:17" ht="39" x14ac:dyDescent="0.25">
      <c r="A3" s="4" t="s">
        <v>13</v>
      </c>
      <c r="B3" s="4" t="s">
        <v>14</v>
      </c>
      <c r="C3" s="4" t="s">
        <v>102</v>
      </c>
      <c r="D3" s="52" t="s">
        <v>103</v>
      </c>
      <c r="E3" s="4" t="s">
        <v>15</v>
      </c>
      <c r="F3" s="4" t="s">
        <v>16</v>
      </c>
      <c r="G3" s="4" t="s">
        <v>17</v>
      </c>
      <c r="H3" s="5" t="s">
        <v>18</v>
      </c>
      <c r="I3" s="6" t="s">
        <v>19</v>
      </c>
      <c r="J3" s="100"/>
      <c r="K3" s="100"/>
      <c r="L3" s="104"/>
      <c r="M3" s="100"/>
      <c r="N3" s="100"/>
      <c r="O3" s="102"/>
      <c r="P3" s="104"/>
    </row>
    <row r="4" spans="1:17" x14ac:dyDescent="0.3">
      <c r="A4" s="7">
        <v>1</v>
      </c>
      <c r="B4" s="37" t="s">
        <v>146</v>
      </c>
      <c r="C4" s="37" t="s">
        <v>104</v>
      </c>
      <c r="D4" s="37" t="s">
        <v>134</v>
      </c>
      <c r="E4" s="27" t="s">
        <v>20</v>
      </c>
      <c r="F4" s="7" t="s">
        <v>21</v>
      </c>
      <c r="G4" s="29" t="s">
        <v>28</v>
      </c>
      <c r="H4" s="8"/>
      <c r="I4" s="9">
        <v>1000</v>
      </c>
      <c r="J4" s="10">
        <v>24696.3</v>
      </c>
      <c r="K4" s="8">
        <v>24696300</v>
      </c>
      <c r="L4" s="7"/>
      <c r="M4" s="7" t="s">
        <v>23</v>
      </c>
      <c r="N4" s="7" t="s">
        <v>24</v>
      </c>
      <c r="O4" s="11">
        <v>43313</v>
      </c>
      <c r="P4" s="7" t="s">
        <v>25</v>
      </c>
    </row>
    <row r="5" spans="1:17" x14ac:dyDescent="0.3">
      <c r="A5" s="7">
        <v>1</v>
      </c>
      <c r="B5" s="27" t="s">
        <v>147</v>
      </c>
      <c r="C5" s="27" t="s">
        <v>105</v>
      </c>
      <c r="D5" s="53">
        <v>1701489</v>
      </c>
      <c r="E5" s="27" t="s">
        <v>20</v>
      </c>
      <c r="F5" s="61" t="s">
        <v>21</v>
      </c>
      <c r="G5" s="13" t="s">
        <v>26</v>
      </c>
      <c r="H5" s="8"/>
      <c r="I5" s="9">
        <v>126000</v>
      </c>
      <c r="J5" s="14">
        <v>6737.433</v>
      </c>
      <c r="K5" s="8">
        <v>848916558</v>
      </c>
      <c r="L5" s="7"/>
      <c r="M5" s="7" t="s">
        <v>23</v>
      </c>
      <c r="N5" s="7" t="s">
        <v>24</v>
      </c>
      <c r="O5" s="11">
        <v>43313</v>
      </c>
      <c r="P5" s="7" t="s">
        <v>25</v>
      </c>
    </row>
    <row r="6" spans="1:17" x14ac:dyDescent="0.3">
      <c r="A6" s="7">
        <v>1</v>
      </c>
      <c r="B6" s="38" t="s">
        <v>148</v>
      </c>
      <c r="C6" s="38" t="s">
        <v>106</v>
      </c>
      <c r="D6" s="54" t="s">
        <v>149</v>
      </c>
      <c r="E6" s="27" t="s">
        <v>20</v>
      </c>
      <c r="F6" s="39" t="s">
        <v>21</v>
      </c>
      <c r="G6" s="40" t="s">
        <v>28</v>
      </c>
      <c r="H6" s="8"/>
      <c r="I6" s="9">
        <v>1344</v>
      </c>
      <c r="J6" s="10">
        <v>755.18</v>
      </c>
      <c r="K6" s="8">
        <v>1014961.9199999999</v>
      </c>
      <c r="L6" s="7"/>
      <c r="M6" s="7" t="s">
        <v>23</v>
      </c>
      <c r="N6" s="7" t="s">
        <v>24</v>
      </c>
      <c r="O6" s="11">
        <v>43313</v>
      </c>
      <c r="P6" s="7" t="s">
        <v>25</v>
      </c>
    </row>
    <row r="7" spans="1:17" s="71" customFormat="1" x14ac:dyDescent="0.3">
      <c r="A7" s="7">
        <v>1</v>
      </c>
      <c r="B7" s="27" t="s">
        <v>150</v>
      </c>
      <c r="C7" s="27" t="s">
        <v>107</v>
      </c>
      <c r="D7" s="53" t="s">
        <v>151</v>
      </c>
      <c r="E7" s="27" t="s">
        <v>20</v>
      </c>
      <c r="F7" s="61" t="s">
        <v>21</v>
      </c>
      <c r="G7" s="13" t="s">
        <v>22</v>
      </c>
      <c r="H7" s="15"/>
      <c r="I7" s="15">
        <v>25000</v>
      </c>
      <c r="J7" s="14">
        <v>53090.144999999997</v>
      </c>
      <c r="K7" s="8">
        <v>1327253625</v>
      </c>
      <c r="L7" s="7"/>
      <c r="M7" s="7" t="s">
        <v>23</v>
      </c>
      <c r="N7" s="7" t="s">
        <v>24</v>
      </c>
      <c r="O7" s="11">
        <v>43313</v>
      </c>
      <c r="P7" s="7" t="s">
        <v>25</v>
      </c>
      <c r="Q7" s="1"/>
    </row>
    <row r="8" spans="1:17" s="71" customFormat="1" x14ac:dyDescent="0.3">
      <c r="A8" s="7">
        <v>1</v>
      </c>
      <c r="B8" s="27" t="s">
        <v>152</v>
      </c>
      <c r="C8" s="27" t="s">
        <v>105</v>
      </c>
      <c r="D8" s="53" t="s">
        <v>153</v>
      </c>
      <c r="E8" s="27" t="s">
        <v>20</v>
      </c>
      <c r="F8" s="19" t="s">
        <v>21</v>
      </c>
      <c r="G8" s="7" t="s">
        <v>26</v>
      </c>
      <c r="H8" s="8"/>
      <c r="I8" s="9">
        <v>240000</v>
      </c>
      <c r="J8" s="10">
        <v>923.55440999999996</v>
      </c>
      <c r="K8" s="8">
        <v>221653058.39999998</v>
      </c>
      <c r="L8" s="7"/>
      <c r="M8" s="7" t="s">
        <v>23</v>
      </c>
      <c r="N8" s="7" t="s">
        <v>24</v>
      </c>
      <c r="O8" s="11">
        <v>43313</v>
      </c>
      <c r="P8" s="7" t="s">
        <v>25</v>
      </c>
      <c r="Q8" s="1"/>
    </row>
    <row r="9" spans="1:17" s="71" customFormat="1" x14ac:dyDescent="0.3">
      <c r="A9" s="7">
        <v>1</v>
      </c>
      <c r="B9" s="7" t="s">
        <v>154</v>
      </c>
      <c r="C9" s="7" t="s">
        <v>108</v>
      </c>
      <c r="D9" s="55" t="s">
        <v>155</v>
      </c>
      <c r="E9" s="27" t="s">
        <v>20</v>
      </c>
      <c r="F9" s="29" t="s">
        <v>21</v>
      </c>
      <c r="G9" s="29" t="s">
        <v>26</v>
      </c>
      <c r="H9" s="8"/>
      <c r="I9" s="9">
        <v>4000</v>
      </c>
      <c r="J9" s="10">
        <v>124783.2</v>
      </c>
      <c r="K9" s="8">
        <v>499132800</v>
      </c>
      <c r="L9" s="7"/>
      <c r="M9" s="7" t="s">
        <v>23</v>
      </c>
      <c r="N9" s="7" t="s">
        <v>24</v>
      </c>
      <c r="O9" s="11">
        <v>43313</v>
      </c>
      <c r="P9" s="7" t="s">
        <v>25</v>
      </c>
      <c r="Q9" s="1"/>
    </row>
    <row r="10" spans="1:17" x14ac:dyDescent="0.3">
      <c r="A10" s="7">
        <v>1</v>
      </c>
      <c r="B10" s="7" t="s">
        <v>156</v>
      </c>
      <c r="C10" s="7" t="s">
        <v>109</v>
      </c>
      <c r="D10" s="55" t="s">
        <v>157</v>
      </c>
      <c r="E10" s="27" t="s">
        <v>20</v>
      </c>
      <c r="F10" s="7" t="s">
        <v>21</v>
      </c>
      <c r="G10" s="29" t="s">
        <v>28</v>
      </c>
      <c r="H10" s="8"/>
      <c r="I10" s="9">
        <v>2000</v>
      </c>
      <c r="J10" s="10">
        <v>11421.3</v>
      </c>
      <c r="K10" s="8">
        <v>22842600</v>
      </c>
      <c r="L10" s="7"/>
      <c r="M10" s="7" t="s">
        <v>23</v>
      </c>
      <c r="N10" s="7" t="s">
        <v>24</v>
      </c>
      <c r="O10" s="11">
        <v>43313</v>
      </c>
      <c r="P10" s="7" t="s">
        <v>25</v>
      </c>
    </row>
    <row r="11" spans="1:17" x14ac:dyDescent="0.3">
      <c r="A11" s="7">
        <v>1</v>
      </c>
      <c r="B11" s="27" t="s">
        <v>158</v>
      </c>
      <c r="C11" s="27" t="s">
        <v>111</v>
      </c>
      <c r="D11" s="53">
        <v>2080615</v>
      </c>
      <c r="E11" s="27" t="s">
        <v>20</v>
      </c>
      <c r="F11" s="19" t="s">
        <v>21</v>
      </c>
      <c r="G11" s="19" t="s">
        <v>27</v>
      </c>
      <c r="H11" s="8"/>
      <c r="I11" s="9">
        <v>1000</v>
      </c>
      <c r="J11" s="10">
        <v>30450</v>
      </c>
      <c r="K11" s="8">
        <v>30450000</v>
      </c>
      <c r="L11" s="7"/>
      <c r="M11" s="7" t="s">
        <v>23</v>
      </c>
      <c r="N11" s="7" t="s">
        <v>24</v>
      </c>
      <c r="O11" s="11">
        <v>43313</v>
      </c>
      <c r="P11" s="7" t="s">
        <v>25</v>
      </c>
    </row>
    <row r="12" spans="1:17" x14ac:dyDescent="0.3">
      <c r="A12" s="7">
        <v>1</v>
      </c>
      <c r="B12" s="27" t="s">
        <v>159</v>
      </c>
      <c r="C12" s="27" t="s">
        <v>105</v>
      </c>
      <c r="D12" s="53" t="s">
        <v>160</v>
      </c>
      <c r="E12" s="27" t="s">
        <v>20</v>
      </c>
      <c r="F12" s="19" t="s">
        <v>21</v>
      </c>
      <c r="G12" s="7" t="s">
        <v>26</v>
      </c>
      <c r="H12" s="8"/>
      <c r="I12" s="9">
        <v>150000</v>
      </c>
      <c r="J12" s="10">
        <v>2249.8110000000001</v>
      </c>
      <c r="K12" s="8">
        <v>337471650</v>
      </c>
      <c r="L12" s="7"/>
      <c r="M12" s="7" t="s">
        <v>23</v>
      </c>
      <c r="N12" s="7" t="s">
        <v>24</v>
      </c>
      <c r="O12" s="11">
        <v>43313</v>
      </c>
      <c r="P12" s="7" t="s">
        <v>25</v>
      </c>
    </row>
    <row r="13" spans="1:17" x14ac:dyDescent="0.3">
      <c r="A13" s="7">
        <v>1</v>
      </c>
      <c r="B13" s="27" t="s">
        <v>161</v>
      </c>
      <c r="C13" s="27" t="s">
        <v>110</v>
      </c>
      <c r="D13" s="53" t="s">
        <v>162</v>
      </c>
      <c r="E13" s="27" t="s">
        <v>20</v>
      </c>
      <c r="F13" s="19" t="s">
        <v>21</v>
      </c>
      <c r="G13" s="7" t="s">
        <v>26</v>
      </c>
      <c r="H13" s="8"/>
      <c r="I13" s="9">
        <v>120000</v>
      </c>
      <c r="J13" s="10">
        <v>679.36699999999996</v>
      </c>
      <c r="K13" s="8">
        <v>81524040</v>
      </c>
      <c r="L13" s="7"/>
      <c r="M13" s="7" t="s">
        <v>23</v>
      </c>
      <c r="N13" s="7" t="s">
        <v>24</v>
      </c>
      <c r="O13" s="11">
        <v>43313</v>
      </c>
      <c r="P13" s="7" t="s">
        <v>25</v>
      </c>
    </row>
    <row r="14" spans="1:17" x14ac:dyDescent="0.3">
      <c r="A14" s="7">
        <v>2</v>
      </c>
      <c r="B14" s="27" t="s">
        <v>113</v>
      </c>
      <c r="C14" s="27" t="s">
        <v>112</v>
      </c>
      <c r="D14" s="53" t="s">
        <v>114</v>
      </c>
      <c r="E14" s="27" t="s">
        <v>29</v>
      </c>
      <c r="F14" s="61" t="s">
        <v>21</v>
      </c>
      <c r="G14" s="13" t="s">
        <v>30</v>
      </c>
      <c r="H14" s="8"/>
      <c r="I14" s="9">
        <v>270</v>
      </c>
      <c r="J14" s="10">
        <v>71200</v>
      </c>
      <c r="K14" s="15">
        <v>19224000</v>
      </c>
      <c r="L14" s="7"/>
      <c r="M14" s="7" t="s">
        <v>23</v>
      </c>
      <c r="N14" s="7" t="s">
        <v>24</v>
      </c>
      <c r="O14" s="11">
        <v>43313</v>
      </c>
      <c r="P14" s="7" t="s">
        <v>25</v>
      </c>
    </row>
    <row r="15" spans="1:17" ht="39" x14ac:dyDescent="0.3">
      <c r="A15" s="7">
        <v>2</v>
      </c>
      <c r="B15" s="27" t="s">
        <v>163</v>
      </c>
      <c r="C15" s="27" t="s">
        <v>115</v>
      </c>
      <c r="D15" s="53"/>
      <c r="E15" s="27" t="s">
        <v>29</v>
      </c>
      <c r="F15" s="61" t="s">
        <v>21</v>
      </c>
      <c r="G15" s="13" t="s">
        <v>30</v>
      </c>
      <c r="H15" s="15"/>
      <c r="I15" s="15">
        <v>300</v>
      </c>
      <c r="J15" s="10">
        <v>36000</v>
      </c>
      <c r="K15" s="15">
        <v>10800000</v>
      </c>
      <c r="L15" s="7"/>
      <c r="M15" s="7" t="s">
        <v>23</v>
      </c>
      <c r="N15" s="7" t="s">
        <v>24</v>
      </c>
      <c r="O15" s="11">
        <v>43313</v>
      </c>
      <c r="P15" s="7" t="s">
        <v>25</v>
      </c>
    </row>
    <row r="16" spans="1:17" ht="39" x14ac:dyDescent="0.3">
      <c r="A16" s="7">
        <v>2</v>
      </c>
      <c r="B16" s="27" t="s">
        <v>164</v>
      </c>
      <c r="C16" s="27" t="s">
        <v>115</v>
      </c>
      <c r="D16" s="53"/>
      <c r="E16" s="27" t="s">
        <v>29</v>
      </c>
      <c r="F16" s="61" t="s">
        <v>21</v>
      </c>
      <c r="G16" s="13" t="s">
        <v>30</v>
      </c>
      <c r="H16" s="8"/>
      <c r="I16" s="9">
        <v>400</v>
      </c>
      <c r="J16" s="14">
        <v>42000</v>
      </c>
      <c r="K16" s="15">
        <v>16800000</v>
      </c>
      <c r="L16" s="7"/>
      <c r="M16" s="7" t="s">
        <v>23</v>
      </c>
      <c r="N16" s="7" t="s">
        <v>24</v>
      </c>
      <c r="O16" s="11">
        <v>43313</v>
      </c>
      <c r="P16" s="7" t="s">
        <v>25</v>
      </c>
    </row>
    <row r="17" spans="1:17" x14ac:dyDescent="0.3">
      <c r="A17" s="7">
        <v>3</v>
      </c>
      <c r="B17" s="27" t="s">
        <v>34</v>
      </c>
      <c r="C17" s="27"/>
      <c r="D17" s="53" t="s">
        <v>198</v>
      </c>
      <c r="E17" s="27" t="s">
        <v>29</v>
      </c>
      <c r="F17" s="12" t="s">
        <v>21</v>
      </c>
      <c r="G17" s="13" t="s">
        <v>26</v>
      </c>
      <c r="H17" s="8"/>
      <c r="I17" s="9">
        <v>1880</v>
      </c>
      <c r="J17" s="14">
        <v>2188.9899999999998</v>
      </c>
      <c r="K17" s="15">
        <v>4115301.1999999997</v>
      </c>
      <c r="L17" s="7"/>
      <c r="M17" s="7" t="s">
        <v>23</v>
      </c>
      <c r="N17" s="7" t="s">
        <v>24</v>
      </c>
      <c r="O17" s="11">
        <v>43313</v>
      </c>
      <c r="P17" s="7" t="s">
        <v>202</v>
      </c>
    </row>
    <row r="18" spans="1:17" x14ac:dyDescent="0.3">
      <c r="A18" s="7">
        <v>3</v>
      </c>
      <c r="B18" s="27" t="s">
        <v>116</v>
      </c>
      <c r="C18" s="27" t="s">
        <v>117</v>
      </c>
      <c r="D18" s="53"/>
      <c r="E18" s="27" t="s">
        <v>31</v>
      </c>
      <c r="F18" s="61" t="s">
        <v>21</v>
      </c>
      <c r="G18" s="13" t="s">
        <v>32</v>
      </c>
      <c r="H18" s="15"/>
      <c r="I18" s="15">
        <v>1</v>
      </c>
      <c r="J18" s="16">
        <v>1450000000</v>
      </c>
      <c r="K18" s="15">
        <v>1450000000</v>
      </c>
      <c r="L18" s="7"/>
      <c r="M18" s="7" t="s">
        <v>23</v>
      </c>
      <c r="N18" s="7" t="s">
        <v>24</v>
      </c>
      <c r="O18" s="11">
        <v>43313</v>
      </c>
      <c r="P18" s="7" t="s">
        <v>33</v>
      </c>
    </row>
    <row r="19" spans="1:17" x14ac:dyDescent="0.3">
      <c r="A19" s="7">
        <v>4</v>
      </c>
      <c r="B19" s="41" t="s">
        <v>35</v>
      </c>
      <c r="C19" s="41"/>
      <c r="D19" s="41"/>
      <c r="E19" s="41" t="s">
        <v>29</v>
      </c>
      <c r="F19" s="19" t="s">
        <v>21</v>
      </c>
      <c r="G19" s="29" t="s">
        <v>32</v>
      </c>
      <c r="H19" s="29"/>
      <c r="I19" s="29">
        <v>2</v>
      </c>
      <c r="J19" s="16">
        <v>185000000</v>
      </c>
      <c r="K19" s="16">
        <v>370000000</v>
      </c>
      <c r="L19" s="28"/>
      <c r="M19" s="7" t="s">
        <v>23</v>
      </c>
      <c r="N19" s="7" t="s">
        <v>24</v>
      </c>
      <c r="O19" s="11">
        <v>43313</v>
      </c>
      <c r="P19" s="7" t="s">
        <v>36</v>
      </c>
      <c r="Q19" s="1" t="s">
        <v>203</v>
      </c>
    </row>
    <row r="20" spans="1:17" s="71" customFormat="1" x14ac:dyDescent="0.3">
      <c r="A20" s="62">
        <v>5</v>
      </c>
      <c r="B20" s="63" t="s">
        <v>165</v>
      </c>
      <c r="C20" s="63" t="s">
        <v>104</v>
      </c>
      <c r="D20" s="64" t="s">
        <v>166</v>
      </c>
      <c r="E20" s="63" t="s">
        <v>20</v>
      </c>
      <c r="F20" s="87" t="s">
        <v>21</v>
      </c>
      <c r="G20" s="66" t="s">
        <v>26</v>
      </c>
      <c r="H20" s="66"/>
      <c r="I20" s="67">
        <v>43300</v>
      </c>
      <c r="J20" s="88">
        <v>866.74400000000003</v>
      </c>
      <c r="K20" s="69">
        <v>37530015.200000003</v>
      </c>
      <c r="L20" s="70" t="s">
        <v>40</v>
      </c>
      <c r="M20" s="62" t="s">
        <v>23</v>
      </c>
      <c r="N20" s="62" t="s">
        <v>24</v>
      </c>
      <c r="O20" s="74">
        <v>43314</v>
      </c>
      <c r="P20" s="62" t="s">
        <v>38</v>
      </c>
    </row>
    <row r="21" spans="1:17" s="71" customFormat="1" x14ac:dyDescent="0.3">
      <c r="A21" s="62">
        <v>5</v>
      </c>
      <c r="B21" s="63" t="s">
        <v>165</v>
      </c>
      <c r="C21" s="63" t="s">
        <v>104</v>
      </c>
      <c r="D21" s="64" t="s">
        <v>167</v>
      </c>
      <c r="E21" s="63" t="s">
        <v>20</v>
      </c>
      <c r="F21" s="87" t="s">
        <v>21</v>
      </c>
      <c r="G21" s="66" t="s">
        <v>26</v>
      </c>
      <c r="H21" s="66"/>
      <c r="I21" s="67">
        <v>74500</v>
      </c>
      <c r="J21" s="88">
        <v>866.74400000000003</v>
      </c>
      <c r="K21" s="69">
        <v>64572428</v>
      </c>
      <c r="L21" s="70" t="s">
        <v>41</v>
      </c>
      <c r="M21" s="62" t="s">
        <v>23</v>
      </c>
      <c r="N21" s="62" t="s">
        <v>24</v>
      </c>
      <c r="O21" s="74">
        <v>43314</v>
      </c>
      <c r="P21" s="62" t="s">
        <v>38</v>
      </c>
    </row>
    <row r="22" spans="1:17" x14ac:dyDescent="0.3">
      <c r="A22" s="7">
        <v>5</v>
      </c>
      <c r="B22" s="38" t="s">
        <v>148</v>
      </c>
      <c r="C22" s="27" t="s">
        <v>104</v>
      </c>
      <c r="D22" s="54" t="s">
        <v>168</v>
      </c>
      <c r="E22" s="27" t="s">
        <v>20</v>
      </c>
      <c r="F22" s="19" t="s">
        <v>21</v>
      </c>
      <c r="G22" s="40" t="s">
        <v>28</v>
      </c>
      <c r="H22" s="40"/>
      <c r="I22" s="40">
        <v>249600</v>
      </c>
      <c r="J22" s="10">
        <v>349.03</v>
      </c>
      <c r="K22" s="10">
        <v>87117888</v>
      </c>
      <c r="L22" s="42" t="s">
        <v>42</v>
      </c>
      <c r="M22" s="7" t="s">
        <v>23</v>
      </c>
      <c r="N22" s="7" t="s">
        <v>24</v>
      </c>
      <c r="O22" s="11">
        <v>43314</v>
      </c>
      <c r="P22" s="7" t="s">
        <v>38</v>
      </c>
    </row>
    <row r="23" spans="1:17" x14ac:dyDescent="0.3">
      <c r="A23" s="7">
        <v>5</v>
      </c>
      <c r="B23" s="27" t="s">
        <v>174</v>
      </c>
      <c r="C23" s="27" t="s">
        <v>119</v>
      </c>
      <c r="D23" s="53" t="s">
        <v>172</v>
      </c>
      <c r="E23" s="27" t="s">
        <v>20</v>
      </c>
      <c r="F23" s="19" t="s">
        <v>21</v>
      </c>
      <c r="G23" s="7" t="s">
        <v>26</v>
      </c>
      <c r="H23" s="7"/>
      <c r="I23" s="7">
        <v>90720</v>
      </c>
      <c r="J23" s="14">
        <v>844.80100000000004</v>
      </c>
      <c r="K23" s="10">
        <v>76640346.719999999</v>
      </c>
      <c r="L23" s="28" t="s">
        <v>37</v>
      </c>
      <c r="M23" s="7" t="s">
        <v>23</v>
      </c>
      <c r="N23" s="7" t="s">
        <v>24</v>
      </c>
      <c r="O23" s="11">
        <v>43314</v>
      </c>
      <c r="P23" s="7" t="s">
        <v>38</v>
      </c>
    </row>
    <row r="24" spans="1:17" x14ac:dyDescent="0.3">
      <c r="A24" s="7">
        <v>5</v>
      </c>
      <c r="B24" s="27" t="s">
        <v>174</v>
      </c>
      <c r="C24" s="27" t="s">
        <v>119</v>
      </c>
      <c r="D24" s="53" t="s">
        <v>173</v>
      </c>
      <c r="E24" s="27" t="s">
        <v>20</v>
      </c>
      <c r="F24" s="19" t="s">
        <v>21</v>
      </c>
      <c r="G24" s="7" t="s">
        <v>26</v>
      </c>
      <c r="H24" s="7"/>
      <c r="I24" s="7">
        <v>143052</v>
      </c>
      <c r="J24" s="14">
        <v>844.80100000000004</v>
      </c>
      <c r="K24" s="10">
        <v>120850472.65200001</v>
      </c>
      <c r="L24" s="28" t="s">
        <v>39</v>
      </c>
      <c r="M24" s="7" t="s">
        <v>23</v>
      </c>
      <c r="N24" s="7" t="s">
        <v>24</v>
      </c>
      <c r="O24" s="11">
        <v>43314</v>
      </c>
      <c r="P24" s="7" t="s">
        <v>38</v>
      </c>
    </row>
    <row r="25" spans="1:17" x14ac:dyDescent="0.3">
      <c r="A25" s="7">
        <v>5</v>
      </c>
      <c r="B25" s="27" t="s">
        <v>171</v>
      </c>
      <c r="C25" s="27" t="s">
        <v>118</v>
      </c>
      <c r="D25" s="53" t="s">
        <v>169</v>
      </c>
      <c r="E25" s="27" t="s">
        <v>20</v>
      </c>
      <c r="F25" s="19" t="s">
        <v>21</v>
      </c>
      <c r="G25" s="7" t="s">
        <v>26</v>
      </c>
      <c r="H25" s="7"/>
      <c r="I25" s="15">
        <v>10080</v>
      </c>
      <c r="J25" s="14">
        <v>989.08600000000001</v>
      </c>
      <c r="K25" s="10">
        <v>9969986.8800000008</v>
      </c>
      <c r="L25" s="28" t="s">
        <v>37</v>
      </c>
      <c r="M25" s="7" t="s">
        <v>23</v>
      </c>
      <c r="N25" s="7" t="s">
        <v>24</v>
      </c>
      <c r="O25" s="11">
        <v>43314</v>
      </c>
      <c r="P25" s="7" t="s">
        <v>38</v>
      </c>
    </row>
    <row r="26" spans="1:17" x14ac:dyDescent="0.3">
      <c r="A26" s="7">
        <v>5</v>
      </c>
      <c r="B26" s="27" t="s">
        <v>171</v>
      </c>
      <c r="C26" s="27" t="s">
        <v>118</v>
      </c>
      <c r="D26" s="53" t="s">
        <v>170</v>
      </c>
      <c r="E26" s="27" t="s">
        <v>20</v>
      </c>
      <c r="F26" s="19" t="s">
        <v>21</v>
      </c>
      <c r="G26" s="7" t="s">
        <v>26</v>
      </c>
      <c r="H26" s="7"/>
      <c r="I26" s="15">
        <v>107856</v>
      </c>
      <c r="J26" s="14">
        <v>989.08600000000001</v>
      </c>
      <c r="K26" s="10">
        <v>106678859.616</v>
      </c>
      <c r="L26" s="28" t="s">
        <v>39</v>
      </c>
      <c r="M26" s="7" t="s">
        <v>23</v>
      </c>
      <c r="N26" s="7" t="s">
        <v>24</v>
      </c>
      <c r="O26" s="11">
        <v>43314</v>
      </c>
      <c r="P26" s="7" t="s">
        <v>38</v>
      </c>
    </row>
    <row r="27" spans="1:17" x14ac:dyDescent="0.3">
      <c r="A27" s="7">
        <v>6</v>
      </c>
      <c r="B27" s="29" t="s">
        <v>175</v>
      </c>
      <c r="C27" s="49" t="s">
        <v>107</v>
      </c>
      <c r="D27" s="20">
        <v>5170110</v>
      </c>
      <c r="E27" s="27" t="s">
        <v>20</v>
      </c>
      <c r="F27" s="29" t="s">
        <v>21</v>
      </c>
      <c r="G27" s="29" t="s">
        <v>46</v>
      </c>
      <c r="H27" s="43"/>
      <c r="I27" s="15">
        <v>582</v>
      </c>
      <c r="J27" s="10">
        <v>85261.63</v>
      </c>
      <c r="K27" s="10">
        <v>49622268.660000004</v>
      </c>
      <c r="L27" s="28" t="s">
        <v>47</v>
      </c>
      <c r="M27" s="7" t="s">
        <v>23</v>
      </c>
      <c r="N27" s="7" t="s">
        <v>24</v>
      </c>
      <c r="O27" s="11">
        <v>43314</v>
      </c>
      <c r="P27" s="7" t="s">
        <v>45</v>
      </c>
    </row>
    <row r="28" spans="1:17" x14ac:dyDescent="0.3">
      <c r="A28" s="7">
        <v>6</v>
      </c>
      <c r="B28" s="29" t="s">
        <v>175</v>
      </c>
      <c r="C28" s="49" t="s">
        <v>107</v>
      </c>
      <c r="D28" s="20">
        <v>5170402</v>
      </c>
      <c r="E28" s="27" t="s">
        <v>20</v>
      </c>
      <c r="F28" s="29" t="s">
        <v>21</v>
      </c>
      <c r="G28" s="29" t="s">
        <v>46</v>
      </c>
      <c r="H28" s="43"/>
      <c r="I28" s="15">
        <v>143</v>
      </c>
      <c r="J28" s="10">
        <v>85261.63</v>
      </c>
      <c r="K28" s="10">
        <v>12192413.09</v>
      </c>
      <c r="L28" s="28" t="s">
        <v>48</v>
      </c>
      <c r="M28" s="7" t="s">
        <v>23</v>
      </c>
      <c r="N28" s="7" t="s">
        <v>24</v>
      </c>
      <c r="O28" s="11">
        <v>43314</v>
      </c>
      <c r="P28" s="7" t="s">
        <v>45</v>
      </c>
    </row>
    <row r="29" spans="1:17" x14ac:dyDescent="0.3">
      <c r="A29" s="7">
        <v>6</v>
      </c>
      <c r="B29" s="29" t="s">
        <v>175</v>
      </c>
      <c r="C29" s="49" t="s">
        <v>107</v>
      </c>
      <c r="D29" s="20">
        <v>5170609</v>
      </c>
      <c r="E29" s="27" t="s">
        <v>20</v>
      </c>
      <c r="F29" s="29" t="s">
        <v>21</v>
      </c>
      <c r="G29" s="29" t="s">
        <v>46</v>
      </c>
      <c r="H29" s="43"/>
      <c r="I29" s="15">
        <v>275</v>
      </c>
      <c r="J29" s="10">
        <v>85261.63</v>
      </c>
      <c r="K29" s="10">
        <v>23446948.25</v>
      </c>
      <c r="L29" s="28" t="s">
        <v>49</v>
      </c>
      <c r="M29" s="7" t="s">
        <v>23</v>
      </c>
      <c r="N29" s="7" t="s">
        <v>24</v>
      </c>
      <c r="O29" s="11">
        <v>43314</v>
      </c>
      <c r="P29" s="7" t="s">
        <v>45</v>
      </c>
    </row>
    <row r="30" spans="1:17" x14ac:dyDescent="0.3">
      <c r="A30" s="7">
        <v>6</v>
      </c>
      <c r="B30" s="27" t="s">
        <v>176</v>
      </c>
      <c r="C30" s="27" t="s">
        <v>126</v>
      </c>
      <c r="D30" s="53"/>
      <c r="E30" s="27" t="s">
        <v>29</v>
      </c>
      <c r="F30" s="61" t="s">
        <v>21</v>
      </c>
      <c r="G30" s="13" t="s">
        <v>50</v>
      </c>
      <c r="H30" s="13"/>
      <c r="I30" s="17">
        <v>4600</v>
      </c>
      <c r="J30" s="10">
        <v>228984.57</v>
      </c>
      <c r="K30" s="10">
        <v>1053329022</v>
      </c>
      <c r="L30" s="28" t="s">
        <v>51</v>
      </c>
      <c r="M30" s="7" t="s">
        <v>23</v>
      </c>
      <c r="N30" s="7" t="s">
        <v>24</v>
      </c>
      <c r="O30" s="11">
        <v>43314</v>
      </c>
      <c r="P30" s="7" t="s">
        <v>45</v>
      </c>
    </row>
    <row r="31" spans="1:17" s="71" customFormat="1" x14ac:dyDescent="0.3">
      <c r="A31" s="7">
        <v>6</v>
      </c>
      <c r="B31" s="27" t="s">
        <v>177</v>
      </c>
      <c r="C31" s="27" t="s">
        <v>115</v>
      </c>
      <c r="D31" s="53"/>
      <c r="E31" s="27" t="s">
        <v>29</v>
      </c>
      <c r="F31" s="61" t="s">
        <v>21</v>
      </c>
      <c r="G31" s="13" t="s">
        <v>43</v>
      </c>
      <c r="H31" s="13"/>
      <c r="I31" s="18">
        <v>6250</v>
      </c>
      <c r="J31" s="10">
        <v>10500</v>
      </c>
      <c r="K31" s="10">
        <v>65625000</v>
      </c>
      <c r="L31" s="28" t="s">
        <v>44</v>
      </c>
      <c r="M31" s="7" t="s">
        <v>23</v>
      </c>
      <c r="N31" s="7" t="s">
        <v>24</v>
      </c>
      <c r="O31" s="11">
        <v>43314</v>
      </c>
      <c r="P31" s="7" t="s">
        <v>45</v>
      </c>
      <c r="Q31" s="1"/>
    </row>
    <row r="32" spans="1:17" s="71" customFormat="1" x14ac:dyDescent="0.3">
      <c r="A32" s="7">
        <v>7</v>
      </c>
      <c r="B32" s="27" t="s">
        <v>161</v>
      </c>
      <c r="C32" s="27" t="s">
        <v>110</v>
      </c>
      <c r="D32" s="53" t="s">
        <v>129</v>
      </c>
      <c r="E32" s="27" t="s">
        <v>52</v>
      </c>
      <c r="F32" s="19" t="s">
        <v>53</v>
      </c>
      <c r="G32" s="7" t="s">
        <v>26</v>
      </c>
      <c r="H32" s="7"/>
      <c r="I32" s="44">
        <v>90000</v>
      </c>
      <c r="J32" s="10">
        <v>565</v>
      </c>
      <c r="K32" s="16">
        <v>50850000</v>
      </c>
      <c r="L32" s="28" t="s">
        <v>56</v>
      </c>
      <c r="M32" s="7" t="s">
        <v>23</v>
      </c>
      <c r="N32" s="7" t="s">
        <v>24</v>
      </c>
      <c r="O32" s="11">
        <v>43314</v>
      </c>
      <c r="P32" s="7" t="s">
        <v>55</v>
      </c>
      <c r="Q32" s="1"/>
    </row>
    <row r="33" spans="1:17" x14ac:dyDescent="0.3">
      <c r="A33" s="7">
        <v>7</v>
      </c>
      <c r="B33" s="18" t="s">
        <v>178</v>
      </c>
      <c r="C33" s="72" t="s">
        <v>104</v>
      </c>
      <c r="D33" s="56">
        <v>17112</v>
      </c>
      <c r="E33" s="18" t="s">
        <v>52</v>
      </c>
      <c r="F33" s="19" t="s">
        <v>53</v>
      </c>
      <c r="G33" s="18" t="s">
        <v>26</v>
      </c>
      <c r="H33" s="13"/>
      <c r="I33" s="15">
        <v>450000</v>
      </c>
      <c r="J33" s="10">
        <v>1096</v>
      </c>
      <c r="K33" s="16">
        <v>493200000</v>
      </c>
      <c r="L33" s="28" t="s">
        <v>54</v>
      </c>
      <c r="M33" s="7" t="s">
        <v>23</v>
      </c>
      <c r="N33" s="7" t="s">
        <v>24</v>
      </c>
      <c r="O33" s="11">
        <v>43314</v>
      </c>
      <c r="P33" s="7" t="s">
        <v>55</v>
      </c>
    </row>
    <row r="34" spans="1:17" s="71" customFormat="1" x14ac:dyDescent="0.3">
      <c r="A34" s="76">
        <v>7</v>
      </c>
      <c r="B34" s="77" t="s">
        <v>185</v>
      </c>
      <c r="C34" s="77" t="s">
        <v>115</v>
      </c>
      <c r="D34" s="78"/>
      <c r="E34" s="77" t="s">
        <v>29</v>
      </c>
      <c r="F34" s="79" t="s">
        <v>21</v>
      </c>
      <c r="G34" s="80" t="s">
        <v>30</v>
      </c>
      <c r="H34" s="80"/>
      <c r="I34" s="81">
        <v>18000</v>
      </c>
      <c r="J34" s="82">
        <v>10500</v>
      </c>
      <c r="K34" s="83">
        <v>189000000</v>
      </c>
      <c r="L34" s="84"/>
      <c r="M34" s="76" t="s">
        <v>23</v>
      </c>
      <c r="N34" s="76" t="s">
        <v>24</v>
      </c>
      <c r="O34" s="75">
        <v>43314</v>
      </c>
      <c r="P34" s="76" t="s">
        <v>55</v>
      </c>
      <c r="Q34" s="85"/>
    </row>
    <row r="35" spans="1:17" s="71" customFormat="1" x14ac:dyDescent="0.3">
      <c r="A35" s="62">
        <v>8</v>
      </c>
      <c r="B35" s="63" t="s">
        <v>179</v>
      </c>
      <c r="C35" s="63"/>
      <c r="D35" s="64" t="s">
        <v>180</v>
      </c>
      <c r="E35" s="63" t="s">
        <v>29</v>
      </c>
      <c r="F35" s="65" t="s">
        <v>21</v>
      </c>
      <c r="G35" s="66" t="s">
        <v>50</v>
      </c>
      <c r="H35" s="66"/>
      <c r="I35" s="67">
        <v>5400</v>
      </c>
      <c r="J35" s="68">
        <v>26000</v>
      </c>
      <c r="K35" s="69">
        <v>140400000</v>
      </c>
      <c r="L35" s="70" t="s">
        <v>62</v>
      </c>
      <c r="M35" s="62" t="s">
        <v>23</v>
      </c>
      <c r="N35" s="62" t="s">
        <v>24</v>
      </c>
      <c r="O35" s="62" t="s">
        <v>57</v>
      </c>
      <c r="P35" s="62" t="s">
        <v>58</v>
      </c>
    </row>
    <row r="36" spans="1:17" s="71" customFormat="1" x14ac:dyDescent="0.3">
      <c r="A36" s="62">
        <v>8</v>
      </c>
      <c r="B36" s="63" t="s">
        <v>179</v>
      </c>
      <c r="C36" s="63"/>
      <c r="D36" s="64" t="s">
        <v>181</v>
      </c>
      <c r="E36" s="63" t="s">
        <v>29</v>
      </c>
      <c r="F36" s="65" t="s">
        <v>21</v>
      </c>
      <c r="G36" s="66" t="s">
        <v>50</v>
      </c>
      <c r="H36" s="66"/>
      <c r="I36" s="67">
        <v>600</v>
      </c>
      <c r="J36" s="68">
        <v>26000</v>
      </c>
      <c r="K36" s="69">
        <v>15600000</v>
      </c>
      <c r="L36" s="70" t="s">
        <v>62</v>
      </c>
      <c r="M36" s="62" t="s">
        <v>23</v>
      </c>
      <c r="N36" s="62" t="s">
        <v>24</v>
      </c>
      <c r="O36" s="62" t="s">
        <v>57</v>
      </c>
      <c r="P36" s="62" t="s">
        <v>58</v>
      </c>
    </row>
    <row r="37" spans="1:17" s="71" customFormat="1" x14ac:dyDescent="0.3">
      <c r="A37" s="62">
        <v>8</v>
      </c>
      <c r="B37" s="63" t="s">
        <v>182</v>
      </c>
      <c r="C37" s="63" t="s">
        <v>121</v>
      </c>
      <c r="D37" s="64">
        <v>33789</v>
      </c>
      <c r="E37" s="63" t="s">
        <v>29</v>
      </c>
      <c r="F37" s="65" t="s">
        <v>21</v>
      </c>
      <c r="G37" s="66" t="s">
        <v>32</v>
      </c>
      <c r="H37" s="66"/>
      <c r="I37" s="67">
        <v>39</v>
      </c>
      <c r="J37" s="68">
        <v>4980000</v>
      </c>
      <c r="K37" s="69">
        <v>194220000</v>
      </c>
      <c r="L37" s="70" t="s">
        <v>51</v>
      </c>
      <c r="M37" s="62" t="s">
        <v>23</v>
      </c>
      <c r="N37" s="62" t="s">
        <v>24</v>
      </c>
      <c r="O37" s="62" t="s">
        <v>57</v>
      </c>
      <c r="P37" s="62" t="s">
        <v>58</v>
      </c>
    </row>
    <row r="38" spans="1:17" s="71" customFormat="1" x14ac:dyDescent="0.3">
      <c r="A38" s="62">
        <v>8</v>
      </c>
      <c r="B38" s="63" t="s">
        <v>199</v>
      </c>
      <c r="C38" s="63" t="s">
        <v>122</v>
      </c>
      <c r="D38" s="64">
        <v>1860</v>
      </c>
      <c r="E38" s="63" t="s">
        <v>29</v>
      </c>
      <c r="F38" s="65" t="s">
        <v>21</v>
      </c>
      <c r="G38" s="66" t="s">
        <v>30</v>
      </c>
      <c r="H38" s="66"/>
      <c r="I38" s="67">
        <v>11020</v>
      </c>
      <c r="J38" s="68">
        <v>26900</v>
      </c>
      <c r="K38" s="69">
        <v>296438000</v>
      </c>
      <c r="L38" s="70" t="s">
        <v>59</v>
      </c>
      <c r="M38" s="62" t="s">
        <v>23</v>
      </c>
      <c r="N38" s="62" t="s">
        <v>24</v>
      </c>
      <c r="O38" s="62" t="s">
        <v>57</v>
      </c>
      <c r="P38" s="62" t="s">
        <v>58</v>
      </c>
    </row>
    <row r="39" spans="1:17" s="71" customFormat="1" x14ac:dyDescent="0.3">
      <c r="A39" s="62">
        <v>8</v>
      </c>
      <c r="B39" s="63" t="s">
        <v>200</v>
      </c>
      <c r="C39" s="63" t="s">
        <v>122</v>
      </c>
      <c r="D39" s="64">
        <v>9211</v>
      </c>
      <c r="E39" s="63" t="s">
        <v>29</v>
      </c>
      <c r="F39" s="65" t="s">
        <v>21</v>
      </c>
      <c r="G39" s="66" t="s">
        <v>30</v>
      </c>
      <c r="H39" s="66"/>
      <c r="I39" s="67">
        <v>600</v>
      </c>
      <c r="J39" s="68">
        <v>78320</v>
      </c>
      <c r="K39" s="69">
        <v>46992000</v>
      </c>
      <c r="L39" s="70" t="s">
        <v>54</v>
      </c>
      <c r="M39" s="62" t="s">
        <v>23</v>
      </c>
      <c r="N39" s="62" t="s">
        <v>24</v>
      </c>
      <c r="O39" s="62" t="s">
        <v>57</v>
      </c>
      <c r="P39" s="62" t="s">
        <v>58</v>
      </c>
    </row>
    <row r="40" spans="1:17" s="71" customFormat="1" x14ac:dyDescent="0.3">
      <c r="A40" s="62">
        <v>8</v>
      </c>
      <c r="B40" s="63" t="s">
        <v>183</v>
      </c>
      <c r="C40" s="63" t="s">
        <v>127</v>
      </c>
      <c r="D40" s="64"/>
      <c r="E40" s="63" t="s">
        <v>31</v>
      </c>
      <c r="F40" s="65" t="s">
        <v>21</v>
      </c>
      <c r="G40" s="66" t="s">
        <v>64</v>
      </c>
      <c r="H40" s="66"/>
      <c r="I40" s="73">
        <v>5</v>
      </c>
      <c r="J40" s="68">
        <v>3630000</v>
      </c>
      <c r="K40" s="69">
        <v>18150000</v>
      </c>
      <c r="L40" s="70"/>
      <c r="M40" s="62" t="s">
        <v>23</v>
      </c>
      <c r="N40" s="62" t="s">
        <v>24</v>
      </c>
      <c r="O40" s="62" t="s">
        <v>57</v>
      </c>
      <c r="P40" s="62" t="s">
        <v>58</v>
      </c>
    </row>
    <row r="41" spans="1:17" s="71" customFormat="1" x14ac:dyDescent="0.3">
      <c r="A41" s="62">
        <v>8</v>
      </c>
      <c r="B41" s="63" t="s">
        <v>184</v>
      </c>
      <c r="C41" s="63" t="s">
        <v>128</v>
      </c>
      <c r="D41" s="64"/>
      <c r="E41" s="63" t="s">
        <v>31</v>
      </c>
      <c r="F41" s="65" t="s">
        <v>21</v>
      </c>
      <c r="G41" s="66" t="s">
        <v>32</v>
      </c>
      <c r="H41" s="66"/>
      <c r="I41" s="73">
        <v>1</v>
      </c>
      <c r="J41" s="68">
        <v>506000000</v>
      </c>
      <c r="K41" s="69">
        <v>506000000</v>
      </c>
      <c r="L41" s="70"/>
      <c r="M41" s="62" t="s">
        <v>23</v>
      </c>
      <c r="N41" s="62" t="s">
        <v>24</v>
      </c>
      <c r="O41" s="62" t="s">
        <v>57</v>
      </c>
      <c r="P41" s="62" t="s">
        <v>58</v>
      </c>
    </row>
    <row r="42" spans="1:17" s="71" customFormat="1" ht="39" x14ac:dyDescent="0.3">
      <c r="A42" s="62">
        <v>8</v>
      </c>
      <c r="B42" s="63" t="s">
        <v>63</v>
      </c>
      <c r="C42" s="63"/>
      <c r="D42" s="64"/>
      <c r="E42" s="63" t="s">
        <v>31</v>
      </c>
      <c r="F42" s="65" t="s">
        <v>21</v>
      </c>
      <c r="G42" s="66" t="s">
        <v>64</v>
      </c>
      <c r="H42" s="66"/>
      <c r="I42" s="73">
        <v>3</v>
      </c>
      <c r="J42" s="68">
        <v>99250000</v>
      </c>
      <c r="K42" s="69">
        <v>297750000</v>
      </c>
      <c r="L42" s="70"/>
      <c r="M42" s="62" t="s">
        <v>23</v>
      </c>
      <c r="N42" s="62" t="s">
        <v>24</v>
      </c>
      <c r="O42" s="62" t="s">
        <v>57</v>
      </c>
      <c r="P42" s="62" t="s">
        <v>58</v>
      </c>
    </row>
    <row r="43" spans="1:17" s="71" customFormat="1" x14ac:dyDescent="0.3">
      <c r="A43" s="62">
        <v>8</v>
      </c>
      <c r="B43" s="63" t="s">
        <v>65</v>
      </c>
      <c r="C43" s="63"/>
      <c r="D43" s="64"/>
      <c r="E43" s="63" t="s">
        <v>31</v>
      </c>
      <c r="F43" s="65" t="s">
        <v>21</v>
      </c>
      <c r="G43" s="66" t="s">
        <v>64</v>
      </c>
      <c r="H43" s="66"/>
      <c r="I43" s="73">
        <v>1</v>
      </c>
      <c r="J43" s="68">
        <v>85500000</v>
      </c>
      <c r="K43" s="69">
        <v>85500000</v>
      </c>
      <c r="L43" s="70"/>
      <c r="M43" s="62" t="s">
        <v>23</v>
      </c>
      <c r="N43" s="62" t="s">
        <v>24</v>
      </c>
      <c r="O43" s="62" t="s">
        <v>57</v>
      </c>
      <c r="P43" s="62" t="s">
        <v>58</v>
      </c>
    </row>
    <row r="44" spans="1:17" s="85" customFormat="1" x14ac:dyDescent="0.3">
      <c r="A44" s="62">
        <v>8</v>
      </c>
      <c r="B44" s="63" t="s">
        <v>141</v>
      </c>
      <c r="C44" s="63" t="s">
        <v>140</v>
      </c>
      <c r="D44" s="64"/>
      <c r="E44" s="63" t="s">
        <v>31</v>
      </c>
      <c r="F44" s="65" t="s">
        <v>21</v>
      </c>
      <c r="G44" s="66" t="s">
        <v>64</v>
      </c>
      <c r="H44" s="66"/>
      <c r="I44" s="73">
        <v>1</v>
      </c>
      <c r="J44" s="68">
        <v>115770000</v>
      </c>
      <c r="K44" s="69">
        <v>115770000</v>
      </c>
      <c r="L44" s="70"/>
      <c r="M44" s="62" t="s">
        <v>23</v>
      </c>
      <c r="N44" s="62" t="s">
        <v>24</v>
      </c>
      <c r="O44" s="62" t="s">
        <v>57</v>
      </c>
      <c r="P44" s="62" t="s">
        <v>58</v>
      </c>
      <c r="Q44" s="71"/>
    </row>
    <row r="45" spans="1:17" s="71" customFormat="1" x14ac:dyDescent="0.3">
      <c r="A45" s="62">
        <v>8</v>
      </c>
      <c r="B45" s="63" t="s">
        <v>186</v>
      </c>
      <c r="C45" s="63" t="s">
        <v>123</v>
      </c>
      <c r="D45" s="64">
        <v>7193839</v>
      </c>
      <c r="E45" s="63" t="s">
        <v>20</v>
      </c>
      <c r="F45" s="65" t="s">
        <v>21</v>
      </c>
      <c r="G45" s="66" t="s">
        <v>60</v>
      </c>
      <c r="H45" s="66"/>
      <c r="I45" s="73">
        <v>9</v>
      </c>
      <c r="J45" s="68">
        <v>6750000</v>
      </c>
      <c r="K45" s="69">
        <v>60750000</v>
      </c>
      <c r="L45" s="70" t="s">
        <v>61</v>
      </c>
      <c r="M45" s="62" t="s">
        <v>23</v>
      </c>
      <c r="N45" s="62" t="s">
        <v>24</v>
      </c>
      <c r="O45" s="62" t="s">
        <v>57</v>
      </c>
      <c r="P45" s="62" t="s">
        <v>58</v>
      </c>
    </row>
    <row r="46" spans="1:17" x14ac:dyDescent="0.3">
      <c r="A46" s="7">
        <v>9</v>
      </c>
      <c r="B46" s="27" t="s">
        <v>187</v>
      </c>
      <c r="C46" s="27"/>
      <c r="D46" s="53">
        <v>7156960</v>
      </c>
      <c r="E46" s="27" t="s">
        <v>66</v>
      </c>
      <c r="F46" s="12" t="s">
        <v>21</v>
      </c>
      <c r="G46" s="13" t="s">
        <v>60</v>
      </c>
      <c r="H46" s="13"/>
      <c r="I46" s="18">
        <v>3</v>
      </c>
      <c r="J46" s="21">
        <v>2950000</v>
      </c>
      <c r="K46" s="10">
        <v>8850000</v>
      </c>
      <c r="L46" s="28" t="s">
        <v>69</v>
      </c>
      <c r="M46" s="7" t="s">
        <v>23</v>
      </c>
      <c r="N46" s="7" t="s">
        <v>24</v>
      </c>
      <c r="O46" s="7" t="s">
        <v>67</v>
      </c>
      <c r="P46" s="7" t="s">
        <v>68</v>
      </c>
    </row>
    <row r="47" spans="1:17" x14ac:dyDescent="0.3">
      <c r="A47" s="7">
        <v>9</v>
      </c>
      <c r="B47" s="27" t="s">
        <v>187</v>
      </c>
      <c r="C47" s="27"/>
      <c r="D47" s="53">
        <v>7233884</v>
      </c>
      <c r="E47" s="27" t="s">
        <v>66</v>
      </c>
      <c r="F47" s="61" t="s">
        <v>21</v>
      </c>
      <c r="G47" s="13" t="s">
        <v>60</v>
      </c>
      <c r="H47" s="13"/>
      <c r="I47" s="18">
        <v>7</v>
      </c>
      <c r="J47" s="21">
        <v>2950000</v>
      </c>
      <c r="K47" s="10">
        <v>20650000</v>
      </c>
      <c r="L47" s="28" t="s">
        <v>70</v>
      </c>
      <c r="M47" s="7" t="s">
        <v>23</v>
      </c>
      <c r="N47" s="7" t="s">
        <v>24</v>
      </c>
      <c r="O47" s="7" t="s">
        <v>67</v>
      </c>
      <c r="P47" s="7" t="s">
        <v>68</v>
      </c>
    </row>
    <row r="48" spans="1:17" x14ac:dyDescent="0.3">
      <c r="A48" s="7">
        <v>9</v>
      </c>
      <c r="B48" s="27" t="s">
        <v>188</v>
      </c>
      <c r="C48" s="27" t="s">
        <v>130</v>
      </c>
      <c r="D48" s="53"/>
      <c r="E48" s="27" t="s">
        <v>66</v>
      </c>
      <c r="F48" s="12" t="s">
        <v>21</v>
      </c>
      <c r="G48" s="13" t="s">
        <v>30</v>
      </c>
      <c r="H48" s="13"/>
      <c r="I48" s="18">
        <v>3</v>
      </c>
      <c r="J48" s="21">
        <v>7500000</v>
      </c>
      <c r="K48" s="10">
        <v>22500000</v>
      </c>
      <c r="L48" s="28"/>
      <c r="M48" s="7" t="s">
        <v>23</v>
      </c>
      <c r="N48" s="7" t="s">
        <v>24</v>
      </c>
      <c r="O48" s="7" t="s">
        <v>67</v>
      </c>
      <c r="P48" s="7" t="s">
        <v>68</v>
      </c>
    </row>
    <row r="49" spans="1:17" x14ac:dyDescent="0.3">
      <c r="A49" s="7">
        <v>9</v>
      </c>
      <c r="B49" s="27" t="s">
        <v>188</v>
      </c>
      <c r="C49" s="27" t="s">
        <v>131</v>
      </c>
      <c r="D49" s="53"/>
      <c r="E49" s="27" t="s">
        <v>66</v>
      </c>
      <c r="F49" s="12" t="s">
        <v>21</v>
      </c>
      <c r="G49" s="13" t="s">
        <v>30</v>
      </c>
      <c r="H49" s="13"/>
      <c r="I49" s="18">
        <v>3</v>
      </c>
      <c r="J49" s="21">
        <v>7500000</v>
      </c>
      <c r="K49" s="10">
        <v>22500000</v>
      </c>
      <c r="L49" s="28"/>
      <c r="M49" s="7" t="s">
        <v>23</v>
      </c>
      <c r="N49" s="7" t="s">
        <v>24</v>
      </c>
      <c r="O49" s="7" t="s">
        <v>67</v>
      </c>
      <c r="P49" s="7" t="s">
        <v>68</v>
      </c>
    </row>
    <row r="50" spans="1:17" x14ac:dyDescent="0.3">
      <c r="A50" s="7">
        <v>9</v>
      </c>
      <c r="B50" s="27" t="s">
        <v>188</v>
      </c>
      <c r="C50" s="27" t="s">
        <v>132</v>
      </c>
      <c r="D50" s="53"/>
      <c r="E50" s="27" t="s">
        <v>66</v>
      </c>
      <c r="F50" s="61" t="s">
        <v>21</v>
      </c>
      <c r="G50" s="13" t="s">
        <v>30</v>
      </c>
      <c r="H50" s="13"/>
      <c r="I50" s="18">
        <v>3</v>
      </c>
      <c r="J50" s="21">
        <v>7500000</v>
      </c>
      <c r="K50" s="10">
        <v>22500000</v>
      </c>
      <c r="L50" s="28"/>
      <c r="M50" s="7" t="s">
        <v>23</v>
      </c>
      <c r="N50" s="7" t="s">
        <v>24</v>
      </c>
      <c r="O50" s="7" t="s">
        <v>67</v>
      </c>
      <c r="P50" s="7" t="s">
        <v>68</v>
      </c>
    </row>
    <row r="51" spans="1:17" x14ac:dyDescent="0.3">
      <c r="A51" s="7">
        <v>9</v>
      </c>
      <c r="B51" s="27" t="s">
        <v>188</v>
      </c>
      <c r="C51" s="27" t="s">
        <v>133</v>
      </c>
      <c r="D51" s="53"/>
      <c r="E51" s="27" t="s">
        <v>66</v>
      </c>
      <c r="F51" s="12" t="s">
        <v>21</v>
      </c>
      <c r="G51" s="13" t="s">
        <v>30</v>
      </c>
      <c r="H51" s="13"/>
      <c r="I51" s="18">
        <v>2</v>
      </c>
      <c r="J51" s="21">
        <v>7500000</v>
      </c>
      <c r="K51" s="10">
        <v>15000000</v>
      </c>
      <c r="L51" s="28"/>
      <c r="M51" s="7" t="s">
        <v>23</v>
      </c>
      <c r="N51" s="7" t="s">
        <v>24</v>
      </c>
      <c r="O51" s="7" t="s">
        <v>67</v>
      </c>
      <c r="P51" s="7" t="s">
        <v>68</v>
      </c>
    </row>
    <row r="52" spans="1:17" x14ac:dyDescent="0.3">
      <c r="A52" s="7">
        <v>9</v>
      </c>
      <c r="B52" s="27" t="s">
        <v>71</v>
      </c>
      <c r="C52" s="27"/>
      <c r="D52" s="53"/>
      <c r="E52" s="27" t="s">
        <v>66</v>
      </c>
      <c r="F52" s="12" t="s">
        <v>21</v>
      </c>
      <c r="G52" s="13" t="s">
        <v>60</v>
      </c>
      <c r="H52" s="13"/>
      <c r="I52" s="18">
        <v>1</v>
      </c>
      <c r="J52" s="21">
        <v>0</v>
      </c>
      <c r="K52" s="10">
        <v>0</v>
      </c>
      <c r="L52" s="28" t="s">
        <v>72</v>
      </c>
      <c r="M52" s="7" t="s">
        <v>23</v>
      </c>
      <c r="N52" s="7" t="s">
        <v>24</v>
      </c>
      <c r="O52" s="7" t="s">
        <v>67</v>
      </c>
      <c r="P52" s="7" t="s">
        <v>68</v>
      </c>
    </row>
    <row r="53" spans="1:17" x14ac:dyDescent="0.3">
      <c r="A53" s="7">
        <v>10</v>
      </c>
      <c r="B53" s="20" t="s">
        <v>142</v>
      </c>
      <c r="C53" s="49" t="s">
        <v>143</v>
      </c>
      <c r="D53" s="20"/>
      <c r="E53" s="20" t="s">
        <v>31</v>
      </c>
      <c r="F53" s="45" t="s">
        <v>21</v>
      </c>
      <c r="G53" s="61" t="s">
        <v>74</v>
      </c>
      <c r="H53" s="43"/>
      <c r="I53" s="15">
        <v>2</v>
      </c>
      <c r="J53" s="16">
        <v>0</v>
      </c>
      <c r="K53" s="46">
        <v>0</v>
      </c>
      <c r="L53" s="28"/>
      <c r="M53" s="7" t="s">
        <v>23</v>
      </c>
      <c r="N53" s="7" t="s">
        <v>24</v>
      </c>
      <c r="O53" s="11">
        <v>43194</v>
      </c>
      <c r="P53" s="7" t="s">
        <v>75</v>
      </c>
    </row>
    <row r="54" spans="1:17" x14ac:dyDescent="0.3">
      <c r="A54" s="7">
        <v>10</v>
      </c>
      <c r="B54" s="27" t="s">
        <v>73</v>
      </c>
      <c r="C54" s="27"/>
      <c r="D54" s="53"/>
      <c r="E54" s="27" t="s">
        <v>31</v>
      </c>
      <c r="F54" s="45" t="s">
        <v>21</v>
      </c>
      <c r="G54" s="61" t="s">
        <v>74</v>
      </c>
      <c r="H54" s="43"/>
      <c r="I54" s="15">
        <v>4</v>
      </c>
      <c r="J54" s="16">
        <v>0</v>
      </c>
      <c r="K54" s="46">
        <v>0</v>
      </c>
      <c r="L54" s="28"/>
      <c r="M54" s="7" t="s">
        <v>23</v>
      </c>
      <c r="N54" s="7" t="s">
        <v>24</v>
      </c>
      <c r="O54" s="11">
        <v>43194</v>
      </c>
      <c r="P54" s="7" t="s">
        <v>75</v>
      </c>
    </row>
    <row r="55" spans="1:17" x14ac:dyDescent="0.3">
      <c r="A55" s="7">
        <v>10</v>
      </c>
      <c r="B55" s="27" t="s">
        <v>77</v>
      </c>
      <c r="C55" s="27"/>
      <c r="D55" s="53"/>
      <c r="E55" s="20" t="s">
        <v>31</v>
      </c>
      <c r="F55" s="45" t="s">
        <v>21</v>
      </c>
      <c r="G55" s="13" t="s">
        <v>64</v>
      </c>
      <c r="H55" s="13"/>
      <c r="I55" s="15">
        <v>4</v>
      </c>
      <c r="J55" s="21">
        <v>15470000</v>
      </c>
      <c r="K55" s="46">
        <v>61880000</v>
      </c>
      <c r="L55" s="28"/>
      <c r="M55" s="7" t="s">
        <v>23</v>
      </c>
      <c r="N55" s="7" t="s">
        <v>24</v>
      </c>
      <c r="O55" s="11">
        <v>43194</v>
      </c>
      <c r="P55" s="7" t="s">
        <v>75</v>
      </c>
    </row>
    <row r="56" spans="1:17" x14ac:dyDescent="0.3">
      <c r="A56" s="7">
        <v>10</v>
      </c>
      <c r="B56" s="27" t="s">
        <v>76</v>
      </c>
      <c r="C56" s="27"/>
      <c r="D56" s="53"/>
      <c r="E56" s="20" t="s">
        <v>31</v>
      </c>
      <c r="F56" s="45" t="s">
        <v>21</v>
      </c>
      <c r="G56" s="13" t="s">
        <v>64</v>
      </c>
      <c r="H56" s="13"/>
      <c r="I56" s="15">
        <v>3</v>
      </c>
      <c r="J56" s="21">
        <v>51250000</v>
      </c>
      <c r="K56" s="46">
        <v>153750000</v>
      </c>
      <c r="L56" s="28"/>
      <c r="M56" s="7" t="s">
        <v>23</v>
      </c>
      <c r="N56" s="7" t="s">
        <v>24</v>
      </c>
      <c r="O56" s="11">
        <v>43194</v>
      </c>
      <c r="P56" s="7" t="s">
        <v>75</v>
      </c>
    </row>
    <row r="57" spans="1:17" x14ac:dyDescent="0.3">
      <c r="A57" s="7">
        <v>11</v>
      </c>
      <c r="B57" s="18" t="s">
        <v>189</v>
      </c>
      <c r="C57" s="49" t="s">
        <v>107</v>
      </c>
      <c r="D57" s="56">
        <v>517019</v>
      </c>
      <c r="E57" s="18" t="s">
        <v>52</v>
      </c>
      <c r="F57" s="29" t="s">
        <v>53</v>
      </c>
      <c r="G57" s="18" t="s">
        <v>46</v>
      </c>
      <c r="H57" s="43"/>
      <c r="I57" s="15">
        <v>30000</v>
      </c>
      <c r="J57" s="16">
        <v>4298</v>
      </c>
      <c r="K57" s="16">
        <v>128940000</v>
      </c>
      <c r="L57" s="28"/>
      <c r="M57" s="7" t="s">
        <v>23</v>
      </c>
      <c r="N57" s="7" t="s">
        <v>24</v>
      </c>
      <c r="O57" s="11">
        <v>43194</v>
      </c>
      <c r="P57" s="7" t="s">
        <v>78</v>
      </c>
    </row>
    <row r="58" spans="1:17" s="71" customFormat="1" x14ac:dyDescent="0.3">
      <c r="A58" s="62">
        <v>12</v>
      </c>
      <c r="B58" s="63" t="s">
        <v>165</v>
      </c>
      <c r="C58" s="63" t="s">
        <v>109</v>
      </c>
      <c r="D58" s="89" t="s">
        <v>190</v>
      </c>
      <c r="E58" s="63" t="s">
        <v>52</v>
      </c>
      <c r="F58" s="73" t="s">
        <v>53</v>
      </c>
      <c r="G58" s="66" t="s">
        <v>26</v>
      </c>
      <c r="H58" s="66"/>
      <c r="I58" s="67">
        <v>804000</v>
      </c>
      <c r="J58" s="90">
        <v>1155</v>
      </c>
      <c r="K58" s="69">
        <v>928620000</v>
      </c>
      <c r="L58" s="70" t="s">
        <v>79</v>
      </c>
      <c r="M58" s="62" t="s">
        <v>23</v>
      </c>
      <c r="N58" s="62" t="s">
        <v>24</v>
      </c>
      <c r="O58" s="74">
        <v>43194</v>
      </c>
      <c r="P58" s="62" t="s">
        <v>80</v>
      </c>
      <c r="Q58" s="71" t="s">
        <v>205</v>
      </c>
    </row>
    <row r="59" spans="1:17" x14ac:dyDescent="0.3">
      <c r="A59" s="7">
        <v>13</v>
      </c>
      <c r="B59" s="19" t="s">
        <v>191</v>
      </c>
      <c r="C59" s="49" t="s">
        <v>144</v>
      </c>
      <c r="D59" s="57"/>
      <c r="E59" s="19" t="s">
        <v>29</v>
      </c>
      <c r="F59" s="18" t="s">
        <v>53</v>
      </c>
      <c r="G59" s="29" t="s">
        <v>64</v>
      </c>
      <c r="H59" s="7"/>
      <c r="I59" s="44">
        <v>7000</v>
      </c>
      <c r="J59" s="21">
        <v>1500</v>
      </c>
      <c r="K59" s="16">
        <v>10500000</v>
      </c>
      <c r="L59" s="28"/>
      <c r="M59" s="7" t="s">
        <v>23</v>
      </c>
      <c r="N59" s="7" t="s">
        <v>24</v>
      </c>
      <c r="O59" s="11">
        <v>43347</v>
      </c>
      <c r="P59" s="7" t="s">
        <v>81</v>
      </c>
    </row>
    <row r="60" spans="1:17" x14ac:dyDescent="0.3">
      <c r="A60" s="7">
        <v>13</v>
      </c>
      <c r="B60" s="19" t="s">
        <v>192</v>
      </c>
      <c r="C60" s="49" t="s">
        <v>145</v>
      </c>
      <c r="D60" s="57"/>
      <c r="E60" s="19" t="s">
        <v>29</v>
      </c>
      <c r="F60" s="18" t="s">
        <v>53</v>
      </c>
      <c r="G60" s="29" t="s">
        <v>64</v>
      </c>
      <c r="H60" s="43"/>
      <c r="I60" s="15">
        <v>26064</v>
      </c>
      <c r="J60" s="16">
        <v>310</v>
      </c>
      <c r="K60" s="16">
        <v>8079840</v>
      </c>
      <c r="L60" s="28"/>
      <c r="M60" s="7" t="s">
        <v>23</v>
      </c>
      <c r="N60" s="7" t="s">
        <v>24</v>
      </c>
      <c r="O60" s="11">
        <v>43347</v>
      </c>
      <c r="P60" s="7" t="s">
        <v>81</v>
      </c>
    </row>
    <row r="61" spans="1:17" x14ac:dyDescent="0.3">
      <c r="A61" s="7">
        <v>14</v>
      </c>
      <c r="B61" s="27" t="s">
        <v>193</v>
      </c>
      <c r="C61" s="27" t="s">
        <v>126</v>
      </c>
      <c r="D61" s="53"/>
      <c r="E61" s="27" t="s">
        <v>29</v>
      </c>
      <c r="F61" s="18" t="s">
        <v>21</v>
      </c>
      <c r="G61" s="29" t="s">
        <v>50</v>
      </c>
      <c r="H61" s="7"/>
      <c r="I61" s="44">
        <v>4600</v>
      </c>
      <c r="J61" s="22">
        <v>228984.57</v>
      </c>
      <c r="K61" s="16">
        <v>1053329022</v>
      </c>
      <c r="L61" s="28"/>
      <c r="M61" s="7" t="s">
        <v>23</v>
      </c>
      <c r="N61" s="7" t="s">
        <v>24</v>
      </c>
      <c r="O61" s="7" t="s">
        <v>82</v>
      </c>
      <c r="P61" s="7" t="s">
        <v>83</v>
      </c>
    </row>
    <row r="62" spans="1:17" s="71" customFormat="1" x14ac:dyDescent="0.3">
      <c r="A62" s="62">
        <v>15</v>
      </c>
      <c r="B62" s="63" t="s">
        <v>165</v>
      </c>
      <c r="C62" s="63" t="s">
        <v>109</v>
      </c>
      <c r="D62" s="64" t="s">
        <v>194</v>
      </c>
      <c r="E62" s="63" t="s">
        <v>52</v>
      </c>
      <c r="F62" s="73" t="s">
        <v>53</v>
      </c>
      <c r="G62" s="66" t="s">
        <v>26</v>
      </c>
      <c r="H62" s="66"/>
      <c r="I62" s="67">
        <v>672000</v>
      </c>
      <c r="J62" s="90">
        <v>1155</v>
      </c>
      <c r="K62" s="69">
        <v>776160000</v>
      </c>
      <c r="L62" s="70" t="s">
        <v>79</v>
      </c>
      <c r="M62" s="62" t="s">
        <v>23</v>
      </c>
      <c r="N62" s="62" t="s">
        <v>24</v>
      </c>
      <c r="O62" s="74" t="s">
        <v>82</v>
      </c>
      <c r="P62" s="62" t="s">
        <v>80</v>
      </c>
    </row>
    <row r="63" spans="1:17" x14ac:dyDescent="0.3">
      <c r="A63" s="7">
        <v>15</v>
      </c>
      <c r="B63" s="27" t="s">
        <v>174</v>
      </c>
      <c r="C63" s="27" t="s">
        <v>120</v>
      </c>
      <c r="D63" s="53">
        <v>18103</v>
      </c>
      <c r="E63" s="27" t="s">
        <v>84</v>
      </c>
      <c r="F63" s="18" t="s">
        <v>53</v>
      </c>
      <c r="G63" s="29" t="s">
        <v>26</v>
      </c>
      <c r="H63" s="7"/>
      <c r="I63" s="44">
        <v>1000008</v>
      </c>
      <c r="J63" s="22">
        <v>1096</v>
      </c>
      <c r="K63" s="16">
        <v>1096008768</v>
      </c>
      <c r="L63" s="28" t="s">
        <v>79</v>
      </c>
      <c r="M63" s="7" t="s">
        <v>23</v>
      </c>
      <c r="N63" s="7" t="s">
        <v>24</v>
      </c>
      <c r="O63" s="11" t="s">
        <v>82</v>
      </c>
      <c r="P63" s="7" t="s">
        <v>80</v>
      </c>
    </row>
    <row r="64" spans="1:17" s="71" customFormat="1" x14ac:dyDescent="0.3">
      <c r="A64" s="62">
        <v>16</v>
      </c>
      <c r="B64" s="63" t="s">
        <v>165</v>
      </c>
      <c r="C64" s="63" t="s">
        <v>109</v>
      </c>
      <c r="D64" s="64" t="s">
        <v>194</v>
      </c>
      <c r="E64" s="63" t="s">
        <v>52</v>
      </c>
      <c r="F64" s="73" t="s">
        <v>53</v>
      </c>
      <c r="G64" s="66" t="s">
        <v>26</v>
      </c>
      <c r="H64" s="66"/>
      <c r="I64" s="67">
        <v>780000</v>
      </c>
      <c r="J64" s="90">
        <v>1155</v>
      </c>
      <c r="K64" s="68">
        <v>900900000</v>
      </c>
      <c r="L64" s="70" t="s">
        <v>79</v>
      </c>
      <c r="M64" s="62" t="s">
        <v>23</v>
      </c>
      <c r="N64" s="62" t="s">
        <v>24</v>
      </c>
      <c r="O64" s="62" t="s">
        <v>82</v>
      </c>
      <c r="P64" s="62" t="s">
        <v>86</v>
      </c>
      <c r="Q64" s="71" t="s">
        <v>206</v>
      </c>
    </row>
    <row r="65" spans="1:17" x14ac:dyDescent="0.3">
      <c r="A65" s="7">
        <v>16</v>
      </c>
      <c r="B65" s="27" t="s">
        <v>171</v>
      </c>
      <c r="C65" s="27" t="s">
        <v>124</v>
      </c>
      <c r="D65" s="53">
        <v>18103</v>
      </c>
      <c r="E65" s="27" t="s">
        <v>52</v>
      </c>
      <c r="F65" s="18" t="s">
        <v>53</v>
      </c>
      <c r="G65" s="29" t="s">
        <v>26</v>
      </c>
      <c r="H65" s="7"/>
      <c r="I65" s="44">
        <v>500004</v>
      </c>
      <c r="J65" s="21">
        <v>1900</v>
      </c>
      <c r="K65" s="16">
        <v>950007600</v>
      </c>
      <c r="L65" s="28" t="s">
        <v>85</v>
      </c>
      <c r="M65" s="7" t="s">
        <v>23</v>
      </c>
      <c r="N65" s="7" t="s">
        <v>24</v>
      </c>
      <c r="O65" s="7" t="s">
        <v>82</v>
      </c>
      <c r="P65" s="7" t="s">
        <v>86</v>
      </c>
    </row>
    <row r="66" spans="1:17" x14ac:dyDescent="0.3">
      <c r="A66" s="7">
        <v>17</v>
      </c>
      <c r="B66" s="29" t="s">
        <v>175</v>
      </c>
      <c r="C66" s="49" t="s">
        <v>107</v>
      </c>
      <c r="D66" s="20">
        <v>5170609</v>
      </c>
      <c r="E66" s="29" t="s">
        <v>20</v>
      </c>
      <c r="F66" s="29" t="s">
        <v>21</v>
      </c>
      <c r="G66" s="29" t="s">
        <v>46</v>
      </c>
      <c r="H66" s="43"/>
      <c r="I66" s="15">
        <v>800</v>
      </c>
      <c r="J66" s="22">
        <v>85261.63</v>
      </c>
      <c r="K66" s="8">
        <v>68209304</v>
      </c>
      <c r="L66" s="28" t="s">
        <v>87</v>
      </c>
      <c r="M66" s="7" t="s">
        <v>23</v>
      </c>
      <c r="N66" s="7" t="s">
        <v>24</v>
      </c>
      <c r="O66" s="7" t="s">
        <v>88</v>
      </c>
      <c r="P66" s="7" t="s">
        <v>89</v>
      </c>
      <c r="Q66" s="1" t="s">
        <v>204</v>
      </c>
    </row>
    <row r="67" spans="1:17" x14ac:dyDescent="0.3">
      <c r="A67" s="7">
        <v>17</v>
      </c>
      <c r="B67" s="37" t="s">
        <v>146</v>
      </c>
      <c r="C67" s="48" t="s">
        <v>104</v>
      </c>
      <c r="D67" s="37" t="s">
        <v>134</v>
      </c>
      <c r="E67" s="29" t="s">
        <v>20</v>
      </c>
      <c r="F67" s="7" t="s">
        <v>21</v>
      </c>
      <c r="G67" s="29" t="s">
        <v>28</v>
      </c>
      <c r="H67" s="29"/>
      <c r="I67" s="8">
        <v>1000</v>
      </c>
      <c r="J67" s="47">
        <v>24012.76</v>
      </c>
      <c r="K67" s="8">
        <v>24012760</v>
      </c>
      <c r="L67" s="42" t="s">
        <v>95</v>
      </c>
      <c r="M67" s="7" t="s">
        <v>23</v>
      </c>
      <c r="N67" s="7" t="s">
        <v>24</v>
      </c>
      <c r="O67" s="7" t="s">
        <v>88</v>
      </c>
      <c r="P67" s="7" t="s">
        <v>89</v>
      </c>
    </row>
    <row r="68" spans="1:17" x14ac:dyDescent="0.3">
      <c r="A68" s="7">
        <v>17</v>
      </c>
      <c r="B68" s="48" t="s">
        <v>147</v>
      </c>
      <c r="C68" s="48" t="s">
        <v>105</v>
      </c>
      <c r="D68" s="58" t="s">
        <v>135</v>
      </c>
      <c r="E68" s="29" t="s">
        <v>20</v>
      </c>
      <c r="F68" s="23" t="s">
        <v>21</v>
      </c>
      <c r="G68" s="24" t="s">
        <v>26</v>
      </c>
      <c r="H68" s="24"/>
      <c r="I68" s="25">
        <v>71400</v>
      </c>
      <c r="J68" s="26">
        <v>6550.71</v>
      </c>
      <c r="K68" s="8">
        <v>467720694</v>
      </c>
      <c r="L68" s="42" t="s">
        <v>91</v>
      </c>
      <c r="M68" s="7" t="s">
        <v>23</v>
      </c>
      <c r="N68" s="7" t="s">
        <v>24</v>
      </c>
      <c r="O68" s="7" t="s">
        <v>88</v>
      </c>
      <c r="P68" s="7" t="s">
        <v>89</v>
      </c>
    </row>
    <row r="69" spans="1:17" x14ac:dyDescent="0.3">
      <c r="A69" s="7">
        <v>17</v>
      </c>
      <c r="B69" s="38" t="s">
        <v>148</v>
      </c>
      <c r="C69" s="48" t="s">
        <v>106</v>
      </c>
      <c r="D69" s="54" t="s">
        <v>149</v>
      </c>
      <c r="E69" s="29" t="s">
        <v>20</v>
      </c>
      <c r="F69" s="7" t="s">
        <v>21</v>
      </c>
      <c r="G69" s="40" t="s">
        <v>28</v>
      </c>
      <c r="H69" s="40"/>
      <c r="I69" s="8">
        <v>5376</v>
      </c>
      <c r="J69" s="22">
        <v>491.06</v>
      </c>
      <c r="K69" s="16">
        <v>2639938.5600000001</v>
      </c>
      <c r="L69" s="42" t="s">
        <v>96</v>
      </c>
      <c r="M69" s="7" t="s">
        <v>23</v>
      </c>
      <c r="N69" s="7" t="s">
        <v>24</v>
      </c>
      <c r="O69" s="7" t="s">
        <v>88</v>
      </c>
      <c r="P69" s="7" t="s">
        <v>89</v>
      </c>
    </row>
    <row r="70" spans="1:17" x14ac:dyDescent="0.3">
      <c r="A70" s="7">
        <v>17</v>
      </c>
      <c r="B70" s="48" t="s">
        <v>150</v>
      </c>
      <c r="C70" s="48" t="s">
        <v>107</v>
      </c>
      <c r="D70" s="58" t="s">
        <v>136</v>
      </c>
      <c r="E70" s="29" t="s">
        <v>20</v>
      </c>
      <c r="F70" s="20" t="s">
        <v>21</v>
      </c>
      <c r="G70" s="13" t="s">
        <v>22</v>
      </c>
      <c r="H70" s="13"/>
      <c r="I70" s="15">
        <v>600</v>
      </c>
      <c r="J70" s="22">
        <v>57685.38</v>
      </c>
      <c r="K70" s="8">
        <v>34611228</v>
      </c>
      <c r="L70" s="28" t="s">
        <v>90</v>
      </c>
      <c r="M70" s="7" t="s">
        <v>23</v>
      </c>
      <c r="N70" s="7" t="s">
        <v>24</v>
      </c>
      <c r="O70" s="7" t="s">
        <v>88</v>
      </c>
      <c r="P70" s="7" t="s">
        <v>89</v>
      </c>
    </row>
    <row r="71" spans="1:17" x14ac:dyDescent="0.3">
      <c r="A71" s="7">
        <v>17</v>
      </c>
      <c r="B71" s="48" t="s">
        <v>150</v>
      </c>
      <c r="C71" s="48" t="s">
        <v>107</v>
      </c>
      <c r="D71" s="58" t="s">
        <v>137</v>
      </c>
      <c r="E71" s="29" t="s">
        <v>20</v>
      </c>
      <c r="F71" s="20" t="s">
        <v>21</v>
      </c>
      <c r="G71" s="13" t="s">
        <v>22</v>
      </c>
      <c r="H71" s="13"/>
      <c r="I71" s="15">
        <v>21400</v>
      </c>
      <c r="J71" s="22">
        <v>57685.38</v>
      </c>
      <c r="K71" s="8">
        <v>1234467132</v>
      </c>
      <c r="L71" s="28" t="s">
        <v>90</v>
      </c>
      <c r="M71" s="7" t="s">
        <v>23</v>
      </c>
      <c r="N71" s="7" t="s">
        <v>24</v>
      </c>
      <c r="O71" s="7" t="s">
        <v>88</v>
      </c>
      <c r="P71" s="7" t="s">
        <v>89</v>
      </c>
    </row>
    <row r="72" spans="1:17" x14ac:dyDescent="0.3">
      <c r="A72" s="7">
        <v>17</v>
      </c>
      <c r="B72" s="48" t="s">
        <v>152</v>
      </c>
      <c r="C72" s="48" t="s">
        <v>105</v>
      </c>
      <c r="D72" s="58" t="s">
        <v>195</v>
      </c>
      <c r="E72" s="29" t="s">
        <v>20</v>
      </c>
      <c r="F72" s="19" t="s">
        <v>21</v>
      </c>
      <c r="G72" s="7" t="s">
        <v>26</v>
      </c>
      <c r="H72" s="7"/>
      <c r="I72" s="25">
        <v>120000</v>
      </c>
      <c r="J72" s="22">
        <v>901.95</v>
      </c>
      <c r="K72" s="8">
        <v>108234000</v>
      </c>
      <c r="L72" s="28" t="s">
        <v>92</v>
      </c>
      <c r="M72" s="7" t="s">
        <v>23</v>
      </c>
      <c r="N72" s="7" t="s">
        <v>24</v>
      </c>
      <c r="O72" s="7" t="s">
        <v>88</v>
      </c>
      <c r="P72" s="7" t="s">
        <v>89</v>
      </c>
    </row>
    <row r="73" spans="1:17" x14ac:dyDescent="0.3">
      <c r="A73" s="7">
        <v>17</v>
      </c>
      <c r="B73" s="7" t="s">
        <v>154</v>
      </c>
      <c r="C73" s="49" t="s">
        <v>108</v>
      </c>
      <c r="D73" s="55" t="s">
        <v>138</v>
      </c>
      <c r="E73" s="29" t="s">
        <v>20</v>
      </c>
      <c r="F73" s="29" t="s">
        <v>21</v>
      </c>
      <c r="G73" s="29" t="s">
        <v>26</v>
      </c>
      <c r="H73" s="29"/>
      <c r="I73" s="8">
        <v>3000</v>
      </c>
      <c r="J73" s="22">
        <v>124783.2</v>
      </c>
      <c r="K73" s="16">
        <v>374349600</v>
      </c>
      <c r="L73" s="28" t="s">
        <v>97</v>
      </c>
      <c r="M73" s="7" t="s">
        <v>23</v>
      </c>
      <c r="N73" s="7" t="s">
        <v>24</v>
      </c>
      <c r="O73" s="7" t="s">
        <v>88</v>
      </c>
      <c r="P73" s="7" t="s">
        <v>89</v>
      </c>
    </row>
    <row r="74" spans="1:17" x14ac:dyDescent="0.3">
      <c r="A74" s="7">
        <v>17</v>
      </c>
      <c r="B74" s="27" t="s">
        <v>158</v>
      </c>
      <c r="C74" s="27" t="s">
        <v>111</v>
      </c>
      <c r="D74" s="53">
        <v>120117</v>
      </c>
      <c r="E74" s="29" t="s">
        <v>20</v>
      </c>
      <c r="F74" s="19" t="s">
        <v>21</v>
      </c>
      <c r="G74" s="19" t="s">
        <v>27</v>
      </c>
      <c r="H74" s="19"/>
      <c r="I74" s="8">
        <v>2800</v>
      </c>
      <c r="J74" s="22">
        <v>32997.99</v>
      </c>
      <c r="K74" s="8">
        <v>92394372</v>
      </c>
      <c r="L74" s="28" t="s">
        <v>93</v>
      </c>
      <c r="M74" s="7" t="s">
        <v>23</v>
      </c>
      <c r="N74" s="7" t="s">
        <v>24</v>
      </c>
      <c r="O74" s="7" t="s">
        <v>88</v>
      </c>
      <c r="P74" s="7" t="s">
        <v>89</v>
      </c>
    </row>
    <row r="75" spans="1:17" x14ac:dyDescent="0.3">
      <c r="A75" s="7">
        <v>17</v>
      </c>
      <c r="B75" s="27" t="s">
        <v>158</v>
      </c>
      <c r="C75" s="27" t="s">
        <v>111</v>
      </c>
      <c r="D75" s="53">
        <v>40117</v>
      </c>
      <c r="E75" s="29" t="s">
        <v>20</v>
      </c>
      <c r="F75" s="19" t="s">
        <v>21</v>
      </c>
      <c r="G75" s="19" t="s">
        <v>27</v>
      </c>
      <c r="H75" s="19"/>
      <c r="I75" s="8">
        <v>2200</v>
      </c>
      <c r="J75" s="22">
        <v>32997.99</v>
      </c>
      <c r="K75" s="8">
        <v>72595578</v>
      </c>
      <c r="L75" s="28" t="s">
        <v>93</v>
      </c>
      <c r="M75" s="7" t="s">
        <v>23</v>
      </c>
      <c r="N75" s="7" t="s">
        <v>24</v>
      </c>
      <c r="O75" s="7" t="s">
        <v>88</v>
      </c>
      <c r="P75" s="7" t="s">
        <v>89</v>
      </c>
    </row>
    <row r="76" spans="1:17" x14ac:dyDescent="0.3">
      <c r="A76" s="7">
        <v>17</v>
      </c>
      <c r="B76" s="48" t="s">
        <v>159</v>
      </c>
      <c r="C76" s="48" t="s">
        <v>105</v>
      </c>
      <c r="D76" s="58" t="s">
        <v>139</v>
      </c>
      <c r="E76" s="29" t="s">
        <v>20</v>
      </c>
      <c r="F76" s="19" t="s">
        <v>21</v>
      </c>
      <c r="G76" s="7" t="s">
        <v>26</v>
      </c>
      <c r="H76" s="7"/>
      <c r="I76" s="8">
        <v>90000</v>
      </c>
      <c r="J76" s="22">
        <v>2084.98</v>
      </c>
      <c r="K76" s="8">
        <v>187648200</v>
      </c>
      <c r="L76" s="28" t="s">
        <v>90</v>
      </c>
      <c r="M76" s="7" t="s">
        <v>23</v>
      </c>
      <c r="N76" s="7" t="s">
        <v>24</v>
      </c>
      <c r="O76" s="7" t="s">
        <v>88</v>
      </c>
      <c r="P76" s="7" t="s">
        <v>89</v>
      </c>
    </row>
    <row r="77" spans="1:17" x14ac:dyDescent="0.3">
      <c r="A77" s="7">
        <v>17</v>
      </c>
      <c r="B77" s="27" t="s">
        <v>196</v>
      </c>
      <c r="C77" s="27" t="s">
        <v>110</v>
      </c>
      <c r="D77" s="53" t="s">
        <v>197</v>
      </c>
      <c r="E77" s="29" t="s">
        <v>20</v>
      </c>
      <c r="F77" s="19" t="s">
        <v>21</v>
      </c>
      <c r="G77" s="7" t="s">
        <v>26</v>
      </c>
      <c r="H77" s="7"/>
      <c r="I77" s="8">
        <v>84000</v>
      </c>
      <c r="J77" s="22">
        <v>799.49</v>
      </c>
      <c r="K77" s="16">
        <v>67157160</v>
      </c>
      <c r="L77" s="28" t="s">
        <v>94</v>
      </c>
      <c r="M77" s="7" t="s">
        <v>23</v>
      </c>
      <c r="N77" s="7" t="s">
        <v>24</v>
      </c>
      <c r="O77" s="7" t="s">
        <v>88</v>
      </c>
      <c r="P77" s="7" t="s">
        <v>89</v>
      </c>
    </row>
    <row r="78" spans="1:17" x14ac:dyDescent="0.3">
      <c r="A78" s="7">
        <v>18</v>
      </c>
      <c r="B78" s="27" t="s">
        <v>165</v>
      </c>
      <c r="C78" s="27" t="s">
        <v>109</v>
      </c>
      <c r="D78" s="53" t="s">
        <v>194</v>
      </c>
      <c r="E78" s="27" t="s">
        <v>52</v>
      </c>
      <c r="F78" s="18" t="s">
        <v>53</v>
      </c>
      <c r="G78" s="13" t="s">
        <v>26</v>
      </c>
      <c r="H78" s="13"/>
      <c r="I78" s="15">
        <v>924000</v>
      </c>
      <c r="J78" s="22">
        <v>1155</v>
      </c>
      <c r="K78" s="16">
        <v>1067220000</v>
      </c>
      <c r="L78" s="28" t="s">
        <v>79</v>
      </c>
      <c r="M78" s="7" t="s">
        <v>23</v>
      </c>
      <c r="N78" s="7" t="s">
        <v>24</v>
      </c>
      <c r="O78" s="7" t="s">
        <v>98</v>
      </c>
      <c r="P78" s="7" t="s">
        <v>99</v>
      </c>
    </row>
    <row r="79" spans="1:17" x14ac:dyDescent="0.3">
      <c r="A79" s="7">
        <v>18</v>
      </c>
      <c r="B79" s="27" t="s">
        <v>178</v>
      </c>
      <c r="C79" s="27" t="s">
        <v>120</v>
      </c>
      <c r="D79" s="53">
        <v>18104</v>
      </c>
      <c r="E79" s="27" t="s">
        <v>52</v>
      </c>
      <c r="F79" s="18" t="s">
        <v>53</v>
      </c>
      <c r="G79" s="13" t="s">
        <v>26</v>
      </c>
      <c r="H79" s="13"/>
      <c r="I79" s="15">
        <v>210524</v>
      </c>
      <c r="J79" s="22">
        <v>1096</v>
      </c>
      <c r="K79" s="16">
        <v>230734304</v>
      </c>
      <c r="L79" s="28" t="s">
        <v>79</v>
      </c>
      <c r="M79" s="7" t="s">
        <v>23</v>
      </c>
      <c r="N79" s="7" t="s">
        <v>24</v>
      </c>
      <c r="O79" s="7" t="s">
        <v>98</v>
      </c>
      <c r="P79" s="7" t="s">
        <v>99</v>
      </c>
    </row>
    <row r="80" spans="1:17" x14ac:dyDescent="0.3">
      <c r="A80" s="7">
        <v>18</v>
      </c>
      <c r="B80" s="27" t="s">
        <v>178</v>
      </c>
      <c r="C80" s="27" t="s">
        <v>120</v>
      </c>
      <c r="D80" s="53">
        <v>18105</v>
      </c>
      <c r="E80" s="27" t="s">
        <v>52</v>
      </c>
      <c r="F80" s="18" t="s">
        <v>53</v>
      </c>
      <c r="G80" s="13" t="s">
        <v>26</v>
      </c>
      <c r="H80" s="13"/>
      <c r="I80" s="15">
        <v>1000008</v>
      </c>
      <c r="J80" s="22">
        <v>1096</v>
      </c>
      <c r="K80" s="16">
        <v>1096008768</v>
      </c>
      <c r="L80" s="28" t="s">
        <v>100</v>
      </c>
      <c r="M80" s="7" t="s">
        <v>23</v>
      </c>
      <c r="N80" s="7" t="s">
        <v>24</v>
      </c>
      <c r="O80" s="7" t="s">
        <v>98</v>
      </c>
      <c r="P80" s="7" t="s">
        <v>99</v>
      </c>
    </row>
    <row r="81" spans="1:16" x14ac:dyDescent="0.3">
      <c r="A81" s="7">
        <v>18</v>
      </c>
      <c r="B81" s="27" t="s">
        <v>178</v>
      </c>
      <c r="C81" s="27" t="s">
        <v>120</v>
      </c>
      <c r="D81" s="53">
        <v>18106</v>
      </c>
      <c r="E81" s="27" t="s">
        <v>52</v>
      </c>
      <c r="F81" s="18" t="s">
        <v>53</v>
      </c>
      <c r="G81" s="13" t="s">
        <v>26</v>
      </c>
      <c r="H81" s="24"/>
      <c r="I81" s="25">
        <v>263172</v>
      </c>
      <c r="J81" s="22">
        <v>1096</v>
      </c>
      <c r="K81" s="16">
        <v>288436512</v>
      </c>
      <c r="L81" s="28" t="s">
        <v>100</v>
      </c>
      <c r="M81" s="7" t="s">
        <v>23</v>
      </c>
      <c r="N81" s="7" t="s">
        <v>24</v>
      </c>
      <c r="O81" s="7" t="s">
        <v>98</v>
      </c>
      <c r="P81" s="7" t="s">
        <v>99</v>
      </c>
    </row>
    <row r="82" spans="1:16" x14ac:dyDescent="0.3">
      <c r="A82" s="7">
        <v>18</v>
      </c>
      <c r="B82" s="27" t="s">
        <v>171</v>
      </c>
      <c r="C82" s="27" t="s">
        <v>124</v>
      </c>
      <c r="D82" s="53">
        <v>18107</v>
      </c>
      <c r="E82" s="27" t="s">
        <v>52</v>
      </c>
      <c r="F82" s="18" t="s">
        <v>53</v>
      </c>
      <c r="G82" s="29" t="s">
        <v>26</v>
      </c>
      <c r="H82" s="7"/>
      <c r="I82" s="30">
        <v>200024</v>
      </c>
      <c r="J82" s="21">
        <v>1900</v>
      </c>
      <c r="K82" s="16">
        <v>380045600</v>
      </c>
      <c r="L82" s="28" t="s">
        <v>85</v>
      </c>
      <c r="M82" s="7" t="s">
        <v>23</v>
      </c>
      <c r="N82" s="7" t="s">
        <v>24</v>
      </c>
      <c r="O82" s="7" t="s">
        <v>98</v>
      </c>
      <c r="P82" s="7" t="s">
        <v>99</v>
      </c>
    </row>
    <row r="83" spans="1:16" x14ac:dyDescent="0.3">
      <c r="A83" s="7">
        <v>18</v>
      </c>
      <c r="B83" s="27" t="s">
        <v>171</v>
      </c>
      <c r="C83" s="27" t="s">
        <v>124</v>
      </c>
      <c r="D83" s="53">
        <v>18108</v>
      </c>
      <c r="E83" s="27" t="s">
        <v>52</v>
      </c>
      <c r="F83" s="18" t="s">
        <v>53</v>
      </c>
      <c r="G83" s="29" t="s">
        <v>26</v>
      </c>
      <c r="H83" s="7"/>
      <c r="I83" s="30">
        <v>500004</v>
      </c>
      <c r="J83" s="21">
        <v>1900</v>
      </c>
      <c r="K83" s="16">
        <v>950007600</v>
      </c>
      <c r="L83" s="28" t="s">
        <v>85</v>
      </c>
      <c r="M83" s="7" t="s">
        <v>23</v>
      </c>
      <c r="N83" s="7" t="s">
        <v>24</v>
      </c>
      <c r="O83" s="7" t="s">
        <v>98</v>
      </c>
      <c r="P83" s="7" t="s">
        <v>99</v>
      </c>
    </row>
    <row r="84" spans="1:16" x14ac:dyDescent="0.3">
      <c r="A84" s="7">
        <v>18</v>
      </c>
      <c r="B84" s="27" t="s">
        <v>171</v>
      </c>
      <c r="C84" s="27" t="s">
        <v>124</v>
      </c>
      <c r="D84" s="53">
        <v>18109</v>
      </c>
      <c r="E84" s="27" t="s">
        <v>52</v>
      </c>
      <c r="F84" s="18" t="s">
        <v>53</v>
      </c>
      <c r="G84" s="29" t="s">
        <v>26</v>
      </c>
      <c r="H84" s="7"/>
      <c r="I84" s="30">
        <v>199968</v>
      </c>
      <c r="J84" s="21">
        <v>1900</v>
      </c>
      <c r="K84" s="16">
        <v>379939200</v>
      </c>
      <c r="L84" s="28" t="s">
        <v>85</v>
      </c>
      <c r="M84" s="7" t="s">
        <v>23</v>
      </c>
      <c r="N84" s="7" t="s">
        <v>24</v>
      </c>
      <c r="O84" s="7" t="s">
        <v>98</v>
      </c>
      <c r="P84" s="7" t="s">
        <v>99</v>
      </c>
    </row>
    <row r="85" spans="1:16" ht="21" x14ac:dyDescent="0.25">
      <c r="A85" s="31"/>
      <c r="B85" s="32" t="s">
        <v>101</v>
      </c>
      <c r="C85" s="50" t="s">
        <v>125</v>
      </c>
      <c r="D85" s="59"/>
      <c r="E85" s="32"/>
      <c r="F85" s="31"/>
      <c r="G85" s="31"/>
      <c r="H85" s="33"/>
      <c r="I85" s="33"/>
      <c r="J85" s="34"/>
      <c r="K85" s="86">
        <f>SUM(K4:K84)</f>
        <v>22790697724.148003</v>
      </c>
      <c r="L85" s="31"/>
      <c r="M85" s="8"/>
      <c r="N85" s="8"/>
      <c r="O85" s="7"/>
      <c r="P85" s="7"/>
    </row>
    <row r="86" spans="1:16" x14ac:dyDescent="0.25">
      <c r="K86" s="35">
        <f>'[1]03'!$M$67</f>
        <v>22790697724.148003</v>
      </c>
    </row>
    <row r="87" spans="1:16" x14ac:dyDescent="0.25">
      <c r="K87" s="35">
        <f>K85-K86</f>
        <v>0</v>
      </c>
    </row>
    <row r="157" spans="14:14" x14ac:dyDescent="0.25">
      <c r="N157" s="36">
        <v>14290615948.559999</v>
      </c>
    </row>
  </sheetData>
  <sortState ref="A4:Q84">
    <sortCondition ref="A4:A84"/>
  </sortState>
  <mergeCells count="9">
    <mergeCell ref="N2:N3"/>
    <mergeCell ref="O2:O3"/>
    <mergeCell ref="P2:P3"/>
    <mergeCell ref="A1:M1"/>
    <mergeCell ref="H2:I2"/>
    <mergeCell ref="J2:J3"/>
    <mergeCell ref="K2:K3"/>
    <mergeCell ref="L2:L3"/>
    <mergeCell ref="M2:M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"/>
  <sheetViews>
    <sheetView topLeftCell="A61" workbookViewId="0">
      <selection activeCell="G6" sqref="G6:G86"/>
    </sheetView>
  </sheetViews>
  <sheetFormatPr defaultRowHeight="15" x14ac:dyDescent="0.25"/>
  <cols>
    <col min="1" max="1" width="7.7109375" customWidth="1"/>
    <col min="2" max="2" width="50.42578125" bestFit="1" customWidth="1"/>
    <col min="3" max="4" width="13.5703125" bestFit="1" customWidth="1"/>
    <col min="5" max="5" width="6.7109375" bestFit="1" customWidth="1"/>
    <col min="6" max="6" width="6.5703125" bestFit="1" customWidth="1"/>
    <col min="7" max="7" width="6.7109375" bestFit="1" customWidth="1"/>
    <col min="8" max="8" width="8.85546875" bestFit="1" customWidth="1"/>
    <col min="9" max="9" width="9.5703125" bestFit="1" customWidth="1"/>
    <col min="10" max="10" width="13.42578125" bestFit="1" customWidth="1"/>
    <col min="11" max="11" width="15.42578125" bestFit="1" customWidth="1"/>
    <col min="12" max="12" width="9.28515625" bestFit="1" customWidth="1"/>
    <col min="13" max="13" width="7.42578125" bestFit="1" customWidth="1"/>
    <col min="14" max="14" width="3.7109375" bestFit="1" customWidth="1"/>
    <col min="15" max="15" width="9.7109375" bestFit="1" customWidth="1"/>
    <col min="16" max="16" width="48.28515625" customWidth="1"/>
    <col min="17" max="17" width="10.5703125" bestFit="1" customWidth="1"/>
    <col min="18" max="18" width="17.7109375" customWidth="1"/>
    <col min="19" max="19" width="17" customWidth="1"/>
  </cols>
  <sheetData>
    <row r="1" spans="1:19" x14ac:dyDescent="0.25">
      <c r="A1" t="s">
        <v>207</v>
      </c>
    </row>
    <row r="2" spans="1:19" x14ac:dyDescent="0.25">
      <c r="A2" t="s">
        <v>208</v>
      </c>
      <c r="B2" t="s">
        <v>209</v>
      </c>
      <c r="E2" t="s">
        <v>3</v>
      </c>
      <c r="F2" t="s">
        <v>210</v>
      </c>
      <c r="G2" t="s">
        <v>211</v>
      </c>
      <c r="H2" t="s">
        <v>212</v>
      </c>
      <c r="J2" t="s">
        <v>213</v>
      </c>
      <c r="K2" t="s">
        <v>214</v>
      </c>
      <c r="L2" t="s">
        <v>215</v>
      </c>
      <c r="M2" t="s">
        <v>216</v>
      </c>
    </row>
    <row r="3" spans="1:19" x14ac:dyDescent="0.25">
      <c r="A3" t="s">
        <v>217</v>
      </c>
      <c r="B3" t="s">
        <v>11</v>
      </c>
      <c r="C3" t="s">
        <v>12</v>
      </c>
      <c r="D3" t="s">
        <v>218</v>
      </c>
    </row>
    <row r="4" spans="1:19" x14ac:dyDescent="0.25">
      <c r="A4" t="s">
        <v>219</v>
      </c>
    </row>
    <row r="5" spans="1:19" s="97" customFormat="1" x14ac:dyDescent="0.25">
      <c r="A5" s="97" t="s">
        <v>13</v>
      </c>
      <c r="B5" s="97" t="s">
        <v>220</v>
      </c>
      <c r="C5" s="97" t="s">
        <v>102</v>
      </c>
      <c r="D5" s="97" t="s">
        <v>103</v>
      </c>
      <c r="E5" s="97" t="s">
        <v>15</v>
      </c>
      <c r="F5" s="97" t="s">
        <v>221</v>
      </c>
      <c r="G5" s="97" t="s">
        <v>17</v>
      </c>
      <c r="H5" s="97" t="s">
        <v>222</v>
      </c>
      <c r="I5" s="97" t="s">
        <v>223</v>
      </c>
    </row>
    <row r="6" spans="1:19" x14ac:dyDescent="0.25">
      <c r="A6">
        <v>1</v>
      </c>
      <c r="B6" t="s">
        <v>146</v>
      </c>
      <c r="C6" t="s">
        <v>104</v>
      </c>
      <c r="D6" t="s">
        <v>134</v>
      </c>
      <c r="E6" t="s">
        <v>20</v>
      </c>
      <c r="F6" t="s">
        <v>21</v>
      </c>
      <c r="G6" t="s">
        <v>224</v>
      </c>
      <c r="I6" s="91">
        <v>1000</v>
      </c>
      <c r="J6" s="92">
        <v>24696.3</v>
      </c>
      <c r="K6" s="91">
        <v>24696300</v>
      </c>
      <c r="M6" t="s">
        <v>23</v>
      </c>
      <c r="N6" t="s">
        <v>24</v>
      </c>
      <c r="O6" s="93">
        <v>43313</v>
      </c>
      <c r="P6" t="s">
        <v>225</v>
      </c>
      <c r="R6">
        <v>1183</v>
      </c>
      <c r="S6" s="95" t="s">
        <v>275</v>
      </c>
    </row>
    <row r="7" spans="1:19" x14ac:dyDescent="0.25">
      <c r="A7">
        <v>1</v>
      </c>
      <c r="B7" t="s">
        <v>147</v>
      </c>
      <c r="C7" t="s">
        <v>105</v>
      </c>
      <c r="D7">
        <v>1701489</v>
      </c>
      <c r="E7" t="s">
        <v>20</v>
      </c>
      <c r="F7" t="s">
        <v>21</v>
      </c>
      <c r="G7" t="s">
        <v>226</v>
      </c>
      <c r="I7" s="91">
        <v>126000</v>
      </c>
      <c r="J7" s="92">
        <v>6737.433</v>
      </c>
      <c r="K7" s="91">
        <v>848916558</v>
      </c>
      <c r="M7" t="s">
        <v>23</v>
      </c>
      <c r="N7" t="s">
        <v>24</v>
      </c>
      <c r="O7" s="93">
        <v>43313</v>
      </c>
      <c r="P7" t="s">
        <v>225</v>
      </c>
      <c r="R7">
        <v>1183</v>
      </c>
      <c r="S7" s="95" t="s">
        <v>275</v>
      </c>
    </row>
    <row r="8" spans="1:19" x14ac:dyDescent="0.25">
      <c r="A8">
        <v>1</v>
      </c>
      <c r="B8" t="s">
        <v>148</v>
      </c>
      <c r="C8" t="s">
        <v>106</v>
      </c>
      <c r="D8" t="s">
        <v>149</v>
      </c>
      <c r="E8" t="s">
        <v>20</v>
      </c>
      <c r="F8" t="s">
        <v>21</v>
      </c>
      <c r="G8" t="s">
        <v>224</v>
      </c>
      <c r="I8" s="91">
        <v>1344</v>
      </c>
      <c r="J8">
        <v>755.18</v>
      </c>
      <c r="K8" s="91">
        <v>1014962</v>
      </c>
      <c r="M8" t="s">
        <v>23</v>
      </c>
      <c r="N8" t="s">
        <v>24</v>
      </c>
      <c r="O8" s="93">
        <v>43313</v>
      </c>
      <c r="P8" t="s">
        <v>225</v>
      </c>
      <c r="R8">
        <v>1183</v>
      </c>
      <c r="S8" s="95" t="s">
        <v>275</v>
      </c>
    </row>
    <row r="9" spans="1:19" x14ac:dyDescent="0.25">
      <c r="A9">
        <v>1</v>
      </c>
      <c r="B9" t="s">
        <v>150</v>
      </c>
      <c r="C9" t="s">
        <v>107</v>
      </c>
      <c r="D9" t="s">
        <v>151</v>
      </c>
      <c r="E9" t="s">
        <v>20</v>
      </c>
      <c r="F9" t="s">
        <v>21</v>
      </c>
      <c r="G9" t="s">
        <v>22</v>
      </c>
      <c r="I9" s="91">
        <v>25000</v>
      </c>
      <c r="J9" s="92">
        <v>53090.144999999997</v>
      </c>
      <c r="K9" s="91">
        <v>1327253625</v>
      </c>
      <c r="M9" t="s">
        <v>23</v>
      </c>
      <c r="N9" t="s">
        <v>24</v>
      </c>
      <c r="O9" s="93">
        <v>43313</v>
      </c>
      <c r="P9" t="s">
        <v>225</v>
      </c>
      <c r="R9">
        <v>1183</v>
      </c>
      <c r="S9" s="95" t="s">
        <v>275</v>
      </c>
    </row>
    <row r="10" spans="1:19" x14ac:dyDescent="0.25">
      <c r="A10">
        <v>1</v>
      </c>
      <c r="B10" t="s">
        <v>152</v>
      </c>
      <c r="C10" t="s">
        <v>105</v>
      </c>
      <c r="D10" t="s">
        <v>153</v>
      </c>
      <c r="E10" t="s">
        <v>20</v>
      </c>
      <c r="F10" t="s">
        <v>21</v>
      </c>
      <c r="G10" t="s">
        <v>226</v>
      </c>
      <c r="I10" s="91">
        <v>240000</v>
      </c>
      <c r="J10">
        <v>923.55</v>
      </c>
      <c r="K10" s="91">
        <v>221653058</v>
      </c>
      <c r="M10" t="s">
        <v>23</v>
      </c>
      <c r="N10" t="s">
        <v>24</v>
      </c>
      <c r="O10" s="93">
        <v>43313</v>
      </c>
      <c r="P10" t="s">
        <v>225</v>
      </c>
      <c r="R10">
        <v>1183</v>
      </c>
      <c r="S10" s="95" t="s">
        <v>275</v>
      </c>
    </row>
    <row r="11" spans="1:19" x14ac:dyDescent="0.25">
      <c r="A11">
        <v>1</v>
      </c>
      <c r="B11" t="s">
        <v>154</v>
      </c>
      <c r="C11" t="s">
        <v>108</v>
      </c>
      <c r="D11" t="s">
        <v>155</v>
      </c>
      <c r="E11" t="s">
        <v>20</v>
      </c>
      <c r="F11" t="s">
        <v>21</v>
      </c>
      <c r="G11" t="s">
        <v>226</v>
      </c>
      <c r="I11" s="91">
        <v>4000</v>
      </c>
      <c r="J11" s="92">
        <v>124783.2</v>
      </c>
      <c r="K11" s="91">
        <v>499132800</v>
      </c>
      <c r="M11" t="s">
        <v>23</v>
      </c>
      <c r="N11" t="s">
        <v>24</v>
      </c>
      <c r="O11" s="93">
        <v>43313</v>
      </c>
      <c r="P11" t="s">
        <v>225</v>
      </c>
      <c r="R11">
        <v>1183</v>
      </c>
      <c r="S11" s="95" t="s">
        <v>275</v>
      </c>
    </row>
    <row r="12" spans="1:19" x14ac:dyDescent="0.25">
      <c r="A12">
        <v>1</v>
      </c>
      <c r="B12" t="s">
        <v>156</v>
      </c>
      <c r="C12" t="s">
        <v>109</v>
      </c>
      <c r="D12" t="s">
        <v>157</v>
      </c>
      <c r="E12" t="s">
        <v>20</v>
      </c>
      <c r="F12" t="s">
        <v>21</v>
      </c>
      <c r="G12" t="s">
        <v>224</v>
      </c>
      <c r="I12" s="91">
        <v>2000</v>
      </c>
      <c r="J12" s="92">
        <v>11421.3</v>
      </c>
      <c r="K12" s="91">
        <v>22842600</v>
      </c>
      <c r="M12" t="s">
        <v>23</v>
      </c>
      <c r="N12" t="s">
        <v>24</v>
      </c>
      <c r="O12" s="93">
        <v>43313</v>
      </c>
      <c r="P12" t="s">
        <v>225</v>
      </c>
      <c r="R12">
        <v>1183</v>
      </c>
      <c r="S12" s="95" t="s">
        <v>275</v>
      </c>
    </row>
    <row r="13" spans="1:19" x14ac:dyDescent="0.25">
      <c r="A13">
        <v>1</v>
      </c>
      <c r="B13" t="s">
        <v>158</v>
      </c>
      <c r="C13" t="s">
        <v>111</v>
      </c>
      <c r="D13">
        <v>2080615</v>
      </c>
      <c r="E13" t="s">
        <v>20</v>
      </c>
      <c r="F13" t="s">
        <v>21</v>
      </c>
      <c r="G13" t="s">
        <v>227</v>
      </c>
      <c r="I13" s="91">
        <v>1000</v>
      </c>
      <c r="J13" s="92">
        <v>30450</v>
      </c>
      <c r="K13" s="91">
        <v>30450000</v>
      </c>
      <c r="M13" t="s">
        <v>23</v>
      </c>
      <c r="N13" t="s">
        <v>24</v>
      </c>
      <c r="O13" s="93">
        <v>43313</v>
      </c>
      <c r="P13" t="s">
        <v>225</v>
      </c>
      <c r="R13">
        <v>1183</v>
      </c>
      <c r="S13" s="95" t="s">
        <v>275</v>
      </c>
    </row>
    <row r="14" spans="1:19" x14ac:dyDescent="0.25">
      <c r="A14">
        <v>1</v>
      </c>
      <c r="B14" t="s">
        <v>159</v>
      </c>
      <c r="C14" t="s">
        <v>105</v>
      </c>
      <c r="D14" t="s">
        <v>160</v>
      </c>
      <c r="E14" t="s">
        <v>20</v>
      </c>
      <c r="F14" t="s">
        <v>21</v>
      </c>
      <c r="G14" t="s">
        <v>226</v>
      </c>
      <c r="I14" s="91">
        <v>150000</v>
      </c>
      <c r="J14" s="92">
        <v>2249.81</v>
      </c>
      <c r="K14" s="91">
        <v>337471650</v>
      </c>
      <c r="M14" t="s">
        <v>23</v>
      </c>
      <c r="N14" t="s">
        <v>24</v>
      </c>
      <c r="O14" s="93">
        <v>43313</v>
      </c>
      <c r="P14" t="s">
        <v>225</v>
      </c>
      <c r="R14">
        <v>1183</v>
      </c>
      <c r="S14" s="95" t="s">
        <v>275</v>
      </c>
    </row>
    <row r="15" spans="1:19" x14ac:dyDescent="0.25">
      <c r="A15">
        <v>1</v>
      </c>
      <c r="B15" t="s">
        <v>161</v>
      </c>
      <c r="C15" t="s">
        <v>110</v>
      </c>
      <c r="D15" t="s">
        <v>162</v>
      </c>
      <c r="E15" t="s">
        <v>20</v>
      </c>
      <c r="F15" t="s">
        <v>21</v>
      </c>
      <c r="G15" t="s">
        <v>226</v>
      </c>
      <c r="I15" s="91">
        <v>120000</v>
      </c>
      <c r="J15">
        <v>679.37</v>
      </c>
      <c r="K15" s="91">
        <v>81524040</v>
      </c>
      <c r="M15" t="s">
        <v>23</v>
      </c>
      <c r="N15" t="s">
        <v>24</v>
      </c>
      <c r="O15" s="93">
        <v>43313</v>
      </c>
      <c r="P15" t="s">
        <v>225</v>
      </c>
      <c r="R15">
        <v>1183</v>
      </c>
      <c r="S15" s="95" t="s">
        <v>275</v>
      </c>
    </row>
    <row r="16" spans="1:19" x14ac:dyDescent="0.25">
      <c r="A16">
        <v>2</v>
      </c>
      <c r="B16" t="s">
        <v>228</v>
      </c>
      <c r="C16" t="s">
        <v>112</v>
      </c>
      <c r="D16" t="s">
        <v>114</v>
      </c>
      <c r="E16" t="s">
        <v>29</v>
      </c>
      <c r="F16" t="s">
        <v>21</v>
      </c>
      <c r="G16" t="s">
        <v>229</v>
      </c>
      <c r="I16">
        <v>270</v>
      </c>
      <c r="J16" s="92">
        <v>71200</v>
      </c>
      <c r="K16" s="91">
        <v>19224000</v>
      </c>
      <c r="M16" t="s">
        <v>23</v>
      </c>
      <c r="N16" t="s">
        <v>24</v>
      </c>
      <c r="O16" s="93">
        <v>43313</v>
      </c>
      <c r="P16" t="s">
        <v>225</v>
      </c>
      <c r="R16">
        <v>1183</v>
      </c>
      <c r="S16" s="95" t="s">
        <v>275</v>
      </c>
    </row>
    <row r="17" spans="1:19" x14ac:dyDescent="0.25">
      <c r="A17">
        <v>2</v>
      </c>
      <c r="B17" t="s">
        <v>230</v>
      </c>
      <c r="C17" t="s">
        <v>115</v>
      </c>
      <c r="E17" t="s">
        <v>29</v>
      </c>
      <c r="F17" t="s">
        <v>21</v>
      </c>
      <c r="G17" t="s">
        <v>229</v>
      </c>
      <c r="I17">
        <v>300</v>
      </c>
      <c r="J17" s="92">
        <v>36000</v>
      </c>
      <c r="K17" s="91">
        <v>10800000</v>
      </c>
      <c r="M17" t="s">
        <v>23</v>
      </c>
      <c r="N17" t="s">
        <v>24</v>
      </c>
      <c r="O17" s="93">
        <v>43313</v>
      </c>
      <c r="P17" t="s">
        <v>225</v>
      </c>
      <c r="R17">
        <v>1183</v>
      </c>
      <c r="S17" s="95" t="s">
        <v>275</v>
      </c>
    </row>
    <row r="18" spans="1:19" x14ac:dyDescent="0.25">
      <c r="A18">
        <v>2</v>
      </c>
      <c r="B18" t="s">
        <v>231</v>
      </c>
      <c r="C18" t="s">
        <v>115</v>
      </c>
      <c r="E18" t="s">
        <v>29</v>
      </c>
      <c r="F18" t="s">
        <v>21</v>
      </c>
      <c r="G18" t="s">
        <v>229</v>
      </c>
      <c r="I18">
        <v>400</v>
      </c>
      <c r="J18" s="92">
        <v>42000</v>
      </c>
      <c r="K18" s="91">
        <v>16800000</v>
      </c>
      <c r="M18" t="s">
        <v>23</v>
      </c>
      <c r="N18" t="s">
        <v>24</v>
      </c>
      <c r="O18" s="93">
        <v>43313</v>
      </c>
      <c r="P18" t="s">
        <v>225</v>
      </c>
      <c r="R18">
        <v>1183</v>
      </c>
      <c r="S18" s="95" t="s">
        <v>275</v>
      </c>
    </row>
    <row r="19" spans="1:19" x14ac:dyDescent="0.25">
      <c r="A19">
        <v>3</v>
      </c>
      <c r="B19" t="s">
        <v>34</v>
      </c>
      <c r="D19" t="s">
        <v>198</v>
      </c>
      <c r="E19" t="s">
        <v>29</v>
      </c>
      <c r="F19" t="s">
        <v>21</v>
      </c>
      <c r="G19" t="s">
        <v>226</v>
      </c>
      <c r="I19" s="91">
        <v>1880</v>
      </c>
      <c r="J19" s="92">
        <v>2188.9899999999998</v>
      </c>
      <c r="K19" s="91">
        <v>4115301</v>
      </c>
      <c r="M19" t="s">
        <v>23</v>
      </c>
      <c r="N19" t="s">
        <v>24</v>
      </c>
      <c r="O19" s="93">
        <v>43313</v>
      </c>
      <c r="P19" t="s">
        <v>234</v>
      </c>
      <c r="R19">
        <v>1183</v>
      </c>
      <c r="S19" s="95" t="s">
        <v>275</v>
      </c>
    </row>
    <row r="20" spans="1:19" x14ac:dyDescent="0.25">
      <c r="A20">
        <v>3</v>
      </c>
      <c r="B20" t="s">
        <v>232</v>
      </c>
      <c r="C20" t="s">
        <v>117</v>
      </c>
      <c r="E20" t="s">
        <v>31</v>
      </c>
      <c r="F20" t="s">
        <v>21</v>
      </c>
      <c r="G20" t="s">
        <v>233</v>
      </c>
      <c r="I20">
        <v>1</v>
      </c>
      <c r="J20" s="91">
        <v>1450000000</v>
      </c>
      <c r="K20" s="91">
        <v>1450000000</v>
      </c>
      <c r="M20" t="s">
        <v>23</v>
      </c>
      <c r="N20" t="s">
        <v>24</v>
      </c>
      <c r="O20" s="93">
        <v>43313</v>
      </c>
      <c r="P20" t="s">
        <v>234</v>
      </c>
      <c r="R20">
        <v>1183</v>
      </c>
      <c r="S20" s="95" t="s">
        <v>275</v>
      </c>
    </row>
    <row r="21" spans="1:19" x14ac:dyDescent="0.25">
      <c r="A21">
        <v>4</v>
      </c>
      <c r="B21" t="s">
        <v>235</v>
      </c>
      <c r="E21" t="s">
        <v>29</v>
      </c>
      <c r="F21" t="s">
        <v>21</v>
      </c>
      <c r="G21" t="s">
        <v>233</v>
      </c>
      <c r="I21">
        <v>2</v>
      </c>
      <c r="J21" s="91">
        <v>185000000</v>
      </c>
      <c r="K21" s="91">
        <v>370000000</v>
      </c>
      <c r="M21" t="s">
        <v>23</v>
      </c>
      <c r="N21" t="s">
        <v>24</v>
      </c>
      <c r="O21" s="93">
        <v>43313</v>
      </c>
      <c r="P21" t="s">
        <v>236</v>
      </c>
      <c r="Q21" t="s">
        <v>203</v>
      </c>
      <c r="R21">
        <v>1236</v>
      </c>
      <c r="S21" s="95" t="s">
        <v>276</v>
      </c>
    </row>
    <row r="22" spans="1:19" x14ac:dyDescent="0.25">
      <c r="A22">
        <v>5</v>
      </c>
      <c r="B22" t="s">
        <v>165</v>
      </c>
      <c r="C22" t="s">
        <v>104</v>
      </c>
      <c r="D22" t="s">
        <v>166</v>
      </c>
      <c r="E22" t="s">
        <v>20</v>
      </c>
      <c r="F22" t="s">
        <v>21</v>
      </c>
      <c r="G22" t="s">
        <v>226</v>
      </c>
      <c r="I22" s="91">
        <v>43300</v>
      </c>
      <c r="J22">
        <v>866.74400000000003</v>
      </c>
      <c r="K22" s="92">
        <v>37530015.200000003</v>
      </c>
      <c r="L22" s="94">
        <v>43180</v>
      </c>
      <c r="M22" t="s">
        <v>23</v>
      </c>
      <c r="N22" t="s">
        <v>24</v>
      </c>
      <c r="O22" s="93">
        <v>43314</v>
      </c>
      <c r="P22" t="s">
        <v>237</v>
      </c>
      <c r="R22">
        <v>1035</v>
      </c>
      <c r="S22" s="95" t="s">
        <v>277</v>
      </c>
    </row>
    <row r="23" spans="1:19" x14ac:dyDescent="0.25">
      <c r="A23">
        <v>5</v>
      </c>
      <c r="B23" t="s">
        <v>165</v>
      </c>
      <c r="C23" t="s">
        <v>104</v>
      </c>
      <c r="D23" t="s">
        <v>167</v>
      </c>
      <c r="E23" t="s">
        <v>20</v>
      </c>
      <c r="F23" t="s">
        <v>21</v>
      </c>
      <c r="G23" t="s">
        <v>226</v>
      </c>
      <c r="I23" s="91">
        <v>74500</v>
      </c>
      <c r="J23">
        <v>866.74400000000003</v>
      </c>
      <c r="K23" s="92">
        <v>64572428</v>
      </c>
      <c r="L23" s="94">
        <v>43211</v>
      </c>
      <c r="M23" t="s">
        <v>23</v>
      </c>
      <c r="N23" t="s">
        <v>24</v>
      </c>
      <c r="O23" s="93">
        <v>43314</v>
      </c>
      <c r="P23" t="s">
        <v>237</v>
      </c>
      <c r="R23">
        <v>1035</v>
      </c>
      <c r="S23" s="95" t="s">
        <v>277</v>
      </c>
    </row>
    <row r="24" spans="1:19" x14ac:dyDescent="0.25">
      <c r="A24">
        <v>5</v>
      </c>
      <c r="B24" t="s">
        <v>148</v>
      </c>
      <c r="C24" t="s">
        <v>104</v>
      </c>
      <c r="D24" t="s">
        <v>168</v>
      </c>
      <c r="E24" t="s">
        <v>20</v>
      </c>
      <c r="F24" t="s">
        <v>21</v>
      </c>
      <c r="G24" t="s">
        <v>224</v>
      </c>
      <c r="I24">
        <v>249600</v>
      </c>
      <c r="J24">
        <v>349.03</v>
      </c>
      <c r="K24" s="92">
        <v>87117888</v>
      </c>
      <c r="L24" s="94">
        <v>43454</v>
      </c>
      <c r="M24" t="s">
        <v>23</v>
      </c>
      <c r="N24" t="s">
        <v>24</v>
      </c>
      <c r="O24" s="93">
        <v>43314</v>
      </c>
      <c r="P24" t="s">
        <v>237</v>
      </c>
      <c r="R24">
        <v>1035</v>
      </c>
      <c r="S24" s="95" t="s">
        <v>277</v>
      </c>
    </row>
    <row r="25" spans="1:19" x14ac:dyDescent="0.25">
      <c r="A25">
        <v>5</v>
      </c>
      <c r="B25" t="s">
        <v>174</v>
      </c>
      <c r="C25" t="s">
        <v>119</v>
      </c>
      <c r="D25" t="s">
        <v>172</v>
      </c>
      <c r="E25" t="s">
        <v>20</v>
      </c>
      <c r="F25" t="s">
        <v>21</v>
      </c>
      <c r="G25" t="s">
        <v>226</v>
      </c>
      <c r="I25">
        <v>90720</v>
      </c>
      <c r="J25">
        <v>844.80100000000004</v>
      </c>
      <c r="K25" s="92">
        <v>76640346.719999999</v>
      </c>
      <c r="L25" s="94">
        <v>43209</v>
      </c>
      <c r="M25" t="s">
        <v>23</v>
      </c>
      <c r="N25" t="s">
        <v>24</v>
      </c>
      <c r="O25" s="93">
        <v>43314</v>
      </c>
      <c r="P25" t="s">
        <v>237</v>
      </c>
      <c r="R25">
        <v>1035</v>
      </c>
      <c r="S25" s="95" t="s">
        <v>277</v>
      </c>
    </row>
    <row r="26" spans="1:19" x14ac:dyDescent="0.25">
      <c r="A26">
        <v>5</v>
      </c>
      <c r="B26" t="s">
        <v>174</v>
      </c>
      <c r="C26" t="s">
        <v>119</v>
      </c>
      <c r="D26" t="s">
        <v>173</v>
      </c>
      <c r="E26" t="s">
        <v>20</v>
      </c>
      <c r="F26" t="s">
        <v>21</v>
      </c>
      <c r="G26" t="s">
        <v>226</v>
      </c>
      <c r="I26">
        <v>143052</v>
      </c>
      <c r="J26">
        <v>844.80100000000004</v>
      </c>
      <c r="K26" s="92">
        <v>120850472.65000001</v>
      </c>
      <c r="L26" s="94">
        <v>43270</v>
      </c>
      <c r="M26" t="s">
        <v>23</v>
      </c>
      <c r="N26" t="s">
        <v>24</v>
      </c>
      <c r="O26" s="93">
        <v>43314</v>
      </c>
      <c r="P26" t="s">
        <v>237</v>
      </c>
      <c r="R26">
        <v>1035</v>
      </c>
      <c r="S26" s="95" t="s">
        <v>277</v>
      </c>
    </row>
    <row r="27" spans="1:19" x14ac:dyDescent="0.25">
      <c r="A27">
        <v>5</v>
      </c>
      <c r="B27" t="s">
        <v>171</v>
      </c>
      <c r="C27" t="s">
        <v>118</v>
      </c>
      <c r="D27" t="s">
        <v>169</v>
      </c>
      <c r="E27" t="s">
        <v>20</v>
      </c>
      <c r="F27" t="s">
        <v>21</v>
      </c>
      <c r="G27" t="s">
        <v>226</v>
      </c>
      <c r="I27" s="91">
        <v>10080</v>
      </c>
      <c r="J27">
        <v>989.08600000000001</v>
      </c>
      <c r="K27" s="92">
        <v>9969986.8800000008</v>
      </c>
      <c r="L27" s="94">
        <v>43209</v>
      </c>
      <c r="M27" t="s">
        <v>23</v>
      </c>
      <c r="N27" t="s">
        <v>24</v>
      </c>
      <c r="O27" s="93">
        <v>43314</v>
      </c>
      <c r="P27" t="s">
        <v>237</v>
      </c>
      <c r="R27">
        <v>1035</v>
      </c>
      <c r="S27" s="95" t="s">
        <v>277</v>
      </c>
    </row>
    <row r="28" spans="1:19" x14ac:dyDescent="0.25">
      <c r="A28">
        <v>5</v>
      </c>
      <c r="B28" t="s">
        <v>171</v>
      </c>
      <c r="C28" t="s">
        <v>118</v>
      </c>
      <c r="D28" t="s">
        <v>170</v>
      </c>
      <c r="E28" t="s">
        <v>20</v>
      </c>
      <c r="F28" t="s">
        <v>21</v>
      </c>
      <c r="G28" t="s">
        <v>226</v>
      </c>
      <c r="I28" s="91">
        <v>107856</v>
      </c>
      <c r="J28">
        <v>989.08600000000001</v>
      </c>
      <c r="K28" s="92">
        <v>106678859.62</v>
      </c>
      <c r="L28" s="94">
        <v>43270</v>
      </c>
      <c r="M28" t="s">
        <v>23</v>
      </c>
      <c r="N28" t="s">
        <v>24</v>
      </c>
      <c r="O28" s="93">
        <v>43314</v>
      </c>
      <c r="P28" t="s">
        <v>237</v>
      </c>
      <c r="R28">
        <v>1035</v>
      </c>
      <c r="S28" s="95" t="s">
        <v>277</v>
      </c>
    </row>
    <row r="29" spans="1:19" x14ac:dyDescent="0.25">
      <c r="A29">
        <v>6</v>
      </c>
      <c r="B29" t="s">
        <v>175</v>
      </c>
      <c r="C29" t="s">
        <v>107</v>
      </c>
      <c r="D29">
        <v>5170110</v>
      </c>
      <c r="E29" t="s">
        <v>20</v>
      </c>
      <c r="F29" t="s">
        <v>21</v>
      </c>
      <c r="G29" t="s">
        <v>238</v>
      </c>
      <c r="I29">
        <v>582</v>
      </c>
      <c r="J29" s="92">
        <v>85261.63</v>
      </c>
      <c r="K29" s="92">
        <v>49622268.659999996</v>
      </c>
      <c r="L29" s="94">
        <v>43120</v>
      </c>
      <c r="M29" t="s">
        <v>23</v>
      </c>
      <c r="N29" t="s">
        <v>24</v>
      </c>
      <c r="O29" s="93">
        <v>43314</v>
      </c>
      <c r="P29" t="s">
        <v>239</v>
      </c>
      <c r="R29">
        <v>1226</v>
      </c>
      <c r="S29" s="95" t="s">
        <v>278</v>
      </c>
    </row>
    <row r="30" spans="1:19" x14ac:dyDescent="0.25">
      <c r="A30">
        <v>6</v>
      </c>
      <c r="B30" t="s">
        <v>175</v>
      </c>
      <c r="C30" t="s">
        <v>107</v>
      </c>
      <c r="D30">
        <v>5170402</v>
      </c>
      <c r="E30" t="s">
        <v>20</v>
      </c>
      <c r="F30" t="s">
        <v>21</v>
      </c>
      <c r="G30" t="s">
        <v>238</v>
      </c>
      <c r="I30">
        <v>143</v>
      </c>
      <c r="J30" s="92">
        <v>85261.63</v>
      </c>
      <c r="K30" s="92">
        <v>12192413.09</v>
      </c>
      <c r="L30" s="94">
        <v>43210</v>
      </c>
      <c r="M30" t="s">
        <v>23</v>
      </c>
      <c r="N30" t="s">
        <v>24</v>
      </c>
      <c r="O30" s="93">
        <v>43314</v>
      </c>
      <c r="P30" t="s">
        <v>239</v>
      </c>
      <c r="R30">
        <v>1226</v>
      </c>
      <c r="S30" s="95" t="s">
        <v>278</v>
      </c>
    </row>
    <row r="31" spans="1:19" x14ac:dyDescent="0.25">
      <c r="A31">
        <v>6</v>
      </c>
      <c r="B31" t="s">
        <v>175</v>
      </c>
      <c r="C31" t="s">
        <v>107</v>
      </c>
      <c r="D31">
        <v>5170609</v>
      </c>
      <c r="E31" t="s">
        <v>20</v>
      </c>
      <c r="F31" t="s">
        <v>21</v>
      </c>
      <c r="G31" t="s">
        <v>238</v>
      </c>
      <c r="I31">
        <v>275</v>
      </c>
      <c r="J31" s="92">
        <v>85261.63</v>
      </c>
      <c r="K31" s="92">
        <v>23446948.25</v>
      </c>
      <c r="L31" s="94">
        <v>43271</v>
      </c>
      <c r="M31" t="s">
        <v>23</v>
      </c>
      <c r="N31" t="s">
        <v>24</v>
      </c>
      <c r="O31" s="93">
        <v>43314</v>
      </c>
      <c r="P31" t="s">
        <v>239</v>
      </c>
      <c r="R31">
        <v>1226</v>
      </c>
      <c r="S31" s="95" t="s">
        <v>278</v>
      </c>
    </row>
    <row r="32" spans="1:19" x14ac:dyDescent="0.25">
      <c r="A32">
        <v>6</v>
      </c>
      <c r="B32" t="s">
        <v>240</v>
      </c>
      <c r="C32" t="s">
        <v>126</v>
      </c>
      <c r="E32" t="s">
        <v>29</v>
      </c>
      <c r="F32" t="s">
        <v>21</v>
      </c>
      <c r="G32" t="s">
        <v>50</v>
      </c>
      <c r="I32" s="92">
        <v>4600</v>
      </c>
      <c r="J32" s="92">
        <v>228984.57</v>
      </c>
      <c r="K32" s="92">
        <v>1053329022</v>
      </c>
      <c r="L32" s="94">
        <v>43392</v>
      </c>
      <c r="M32" t="s">
        <v>23</v>
      </c>
      <c r="N32" t="s">
        <v>24</v>
      </c>
      <c r="O32" s="93">
        <v>43314</v>
      </c>
      <c r="P32" t="s">
        <v>239</v>
      </c>
      <c r="R32">
        <v>1226</v>
      </c>
      <c r="S32" s="95" t="s">
        <v>278</v>
      </c>
    </row>
    <row r="33" spans="1:19" x14ac:dyDescent="0.25">
      <c r="A33">
        <v>6</v>
      </c>
      <c r="B33" t="s">
        <v>241</v>
      </c>
      <c r="C33" t="s">
        <v>115</v>
      </c>
      <c r="E33" t="s">
        <v>29</v>
      </c>
      <c r="F33" t="s">
        <v>21</v>
      </c>
      <c r="G33" t="s">
        <v>242</v>
      </c>
      <c r="I33" s="92">
        <v>6250</v>
      </c>
      <c r="J33" s="92">
        <v>10500</v>
      </c>
      <c r="K33" s="92">
        <v>65625000</v>
      </c>
      <c r="L33" s="94">
        <v>43179</v>
      </c>
      <c r="M33" t="s">
        <v>23</v>
      </c>
      <c r="N33" t="s">
        <v>24</v>
      </c>
      <c r="O33" s="93">
        <v>43314</v>
      </c>
      <c r="P33" t="s">
        <v>239</v>
      </c>
      <c r="R33">
        <v>1226</v>
      </c>
      <c r="S33" s="95" t="s">
        <v>278</v>
      </c>
    </row>
    <row r="34" spans="1:19" x14ac:dyDescent="0.25">
      <c r="A34">
        <v>7</v>
      </c>
      <c r="B34" t="s">
        <v>161</v>
      </c>
      <c r="C34" t="s">
        <v>110</v>
      </c>
      <c r="D34" t="s">
        <v>129</v>
      </c>
      <c r="E34" t="s">
        <v>52</v>
      </c>
      <c r="F34" t="s">
        <v>53</v>
      </c>
      <c r="G34" t="s">
        <v>226</v>
      </c>
      <c r="I34" s="91">
        <v>90000</v>
      </c>
      <c r="J34">
        <v>565</v>
      </c>
      <c r="K34" s="91">
        <v>50850000</v>
      </c>
      <c r="L34" s="94">
        <v>43240</v>
      </c>
      <c r="M34" t="s">
        <v>23</v>
      </c>
      <c r="N34" t="s">
        <v>24</v>
      </c>
      <c r="O34" s="93">
        <v>43314</v>
      </c>
      <c r="P34" t="s">
        <v>243</v>
      </c>
      <c r="R34">
        <v>1142</v>
      </c>
      <c r="S34" s="95" t="s">
        <v>279</v>
      </c>
    </row>
    <row r="35" spans="1:19" x14ac:dyDescent="0.25">
      <c r="A35">
        <v>7</v>
      </c>
      <c r="B35" t="s">
        <v>178</v>
      </c>
      <c r="C35" t="s">
        <v>104</v>
      </c>
      <c r="D35" s="96">
        <v>17112</v>
      </c>
      <c r="E35" t="s">
        <v>52</v>
      </c>
      <c r="F35" t="s">
        <v>53</v>
      </c>
      <c r="G35" t="s">
        <v>226</v>
      </c>
      <c r="I35" s="91">
        <v>450000</v>
      </c>
      <c r="J35" s="92">
        <v>1096</v>
      </c>
      <c r="K35" s="91">
        <v>493200000</v>
      </c>
      <c r="L35" s="94">
        <v>43394</v>
      </c>
      <c r="M35" t="s">
        <v>23</v>
      </c>
      <c r="N35" t="s">
        <v>24</v>
      </c>
      <c r="O35" s="93">
        <v>43314</v>
      </c>
      <c r="P35" t="s">
        <v>243</v>
      </c>
      <c r="R35">
        <v>1142</v>
      </c>
      <c r="S35" s="95" t="s">
        <v>279</v>
      </c>
    </row>
    <row r="36" spans="1:19" x14ac:dyDescent="0.25">
      <c r="A36">
        <v>7</v>
      </c>
      <c r="B36" t="s">
        <v>244</v>
      </c>
      <c r="C36" t="s">
        <v>115</v>
      </c>
      <c r="E36" t="s">
        <v>29</v>
      </c>
      <c r="F36" t="s">
        <v>21</v>
      </c>
      <c r="G36" t="s">
        <v>229</v>
      </c>
      <c r="I36" s="91">
        <v>18000</v>
      </c>
      <c r="J36" s="91">
        <v>10500</v>
      </c>
      <c r="K36" s="92">
        <v>189000000</v>
      </c>
      <c r="M36" t="s">
        <v>23</v>
      </c>
      <c r="N36" t="s">
        <v>24</v>
      </c>
      <c r="O36" s="93">
        <v>43314</v>
      </c>
      <c r="P36" t="s">
        <v>243</v>
      </c>
      <c r="R36">
        <v>1142</v>
      </c>
      <c r="S36" s="95" t="s">
        <v>279</v>
      </c>
    </row>
    <row r="37" spans="1:19" x14ac:dyDescent="0.25">
      <c r="A37">
        <v>8</v>
      </c>
      <c r="B37" t="s">
        <v>245</v>
      </c>
      <c r="D37" t="s">
        <v>180</v>
      </c>
      <c r="E37" t="s">
        <v>29</v>
      </c>
      <c r="F37" t="s">
        <v>21</v>
      </c>
      <c r="G37" t="s">
        <v>50</v>
      </c>
      <c r="I37" s="91">
        <v>5400</v>
      </c>
      <c r="J37" s="91">
        <v>26000</v>
      </c>
      <c r="K37" s="92">
        <v>140400000</v>
      </c>
      <c r="L37" s="94">
        <v>43300</v>
      </c>
      <c r="M37" t="s">
        <v>23</v>
      </c>
      <c r="N37" t="s">
        <v>24</v>
      </c>
      <c r="O37" t="s">
        <v>57</v>
      </c>
      <c r="P37" t="s">
        <v>246</v>
      </c>
      <c r="R37" t="s">
        <v>280</v>
      </c>
      <c r="S37" s="95" t="s">
        <v>281</v>
      </c>
    </row>
    <row r="38" spans="1:19" x14ac:dyDescent="0.25">
      <c r="A38">
        <v>8</v>
      </c>
      <c r="B38" t="s">
        <v>245</v>
      </c>
      <c r="D38" t="s">
        <v>181</v>
      </c>
      <c r="E38" t="s">
        <v>29</v>
      </c>
      <c r="F38" t="s">
        <v>21</v>
      </c>
      <c r="G38" t="s">
        <v>50</v>
      </c>
      <c r="I38">
        <v>600</v>
      </c>
      <c r="J38" s="91">
        <v>26000</v>
      </c>
      <c r="K38" s="92">
        <v>15600000</v>
      </c>
      <c r="L38" s="94">
        <v>43300</v>
      </c>
      <c r="M38" t="s">
        <v>23</v>
      </c>
      <c r="N38" t="s">
        <v>24</v>
      </c>
      <c r="O38" t="s">
        <v>57</v>
      </c>
      <c r="P38" t="s">
        <v>246</v>
      </c>
      <c r="R38" t="s">
        <v>280</v>
      </c>
      <c r="S38" s="95" t="s">
        <v>281</v>
      </c>
    </row>
    <row r="39" spans="1:19" x14ac:dyDescent="0.25">
      <c r="A39">
        <v>8</v>
      </c>
      <c r="B39" t="s">
        <v>247</v>
      </c>
      <c r="C39" t="s">
        <v>121</v>
      </c>
      <c r="D39">
        <v>33789</v>
      </c>
      <c r="E39" t="s">
        <v>29</v>
      </c>
      <c r="F39" t="s">
        <v>21</v>
      </c>
      <c r="G39" t="s">
        <v>233</v>
      </c>
      <c r="I39">
        <v>39</v>
      </c>
      <c r="J39" s="91">
        <v>4980000</v>
      </c>
      <c r="K39" s="92">
        <v>194220000</v>
      </c>
      <c r="L39" s="94">
        <v>43392</v>
      </c>
      <c r="M39" t="s">
        <v>23</v>
      </c>
      <c r="N39" t="s">
        <v>24</v>
      </c>
      <c r="O39" t="s">
        <v>57</v>
      </c>
      <c r="P39" t="s">
        <v>246</v>
      </c>
      <c r="R39" t="s">
        <v>280</v>
      </c>
      <c r="S39" s="95" t="s">
        <v>281</v>
      </c>
    </row>
    <row r="40" spans="1:19" x14ac:dyDescent="0.25">
      <c r="A40">
        <v>8</v>
      </c>
      <c r="B40" t="s">
        <v>248</v>
      </c>
      <c r="C40" t="s">
        <v>122</v>
      </c>
      <c r="D40">
        <v>1860</v>
      </c>
      <c r="E40" t="s">
        <v>29</v>
      </c>
      <c r="F40" t="s">
        <v>21</v>
      </c>
      <c r="G40" t="s">
        <v>229</v>
      </c>
      <c r="I40" s="91">
        <v>11020</v>
      </c>
      <c r="J40" s="91">
        <v>26900</v>
      </c>
      <c r="K40" s="92">
        <v>296438000</v>
      </c>
      <c r="L40" s="94">
        <v>43212</v>
      </c>
      <c r="M40" t="s">
        <v>23</v>
      </c>
      <c r="N40" t="s">
        <v>24</v>
      </c>
      <c r="O40" t="s">
        <v>57</v>
      </c>
      <c r="P40" t="s">
        <v>246</v>
      </c>
      <c r="R40" t="s">
        <v>280</v>
      </c>
      <c r="S40" s="95" t="s">
        <v>281</v>
      </c>
    </row>
    <row r="41" spans="1:19" x14ac:dyDescent="0.25">
      <c r="A41">
        <v>8</v>
      </c>
      <c r="B41" t="s">
        <v>249</v>
      </c>
      <c r="C41" t="s">
        <v>122</v>
      </c>
      <c r="D41">
        <v>9211</v>
      </c>
      <c r="E41" t="s">
        <v>29</v>
      </c>
      <c r="F41" t="s">
        <v>21</v>
      </c>
      <c r="G41" t="s">
        <v>229</v>
      </c>
      <c r="I41">
        <v>600</v>
      </c>
      <c r="J41" s="91">
        <v>78320</v>
      </c>
      <c r="K41" s="92">
        <v>46992000</v>
      </c>
      <c r="L41" s="94">
        <v>43394</v>
      </c>
      <c r="M41" t="s">
        <v>23</v>
      </c>
      <c r="N41" t="s">
        <v>24</v>
      </c>
      <c r="O41" t="s">
        <v>57</v>
      </c>
      <c r="P41" t="s">
        <v>246</v>
      </c>
      <c r="R41" t="s">
        <v>280</v>
      </c>
      <c r="S41" s="95" t="s">
        <v>281</v>
      </c>
    </row>
    <row r="42" spans="1:19" x14ac:dyDescent="0.25">
      <c r="A42">
        <v>8</v>
      </c>
      <c r="B42" t="s">
        <v>250</v>
      </c>
      <c r="C42" t="s">
        <v>127</v>
      </c>
      <c r="E42" t="s">
        <v>31</v>
      </c>
      <c r="F42" t="s">
        <v>21</v>
      </c>
      <c r="G42" t="s">
        <v>251</v>
      </c>
      <c r="I42">
        <v>5</v>
      </c>
      <c r="J42" s="91">
        <v>3630000</v>
      </c>
      <c r="K42" s="92">
        <v>18150000</v>
      </c>
      <c r="M42" t="s">
        <v>23</v>
      </c>
      <c r="N42" t="s">
        <v>24</v>
      </c>
      <c r="O42" t="s">
        <v>57</v>
      </c>
      <c r="P42" t="s">
        <v>246</v>
      </c>
      <c r="R42" t="s">
        <v>280</v>
      </c>
      <c r="S42" s="95" t="s">
        <v>281</v>
      </c>
    </row>
    <row r="43" spans="1:19" x14ac:dyDescent="0.25">
      <c r="A43">
        <v>8</v>
      </c>
      <c r="B43" t="s">
        <v>252</v>
      </c>
      <c r="C43" t="s">
        <v>128</v>
      </c>
      <c r="E43" t="s">
        <v>31</v>
      </c>
      <c r="F43" t="s">
        <v>21</v>
      </c>
      <c r="G43" t="s">
        <v>233</v>
      </c>
      <c r="I43">
        <v>1</v>
      </c>
      <c r="J43" s="91">
        <v>506000000</v>
      </c>
      <c r="K43" s="92">
        <v>506000000</v>
      </c>
      <c r="M43" t="s">
        <v>23</v>
      </c>
      <c r="N43" t="s">
        <v>24</v>
      </c>
      <c r="O43" t="s">
        <v>57</v>
      </c>
      <c r="P43" t="s">
        <v>246</v>
      </c>
      <c r="R43" t="s">
        <v>280</v>
      </c>
      <c r="S43" s="95" t="s">
        <v>281</v>
      </c>
    </row>
    <row r="44" spans="1:19" x14ac:dyDescent="0.25">
      <c r="A44">
        <v>8</v>
      </c>
      <c r="B44" t="s">
        <v>253</v>
      </c>
      <c r="E44" t="s">
        <v>31</v>
      </c>
      <c r="F44" t="s">
        <v>21</v>
      </c>
      <c r="G44" t="s">
        <v>251</v>
      </c>
      <c r="I44">
        <v>3</v>
      </c>
      <c r="J44" s="91">
        <v>99250000</v>
      </c>
      <c r="K44" s="92">
        <v>297750000</v>
      </c>
      <c r="M44" t="s">
        <v>23</v>
      </c>
      <c r="N44" t="s">
        <v>24</v>
      </c>
      <c r="O44" t="s">
        <v>57</v>
      </c>
      <c r="P44" t="s">
        <v>246</v>
      </c>
      <c r="R44" t="s">
        <v>280</v>
      </c>
      <c r="S44" s="95" t="s">
        <v>281</v>
      </c>
    </row>
    <row r="45" spans="1:19" x14ac:dyDescent="0.25">
      <c r="A45">
        <v>8</v>
      </c>
      <c r="B45" t="s">
        <v>254</v>
      </c>
      <c r="E45" t="s">
        <v>31</v>
      </c>
      <c r="F45" t="s">
        <v>21</v>
      </c>
      <c r="G45" t="s">
        <v>251</v>
      </c>
      <c r="I45">
        <v>1</v>
      </c>
      <c r="J45" s="91">
        <v>85500000</v>
      </c>
      <c r="K45" s="92">
        <v>85500000</v>
      </c>
      <c r="M45" t="s">
        <v>23</v>
      </c>
      <c r="N45" t="s">
        <v>24</v>
      </c>
      <c r="O45" t="s">
        <v>57</v>
      </c>
      <c r="P45" t="s">
        <v>246</v>
      </c>
      <c r="R45" t="s">
        <v>280</v>
      </c>
      <c r="S45" s="95" t="s">
        <v>281</v>
      </c>
    </row>
    <row r="46" spans="1:19" x14ac:dyDescent="0.25">
      <c r="A46">
        <v>8</v>
      </c>
      <c r="B46" t="s">
        <v>255</v>
      </c>
      <c r="C46" t="s">
        <v>140</v>
      </c>
      <c r="E46" t="s">
        <v>31</v>
      </c>
      <c r="F46" t="s">
        <v>21</v>
      </c>
      <c r="G46" t="s">
        <v>251</v>
      </c>
      <c r="I46">
        <v>1</v>
      </c>
      <c r="J46" s="91">
        <v>115770000</v>
      </c>
      <c r="K46" s="92">
        <v>115770000</v>
      </c>
      <c r="M46" t="s">
        <v>23</v>
      </c>
      <c r="N46" t="s">
        <v>24</v>
      </c>
      <c r="O46" t="s">
        <v>57</v>
      </c>
      <c r="P46" t="s">
        <v>246</v>
      </c>
      <c r="R46" t="s">
        <v>280</v>
      </c>
      <c r="S46" s="95" t="s">
        <v>281</v>
      </c>
    </row>
    <row r="47" spans="1:19" x14ac:dyDescent="0.25">
      <c r="A47">
        <v>8</v>
      </c>
      <c r="B47" t="s">
        <v>186</v>
      </c>
      <c r="C47" t="s">
        <v>123</v>
      </c>
      <c r="D47">
        <v>7193839</v>
      </c>
      <c r="E47" t="s">
        <v>20</v>
      </c>
      <c r="F47" t="s">
        <v>21</v>
      </c>
      <c r="G47" t="s">
        <v>256</v>
      </c>
      <c r="I47">
        <v>9</v>
      </c>
      <c r="J47" s="91">
        <v>6750000</v>
      </c>
      <c r="K47" s="92">
        <v>60750000</v>
      </c>
      <c r="L47" s="94">
        <v>43119</v>
      </c>
      <c r="M47" t="s">
        <v>23</v>
      </c>
      <c r="N47" t="s">
        <v>24</v>
      </c>
      <c r="O47" t="s">
        <v>57</v>
      </c>
      <c r="P47" t="s">
        <v>246</v>
      </c>
      <c r="R47" t="s">
        <v>280</v>
      </c>
      <c r="S47" s="95" t="s">
        <v>281</v>
      </c>
    </row>
    <row r="48" spans="1:19" x14ac:dyDescent="0.25">
      <c r="A48">
        <v>9</v>
      </c>
      <c r="B48" t="s">
        <v>187</v>
      </c>
      <c r="D48">
        <v>7156960</v>
      </c>
      <c r="E48" t="s">
        <v>66</v>
      </c>
      <c r="F48" t="s">
        <v>21</v>
      </c>
      <c r="G48" t="s">
        <v>256</v>
      </c>
      <c r="I48">
        <v>3</v>
      </c>
      <c r="J48" s="91">
        <v>2950000</v>
      </c>
      <c r="K48" s="92">
        <v>8850000</v>
      </c>
      <c r="L48" s="94">
        <v>43391</v>
      </c>
      <c r="M48" t="s">
        <v>23</v>
      </c>
      <c r="N48" t="s">
        <v>24</v>
      </c>
      <c r="O48" t="s">
        <v>67</v>
      </c>
      <c r="P48" t="s">
        <v>257</v>
      </c>
      <c r="R48" t="s">
        <v>282</v>
      </c>
      <c r="S48" s="95" t="s">
        <v>283</v>
      </c>
    </row>
    <row r="49" spans="1:19" x14ac:dyDescent="0.25">
      <c r="A49">
        <v>9</v>
      </c>
      <c r="B49" t="s">
        <v>187</v>
      </c>
      <c r="D49">
        <v>7233884</v>
      </c>
      <c r="E49" t="s">
        <v>66</v>
      </c>
      <c r="F49" t="s">
        <v>21</v>
      </c>
      <c r="G49" t="s">
        <v>256</v>
      </c>
      <c r="I49">
        <v>7</v>
      </c>
      <c r="J49" s="91">
        <v>2950000</v>
      </c>
      <c r="K49" s="92">
        <v>20650000</v>
      </c>
      <c r="L49" s="94">
        <v>43422</v>
      </c>
      <c r="M49" t="s">
        <v>23</v>
      </c>
      <c r="N49" t="s">
        <v>24</v>
      </c>
      <c r="O49" t="s">
        <v>67</v>
      </c>
      <c r="P49" t="s">
        <v>257</v>
      </c>
      <c r="R49" t="s">
        <v>282</v>
      </c>
      <c r="S49" s="95" t="s">
        <v>283</v>
      </c>
    </row>
    <row r="50" spans="1:19" x14ac:dyDescent="0.25">
      <c r="A50">
        <v>9</v>
      </c>
      <c r="B50" t="s">
        <v>188</v>
      </c>
      <c r="C50" t="s">
        <v>130</v>
      </c>
      <c r="E50" t="s">
        <v>66</v>
      </c>
      <c r="F50" t="s">
        <v>21</v>
      </c>
      <c r="G50" t="s">
        <v>229</v>
      </c>
      <c r="I50">
        <v>3</v>
      </c>
      <c r="J50" s="91">
        <v>7500000</v>
      </c>
      <c r="K50" s="92">
        <v>22500000</v>
      </c>
      <c r="M50" t="s">
        <v>23</v>
      </c>
      <c r="N50" t="s">
        <v>24</v>
      </c>
      <c r="O50" t="s">
        <v>67</v>
      </c>
      <c r="P50" t="s">
        <v>257</v>
      </c>
      <c r="R50" t="s">
        <v>282</v>
      </c>
      <c r="S50" s="95" t="s">
        <v>283</v>
      </c>
    </row>
    <row r="51" spans="1:19" x14ac:dyDescent="0.25">
      <c r="A51">
        <v>9</v>
      </c>
      <c r="B51" t="s">
        <v>188</v>
      </c>
      <c r="C51" t="s">
        <v>131</v>
      </c>
      <c r="E51" t="s">
        <v>66</v>
      </c>
      <c r="F51" t="s">
        <v>21</v>
      </c>
      <c r="G51" t="s">
        <v>229</v>
      </c>
      <c r="I51">
        <v>3</v>
      </c>
      <c r="J51" s="91">
        <v>7500000</v>
      </c>
      <c r="K51" s="92">
        <v>22500000</v>
      </c>
      <c r="M51" t="s">
        <v>23</v>
      </c>
      <c r="N51" t="s">
        <v>24</v>
      </c>
      <c r="O51" t="s">
        <v>67</v>
      </c>
      <c r="P51" t="s">
        <v>257</v>
      </c>
      <c r="R51" t="s">
        <v>282</v>
      </c>
      <c r="S51" s="95" t="s">
        <v>283</v>
      </c>
    </row>
    <row r="52" spans="1:19" x14ac:dyDescent="0.25">
      <c r="A52">
        <v>9</v>
      </c>
      <c r="B52" t="s">
        <v>188</v>
      </c>
      <c r="C52" t="s">
        <v>132</v>
      </c>
      <c r="E52" t="s">
        <v>66</v>
      </c>
      <c r="F52" t="s">
        <v>21</v>
      </c>
      <c r="G52" t="s">
        <v>229</v>
      </c>
      <c r="I52">
        <v>3</v>
      </c>
      <c r="J52" s="91">
        <v>7500000</v>
      </c>
      <c r="K52" s="92">
        <v>22500000</v>
      </c>
      <c r="M52" t="s">
        <v>23</v>
      </c>
      <c r="N52" t="s">
        <v>24</v>
      </c>
      <c r="O52" t="s">
        <v>67</v>
      </c>
      <c r="P52" t="s">
        <v>257</v>
      </c>
      <c r="R52" t="s">
        <v>282</v>
      </c>
      <c r="S52" s="95" t="s">
        <v>283</v>
      </c>
    </row>
    <row r="53" spans="1:19" x14ac:dyDescent="0.25">
      <c r="A53">
        <v>9</v>
      </c>
      <c r="B53" t="s">
        <v>188</v>
      </c>
      <c r="C53" t="s">
        <v>133</v>
      </c>
      <c r="E53" t="s">
        <v>66</v>
      </c>
      <c r="F53" t="s">
        <v>21</v>
      </c>
      <c r="G53" t="s">
        <v>229</v>
      </c>
      <c r="I53">
        <v>2</v>
      </c>
      <c r="J53" s="91">
        <v>7500000</v>
      </c>
      <c r="K53" s="92">
        <v>15000000</v>
      </c>
      <c r="M53" t="s">
        <v>23</v>
      </c>
      <c r="N53" t="s">
        <v>24</v>
      </c>
      <c r="O53" t="s">
        <v>67</v>
      </c>
      <c r="P53" t="s">
        <v>257</v>
      </c>
      <c r="R53" t="s">
        <v>282</v>
      </c>
      <c r="S53" s="95" t="s">
        <v>283</v>
      </c>
    </row>
    <row r="54" spans="1:19" x14ac:dyDescent="0.25">
      <c r="A54">
        <v>9</v>
      </c>
      <c r="B54" t="s">
        <v>71</v>
      </c>
      <c r="E54" t="s">
        <v>66</v>
      </c>
      <c r="F54" t="s">
        <v>21</v>
      </c>
      <c r="G54" t="s">
        <v>256</v>
      </c>
      <c r="I54">
        <v>1</v>
      </c>
      <c r="J54" t="s">
        <v>258</v>
      </c>
      <c r="K54">
        <v>0</v>
      </c>
      <c r="L54" s="94">
        <v>43299</v>
      </c>
      <c r="M54" t="s">
        <v>23</v>
      </c>
      <c r="N54" t="s">
        <v>24</v>
      </c>
      <c r="O54" t="s">
        <v>67</v>
      </c>
      <c r="P54" t="s">
        <v>257</v>
      </c>
      <c r="R54" t="s">
        <v>282</v>
      </c>
      <c r="S54" s="95" t="s">
        <v>283</v>
      </c>
    </row>
    <row r="55" spans="1:19" x14ac:dyDescent="0.25">
      <c r="A55">
        <v>10</v>
      </c>
      <c r="B55" t="s">
        <v>259</v>
      </c>
      <c r="C55" t="s">
        <v>143</v>
      </c>
      <c r="E55" t="s">
        <v>31</v>
      </c>
      <c r="F55" t="s">
        <v>21</v>
      </c>
      <c r="G55" t="s">
        <v>260</v>
      </c>
      <c r="I55">
        <v>2</v>
      </c>
      <c r="J55">
        <v>0</v>
      </c>
      <c r="K55">
        <v>0</v>
      </c>
      <c r="M55" t="s">
        <v>23</v>
      </c>
      <c r="N55" t="s">
        <v>24</v>
      </c>
      <c r="O55" s="93">
        <v>43194</v>
      </c>
      <c r="P55" t="s">
        <v>261</v>
      </c>
    </row>
    <row r="56" spans="1:19" x14ac:dyDescent="0.25">
      <c r="A56">
        <v>10</v>
      </c>
      <c r="B56" t="s">
        <v>262</v>
      </c>
      <c r="E56" t="s">
        <v>31</v>
      </c>
      <c r="F56" t="s">
        <v>21</v>
      </c>
      <c r="G56" t="s">
        <v>260</v>
      </c>
      <c r="I56">
        <v>4</v>
      </c>
      <c r="J56">
        <v>0</v>
      </c>
      <c r="K56">
        <v>0</v>
      </c>
      <c r="M56" t="s">
        <v>23</v>
      </c>
      <c r="N56" t="s">
        <v>24</v>
      </c>
      <c r="O56" s="93">
        <v>43194</v>
      </c>
      <c r="P56" t="s">
        <v>261</v>
      </c>
    </row>
    <row r="57" spans="1:19" x14ac:dyDescent="0.25">
      <c r="A57">
        <v>10</v>
      </c>
      <c r="B57" t="s">
        <v>263</v>
      </c>
      <c r="E57" t="s">
        <v>31</v>
      </c>
      <c r="F57" t="s">
        <v>21</v>
      </c>
      <c r="G57" t="s">
        <v>251</v>
      </c>
      <c r="I57">
        <v>4</v>
      </c>
      <c r="J57" s="91">
        <v>15470000</v>
      </c>
      <c r="K57" s="92">
        <v>61880000</v>
      </c>
      <c r="M57" t="s">
        <v>23</v>
      </c>
      <c r="N57" t="s">
        <v>24</v>
      </c>
      <c r="O57" s="93">
        <v>43194</v>
      </c>
      <c r="P57" t="s">
        <v>261</v>
      </c>
    </row>
    <row r="58" spans="1:19" x14ac:dyDescent="0.25">
      <c r="A58">
        <v>10</v>
      </c>
      <c r="B58" t="s">
        <v>264</v>
      </c>
      <c r="E58" t="s">
        <v>31</v>
      </c>
      <c r="F58" t="s">
        <v>21</v>
      </c>
      <c r="G58" t="s">
        <v>251</v>
      </c>
      <c r="I58">
        <v>3</v>
      </c>
      <c r="J58" s="91">
        <v>51250000</v>
      </c>
      <c r="K58" s="92">
        <v>153750000</v>
      </c>
      <c r="M58" t="s">
        <v>23</v>
      </c>
      <c r="N58" t="s">
        <v>24</v>
      </c>
      <c r="O58" s="93">
        <v>43194</v>
      </c>
      <c r="P58" t="s">
        <v>261</v>
      </c>
    </row>
    <row r="59" spans="1:19" x14ac:dyDescent="0.25">
      <c r="A59">
        <v>11</v>
      </c>
      <c r="B59" t="s">
        <v>189</v>
      </c>
      <c r="C59" t="s">
        <v>107</v>
      </c>
      <c r="D59" s="92">
        <v>517019</v>
      </c>
      <c r="E59" t="s">
        <v>52</v>
      </c>
      <c r="F59" t="s">
        <v>53</v>
      </c>
      <c r="G59" t="s">
        <v>238</v>
      </c>
      <c r="I59" s="91">
        <v>30000</v>
      </c>
      <c r="J59" s="91">
        <v>4298</v>
      </c>
      <c r="K59" s="91">
        <v>128940000</v>
      </c>
      <c r="M59" t="s">
        <v>23</v>
      </c>
      <c r="N59" t="s">
        <v>24</v>
      </c>
      <c r="O59" s="93">
        <v>43194</v>
      </c>
      <c r="P59" t="s">
        <v>265</v>
      </c>
    </row>
    <row r="60" spans="1:19" x14ac:dyDescent="0.25">
      <c r="A60">
        <v>12</v>
      </c>
      <c r="B60" t="s">
        <v>165</v>
      </c>
      <c r="C60" t="s">
        <v>109</v>
      </c>
      <c r="D60">
        <v>218</v>
      </c>
      <c r="E60" t="s">
        <v>52</v>
      </c>
      <c r="F60" t="s">
        <v>53</v>
      </c>
      <c r="G60" t="s">
        <v>226</v>
      </c>
      <c r="I60" s="91">
        <v>804000</v>
      </c>
      <c r="J60" s="91">
        <v>1155</v>
      </c>
      <c r="K60" s="92">
        <v>928620000</v>
      </c>
      <c r="L60" s="94">
        <v>43181</v>
      </c>
      <c r="M60" t="s">
        <v>23</v>
      </c>
      <c r="N60" t="s">
        <v>24</v>
      </c>
      <c r="O60" s="93">
        <v>43194</v>
      </c>
      <c r="P60" t="s">
        <v>266</v>
      </c>
      <c r="Q60" t="s">
        <v>205</v>
      </c>
    </row>
    <row r="61" spans="1:19" x14ac:dyDescent="0.25">
      <c r="A61">
        <v>13</v>
      </c>
      <c r="B61" t="s">
        <v>267</v>
      </c>
      <c r="C61" t="s">
        <v>144</v>
      </c>
      <c r="E61" t="s">
        <v>29</v>
      </c>
      <c r="F61" t="s">
        <v>53</v>
      </c>
      <c r="G61" t="s">
        <v>251</v>
      </c>
      <c r="I61" s="91">
        <v>7000</v>
      </c>
      <c r="J61" s="91">
        <v>1500</v>
      </c>
      <c r="K61" s="91">
        <v>10500000</v>
      </c>
      <c r="M61" t="s">
        <v>23</v>
      </c>
      <c r="N61" t="s">
        <v>24</v>
      </c>
      <c r="O61" s="93">
        <v>43347</v>
      </c>
      <c r="P61" t="s">
        <v>268</v>
      </c>
    </row>
    <row r="62" spans="1:19" x14ac:dyDescent="0.25">
      <c r="A62">
        <v>13</v>
      </c>
      <c r="B62" t="s">
        <v>192</v>
      </c>
      <c r="C62" t="s">
        <v>145</v>
      </c>
      <c r="E62" t="s">
        <v>29</v>
      </c>
      <c r="F62" t="s">
        <v>53</v>
      </c>
      <c r="G62" t="s">
        <v>251</v>
      </c>
      <c r="I62" s="91">
        <v>26064</v>
      </c>
      <c r="J62">
        <v>310</v>
      </c>
      <c r="K62" s="91">
        <v>8079840</v>
      </c>
      <c r="M62" t="s">
        <v>23</v>
      </c>
      <c r="N62" t="s">
        <v>24</v>
      </c>
      <c r="O62" s="93">
        <v>43347</v>
      </c>
      <c r="P62" t="s">
        <v>268</v>
      </c>
    </row>
    <row r="63" spans="1:19" x14ac:dyDescent="0.25">
      <c r="A63">
        <v>14</v>
      </c>
      <c r="B63" t="s">
        <v>269</v>
      </c>
      <c r="C63" t="s">
        <v>126</v>
      </c>
      <c r="E63" t="s">
        <v>29</v>
      </c>
      <c r="F63" t="s">
        <v>21</v>
      </c>
      <c r="G63" t="s">
        <v>50</v>
      </c>
      <c r="I63" s="91">
        <v>4600</v>
      </c>
      <c r="J63" s="92">
        <v>228984.57</v>
      </c>
      <c r="K63" s="91">
        <v>1053329022</v>
      </c>
      <c r="M63" t="s">
        <v>23</v>
      </c>
      <c r="N63" t="s">
        <v>24</v>
      </c>
      <c r="O63" t="s">
        <v>82</v>
      </c>
      <c r="P63" t="s">
        <v>270</v>
      </c>
    </row>
    <row r="64" spans="1:19" x14ac:dyDescent="0.25">
      <c r="A64">
        <v>15</v>
      </c>
      <c r="B64" t="s">
        <v>165</v>
      </c>
      <c r="C64" t="s">
        <v>109</v>
      </c>
      <c r="D64" t="s">
        <v>194</v>
      </c>
      <c r="E64" t="s">
        <v>52</v>
      </c>
      <c r="F64" t="s">
        <v>53</v>
      </c>
      <c r="G64" t="s">
        <v>226</v>
      </c>
      <c r="I64" s="91">
        <v>672000</v>
      </c>
      <c r="J64" s="91">
        <v>1155</v>
      </c>
      <c r="K64" s="92">
        <v>776160000</v>
      </c>
      <c r="L64" s="94">
        <v>43181</v>
      </c>
      <c r="M64" t="s">
        <v>23</v>
      </c>
      <c r="N64" t="s">
        <v>24</v>
      </c>
      <c r="O64" t="s">
        <v>82</v>
      </c>
      <c r="P64" t="s">
        <v>266</v>
      </c>
    </row>
    <row r="65" spans="1:17" x14ac:dyDescent="0.25">
      <c r="A65">
        <v>15</v>
      </c>
      <c r="B65" t="s">
        <v>174</v>
      </c>
      <c r="C65" t="s">
        <v>120</v>
      </c>
      <c r="D65">
        <v>18103</v>
      </c>
      <c r="E65" t="s">
        <v>84</v>
      </c>
      <c r="F65" t="s">
        <v>53</v>
      </c>
      <c r="G65" t="s">
        <v>226</v>
      </c>
      <c r="I65" s="91">
        <v>1000008</v>
      </c>
      <c r="J65" s="92">
        <v>1096</v>
      </c>
      <c r="K65" s="91">
        <v>1096008768</v>
      </c>
      <c r="L65" s="94">
        <v>43181</v>
      </c>
      <c r="M65" t="s">
        <v>23</v>
      </c>
      <c r="N65" t="s">
        <v>24</v>
      </c>
      <c r="O65" t="s">
        <v>82</v>
      </c>
      <c r="P65" t="s">
        <v>266</v>
      </c>
    </row>
    <row r="66" spans="1:17" x14ac:dyDescent="0.25">
      <c r="A66">
        <v>16</v>
      </c>
      <c r="B66" t="s">
        <v>165</v>
      </c>
      <c r="C66" t="s">
        <v>109</v>
      </c>
      <c r="D66" t="s">
        <v>194</v>
      </c>
      <c r="E66" t="s">
        <v>52</v>
      </c>
      <c r="F66" t="s">
        <v>53</v>
      </c>
      <c r="G66" t="s">
        <v>226</v>
      </c>
      <c r="I66" s="91">
        <v>780000</v>
      </c>
      <c r="J66" s="91">
        <v>1155</v>
      </c>
      <c r="K66" s="91">
        <v>900900000</v>
      </c>
      <c r="L66" s="94">
        <v>43181</v>
      </c>
      <c r="M66" t="s">
        <v>23</v>
      </c>
      <c r="N66" t="s">
        <v>24</v>
      </c>
      <c r="O66" t="s">
        <v>82</v>
      </c>
      <c r="P66" t="s">
        <v>271</v>
      </c>
      <c r="Q66" t="s">
        <v>206</v>
      </c>
    </row>
    <row r="67" spans="1:17" x14ac:dyDescent="0.25">
      <c r="A67">
        <v>16</v>
      </c>
      <c r="B67" t="s">
        <v>171</v>
      </c>
      <c r="C67" t="s">
        <v>124</v>
      </c>
      <c r="D67">
        <v>18103</v>
      </c>
      <c r="E67" t="s">
        <v>52</v>
      </c>
      <c r="F67" t="s">
        <v>53</v>
      </c>
      <c r="G67" t="s">
        <v>226</v>
      </c>
      <c r="I67" s="91">
        <v>500004</v>
      </c>
      <c r="J67" s="91">
        <v>1900</v>
      </c>
      <c r="K67" s="91">
        <v>950007600</v>
      </c>
      <c r="L67" s="94">
        <v>43211</v>
      </c>
      <c r="M67" t="s">
        <v>23</v>
      </c>
      <c r="N67" t="s">
        <v>24</v>
      </c>
      <c r="O67" t="s">
        <v>82</v>
      </c>
      <c r="P67" t="s">
        <v>271</v>
      </c>
    </row>
    <row r="68" spans="1:17" x14ac:dyDescent="0.25">
      <c r="A68">
        <v>17</v>
      </c>
      <c r="B68" t="s">
        <v>175</v>
      </c>
      <c r="C68" t="s">
        <v>107</v>
      </c>
      <c r="D68">
        <v>5170609</v>
      </c>
      <c r="E68" t="s">
        <v>20</v>
      </c>
      <c r="F68" t="s">
        <v>21</v>
      </c>
      <c r="G68" t="s">
        <v>238</v>
      </c>
      <c r="I68">
        <v>800</v>
      </c>
      <c r="J68" s="92">
        <v>85261.63</v>
      </c>
      <c r="K68" s="91">
        <v>68209304</v>
      </c>
      <c r="L68" s="94">
        <v>43271</v>
      </c>
      <c r="M68" t="s">
        <v>23</v>
      </c>
      <c r="N68" t="s">
        <v>24</v>
      </c>
      <c r="O68" t="s">
        <v>88</v>
      </c>
      <c r="P68" t="s">
        <v>272</v>
      </c>
      <c r="Q68" t="s">
        <v>204</v>
      </c>
    </row>
    <row r="69" spans="1:17" x14ac:dyDescent="0.25">
      <c r="A69">
        <v>17</v>
      </c>
      <c r="B69" t="s">
        <v>146</v>
      </c>
      <c r="C69" t="s">
        <v>104</v>
      </c>
      <c r="D69" t="s">
        <v>134</v>
      </c>
      <c r="E69" t="s">
        <v>20</v>
      </c>
      <c r="F69" t="s">
        <v>21</v>
      </c>
      <c r="G69" t="s">
        <v>224</v>
      </c>
      <c r="I69" s="91">
        <v>1000</v>
      </c>
      <c r="J69" s="92">
        <v>24012.76</v>
      </c>
      <c r="K69" s="91">
        <v>24012760</v>
      </c>
      <c r="L69" s="94">
        <v>43393</v>
      </c>
      <c r="M69" t="s">
        <v>23</v>
      </c>
      <c r="N69" t="s">
        <v>24</v>
      </c>
      <c r="O69" t="s">
        <v>88</v>
      </c>
      <c r="P69" t="s">
        <v>272</v>
      </c>
    </row>
    <row r="70" spans="1:17" x14ac:dyDescent="0.25">
      <c r="A70">
        <v>17</v>
      </c>
      <c r="B70" t="s">
        <v>147</v>
      </c>
      <c r="C70" t="s">
        <v>105</v>
      </c>
      <c r="D70" t="s">
        <v>135</v>
      </c>
      <c r="E70" t="s">
        <v>20</v>
      </c>
      <c r="F70" t="s">
        <v>21</v>
      </c>
      <c r="G70" t="s">
        <v>226</v>
      </c>
      <c r="I70" s="91">
        <v>71400</v>
      </c>
      <c r="J70" s="92">
        <v>6550.71</v>
      </c>
      <c r="K70" s="91">
        <v>467720694</v>
      </c>
      <c r="L70" s="94">
        <v>43151</v>
      </c>
      <c r="M70" t="s">
        <v>23</v>
      </c>
      <c r="N70" t="s">
        <v>24</v>
      </c>
      <c r="O70" t="s">
        <v>88</v>
      </c>
      <c r="P70" t="s">
        <v>272</v>
      </c>
    </row>
    <row r="71" spans="1:17" x14ac:dyDescent="0.25">
      <c r="A71">
        <v>17</v>
      </c>
      <c r="B71" t="s">
        <v>148</v>
      </c>
      <c r="C71" t="s">
        <v>106</v>
      </c>
      <c r="D71" t="s">
        <v>149</v>
      </c>
      <c r="E71" t="s">
        <v>20</v>
      </c>
      <c r="F71" t="s">
        <v>21</v>
      </c>
      <c r="G71" t="s">
        <v>224</v>
      </c>
      <c r="I71" s="91">
        <v>5376</v>
      </c>
      <c r="J71">
        <v>491.06</v>
      </c>
      <c r="K71" s="91">
        <v>2639939</v>
      </c>
      <c r="L71" s="94">
        <v>43332</v>
      </c>
      <c r="M71" t="s">
        <v>23</v>
      </c>
      <c r="N71" t="s">
        <v>24</v>
      </c>
      <c r="O71" t="s">
        <v>88</v>
      </c>
      <c r="P71" t="s">
        <v>272</v>
      </c>
    </row>
    <row r="72" spans="1:17" x14ac:dyDescent="0.25">
      <c r="A72">
        <v>17</v>
      </c>
      <c r="B72" t="s">
        <v>150</v>
      </c>
      <c r="C72" t="s">
        <v>107</v>
      </c>
      <c r="D72" t="s">
        <v>136</v>
      </c>
      <c r="E72" t="s">
        <v>20</v>
      </c>
      <c r="F72" t="s">
        <v>21</v>
      </c>
      <c r="G72" t="s">
        <v>22</v>
      </c>
      <c r="I72">
        <v>600</v>
      </c>
      <c r="J72" s="92">
        <v>57685.38</v>
      </c>
      <c r="K72" s="91">
        <v>34611228</v>
      </c>
      <c r="L72" s="94">
        <v>43362</v>
      </c>
      <c r="M72" t="s">
        <v>23</v>
      </c>
      <c r="N72" t="s">
        <v>24</v>
      </c>
      <c r="O72" t="s">
        <v>88</v>
      </c>
      <c r="P72" t="s">
        <v>272</v>
      </c>
    </row>
    <row r="73" spans="1:17" x14ac:dyDescent="0.25">
      <c r="A73">
        <v>17</v>
      </c>
      <c r="B73" t="s">
        <v>150</v>
      </c>
      <c r="C73" t="s">
        <v>107</v>
      </c>
      <c r="D73" t="s">
        <v>137</v>
      </c>
      <c r="E73" t="s">
        <v>20</v>
      </c>
      <c r="F73" t="s">
        <v>21</v>
      </c>
      <c r="G73" t="s">
        <v>22</v>
      </c>
      <c r="I73" s="91">
        <v>21400</v>
      </c>
      <c r="J73" s="92">
        <v>57685.38</v>
      </c>
      <c r="K73" s="91">
        <v>1234467132</v>
      </c>
      <c r="L73" s="94">
        <v>43362</v>
      </c>
      <c r="M73" t="s">
        <v>23</v>
      </c>
      <c r="N73" t="s">
        <v>24</v>
      </c>
      <c r="O73" t="s">
        <v>88</v>
      </c>
      <c r="P73" t="s">
        <v>272</v>
      </c>
    </row>
    <row r="74" spans="1:17" x14ac:dyDescent="0.25">
      <c r="A74">
        <v>17</v>
      </c>
      <c r="B74" t="s">
        <v>152</v>
      </c>
      <c r="C74" t="s">
        <v>105</v>
      </c>
      <c r="D74" t="s">
        <v>195</v>
      </c>
      <c r="E74" t="s">
        <v>20</v>
      </c>
      <c r="F74" t="s">
        <v>21</v>
      </c>
      <c r="G74" t="s">
        <v>226</v>
      </c>
      <c r="I74" s="91">
        <v>120000</v>
      </c>
      <c r="J74">
        <v>901.95</v>
      </c>
      <c r="K74" s="91">
        <v>108234000</v>
      </c>
      <c r="L74" s="94">
        <v>43240</v>
      </c>
      <c r="M74" t="s">
        <v>23</v>
      </c>
      <c r="N74" t="s">
        <v>24</v>
      </c>
      <c r="O74" t="s">
        <v>88</v>
      </c>
      <c r="P74" t="s">
        <v>272</v>
      </c>
    </row>
    <row r="75" spans="1:17" x14ac:dyDescent="0.25">
      <c r="A75">
        <v>17</v>
      </c>
      <c r="B75" t="s">
        <v>154</v>
      </c>
      <c r="C75" t="s">
        <v>108</v>
      </c>
      <c r="D75" t="s">
        <v>138</v>
      </c>
      <c r="E75" t="s">
        <v>20</v>
      </c>
      <c r="F75" t="s">
        <v>21</v>
      </c>
      <c r="G75" t="s">
        <v>226</v>
      </c>
      <c r="I75" s="91">
        <v>3000</v>
      </c>
      <c r="J75" s="92">
        <v>124783.2</v>
      </c>
      <c r="K75" s="91">
        <v>374349600</v>
      </c>
      <c r="L75" s="94">
        <v>43119</v>
      </c>
      <c r="M75" t="s">
        <v>23</v>
      </c>
      <c r="N75" t="s">
        <v>24</v>
      </c>
      <c r="O75" t="s">
        <v>88</v>
      </c>
      <c r="P75" t="s">
        <v>272</v>
      </c>
    </row>
    <row r="76" spans="1:17" x14ac:dyDescent="0.25">
      <c r="A76">
        <v>17</v>
      </c>
      <c r="B76" t="s">
        <v>158</v>
      </c>
      <c r="C76" t="s">
        <v>111</v>
      </c>
      <c r="D76">
        <v>120117</v>
      </c>
      <c r="E76" t="s">
        <v>20</v>
      </c>
      <c r="F76" t="s">
        <v>21</v>
      </c>
      <c r="G76" t="s">
        <v>227</v>
      </c>
      <c r="I76" s="91">
        <v>2800</v>
      </c>
      <c r="J76" s="92">
        <v>32997.99</v>
      </c>
      <c r="K76" s="91">
        <v>92394372</v>
      </c>
      <c r="L76" s="94">
        <v>43120</v>
      </c>
      <c r="M76" t="s">
        <v>23</v>
      </c>
      <c r="N76" t="s">
        <v>24</v>
      </c>
      <c r="O76" t="s">
        <v>88</v>
      </c>
      <c r="P76" t="s">
        <v>272</v>
      </c>
    </row>
    <row r="77" spans="1:17" x14ac:dyDescent="0.25">
      <c r="A77">
        <v>17</v>
      </c>
      <c r="B77" t="s">
        <v>158</v>
      </c>
      <c r="C77" t="s">
        <v>111</v>
      </c>
      <c r="D77">
        <v>40117</v>
      </c>
      <c r="E77" t="s">
        <v>20</v>
      </c>
      <c r="F77" t="s">
        <v>21</v>
      </c>
      <c r="G77" t="s">
        <v>227</v>
      </c>
      <c r="I77" s="91">
        <v>2200</v>
      </c>
      <c r="J77" s="92">
        <v>32997.99</v>
      </c>
      <c r="K77" s="91">
        <v>72595578</v>
      </c>
      <c r="L77" s="94">
        <v>43120</v>
      </c>
      <c r="M77" t="s">
        <v>23</v>
      </c>
      <c r="N77" t="s">
        <v>24</v>
      </c>
      <c r="O77" t="s">
        <v>88</v>
      </c>
      <c r="P77" t="s">
        <v>272</v>
      </c>
    </row>
    <row r="78" spans="1:17" x14ac:dyDescent="0.25">
      <c r="A78">
        <v>17</v>
      </c>
      <c r="B78" t="s">
        <v>159</v>
      </c>
      <c r="C78" t="s">
        <v>105</v>
      </c>
      <c r="D78" t="s">
        <v>139</v>
      </c>
      <c r="E78" t="s">
        <v>20</v>
      </c>
      <c r="F78" t="s">
        <v>21</v>
      </c>
      <c r="G78" t="s">
        <v>226</v>
      </c>
      <c r="I78" s="91">
        <v>90000</v>
      </c>
      <c r="J78" s="92">
        <v>2084.98</v>
      </c>
      <c r="K78" s="91">
        <v>187648200</v>
      </c>
      <c r="L78" s="94">
        <v>43362</v>
      </c>
      <c r="M78" t="s">
        <v>23</v>
      </c>
      <c r="N78" t="s">
        <v>24</v>
      </c>
      <c r="O78" t="s">
        <v>88</v>
      </c>
      <c r="P78" t="s">
        <v>272</v>
      </c>
    </row>
    <row r="79" spans="1:17" x14ac:dyDescent="0.25">
      <c r="A79">
        <v>17</v>
      </c>
      <c r="B79" t="s">
        <v>196</v>
      </c>
      <c r="C79" t="s">
        <v>110</v>
      </c>
      <c r="D79" t="s">
        <v>197</v>
      </c>
      <c r="E79" t="s">
        <v>20</v>
      </c>
      <c r="F79" t="s">
        <v>21</v>
      </c>
      <c r="G79" t="s">
        <v>226</v>
      </c>
      <c r="I79" s="91">
        <v>84000</v>
      </c>
      <c r="J79">
        <v>799.49</v>
      </c>
      <c r="K79" s="91">
        <v>67157160</v>
      </c>
      <c r="L79" s="94">
        <v>43241</v>
      </c>
      <c r="M79" t="s">
        <v>23</v>
      </c>
      <c r="N79" t="s">
        <v>24</v>
      </c>
      <c r="O79" t="s">
        <v>88</v>
      </c>
      <c r="P79" t="s">
        <v>272</v>
      </c>
    </row>
    <row r="80" spans="1:17" x14ac:dyDescent="0.25">
      <c r="A80">
        <v>18</v>
      </c>
      <c r="B80" t="s">
        <v>165</v>
      </c>
      <c r="C80" t="s">
        <v>109</v>
      </c>
      <c r="D80" t="s">
        <v>194</v>
      </c>
      <c r="E80" t="s">
        <v>52</v>
      </c>
      <c r="F80" t="s">
        <v>53</v>
      </c>
      <c r="G80" t="s">
        <v>226</v>
      </c>
      <c r="I80" s="91">
        <v>924000</v>
      </c>
      <c r="J80" s="92">
        <v>1155</v>
      </c>
      <c r="K80" s="91">
        <v>1067220000</v>
      </c>
      <c r="L80" s="94">
        <v>43181</v>
      </c>
      <c r="M80" t="s">
        <v>23</v>
      </c>
      <c r="N80" t="s">
        <v>24</v>
      </c>
      <c r="O80" t="s">
        <v>98</v>
      </c>
      <c r="P80" t="s">
        <v>273</v>
      </c>
    </row>
    <row r="81" spans="1:16" x14ac:dyDescent="0.25">
      <c r="A81">
        <v>18</v>
      </c>
      <c r="B81" t="s">
        <v>178</v>
      </c>
      <c r="C81" t="s">
        <v>120</v>
      </c>
      <c r="D81">
        <v>18104</v>
      </c>
      <c r="E81" t="s">
        <v>52</v>
      </c>
      <c r="F81" t="s">
        <v>53</v>
      </c>
      <c r="G81" t="s">
        <v>226</v>
      </c>
      <c r="I81" s="91">
        <v>210524</v>
      </c>
      <c r="J81" s="92">
        <v>1096</v>
      </c>
      <c r="K81" s="91">
        <v>230734304</v>
      </c>
      <c r="L81" s="94">
        <v>43181</v>
      </c>
      <c r="M81" t="s">
        <v>23</v>
      </c>
      <c r="N81" t="s">
        <v>24</v>
      </c>
      <c r="O81" t="s">
        <v>98</v>
      </c>
      <c r="P81" t="s">
        <v>273</v>
      </c>
    </row>
    <row r="82" spans="1:16" x14ac:dyDescent="0.25">
      <c r="A82">
        <v>18</v>
      </c>
      <c r="B82" t="s">
        <v>178</v>
      </c>
      <c r="C82" t="s">
        <v>120</v>
      </c>
      <c r="D82">
        <v>18105</v>
      </c>
      <c r="E82" t="s">
        <v>52</v>
      </c>
      <c r="F82" t="s">
        <v>53</v>
      </c>
      <c r="G82" t="s">
        <v>226</v>
      </c>
      <c r="I82" s="91">
        <v>1000008</v>
      </c>
      <c r="J82" s="92">
        <v>1096</v>
      </c>
      <c r="K82" s="91">
        <v>1096008768</v>
      </c>
      <c r="L82" s="94">
        <v>43212</v>
      </c>
      <c r="M82" t="s">
        <v>23</v>
      </c>
      <c r="N82" t="s">
        <v>24</v>
      </c>
      <c r="O82" t="s">
        <v>98</v>
      </c>
      <c r="P82" t="s">
        <v>273</v>
      </c>
    </row>
    <row r="83" spans="1:16" x14ac:dyDescent="0.25">
      <c r="A83">
        <v>18</v>
      </c>
      <c r="B83" t="s">
        <v>178</v>
      </c>
      <c r="C83" t="s">
        <v>120</v>
      </c>
      <c r="D83">
        <v>18106</v>
      </c>
      <c r="E83" t="s">
        <v>52</v>
      </c>
      <c r="F83" t="s">
        <v>53</v>
      </c>
      <c r="G83" t="s">
        <v>226</v>
      </c>
      <c r="I83" s="91">
        <v>263172</v>
      </c>
      <c r="J83" s="92">
        <v>1096</v>
      </c>
      <c r="K83" s="91">
        <v>288436512</v>
      </c>
      <c r="L83" s="94">
        <v>43212</v>
      </c>
      <c r="M83" t="s">
        <v>23</v>
      </c>
      <c r="N83" t="s">
        <v>24</v>
      </c>
      <c r="O83" t="s">
        <v>98</v>
      </c>
      <c r="P83" t="s">
        <v>273</v>
      </c>
    </row>
    <row r="84" spans="1:16" x14ac:dyDescent="0.25">
      <c r="A84">
        <v>18</v>
      </c>
      <c r="B84" t="s">
        <v>171</v>
      </c>
      <c r="C84" t="s">
        <v>124</v>
      </c>
      <c r="D84">
        <v>18107</v>
      </c>
      <c r="E84" t="s">
        <v>52</v>
      </c>
      <c r="F84" t="s">
        <v>53</v>
      </c>
      <c r="G84" t="s">
        <v>226</v>
      </c>
      <c r="I84" s="91">
        <v>200024</v>
      </c>
      <c r="J84" s="91">
        <v>1900</v>
      </c>
      <c r="K84" s="91">
        <v>380045600</v>
      </c>
      <c r="L84" s="94">
        <v>43211</v>
      </c>
      <c r="M84" t="s">
        <v>23</v>
      </c>
      <c r="N84" t="s">
        <v>24</v>
      </c>
      <c r="O84" t="s">
        <v>98</v>
      </c>
      <c r="P84" t="s">
        <v>273</v>
      </c>
    </row>
    <row r="85" spans="1:16" x14ac:dyDescent="0.25">
      <c r="A85">
        <v>18</v>
      </c>
      <c r="B85" t="s">
        <v>171</v>
      </c>
      <c r="C85" t="s">
        <v>124</v>
      </c>
      <c r="D85">
        <v>18108</v>
      </c>
      <c r="E85" t="s">
        <v>52</v>
      </c>
      <c r="F85" t="s">
        <v>53</v>
      </c>
      <c r="G85" t="s">
        <v>226</v>
      </c>
      <c r="I85" s="91">
        <v>500004</v>
      </c>
      <c r="J85" s="91">
        <v>1900</v>
      </c>
      <c r="K85" s="91">
        <v>950007600</v>
      </c>
      <c r="L85" s="94">
        <v>43211</v>
      </c>
      <c r="M85" t="s">
        <v>23</v>
      </c>
      <c r="N85" t="s">
        <v>24</v>
      </c>
      <c r="O85" t="s">
        <v>98</v>
      </c>
      <c r="P85" t="s">
        <v>273</v>
      </c>
    </row>
    <row r="86" spans="1:16" x14ac:dyDescent="0.25">
      <c r="A86">
        <v>18</v>
      </c>
      <c r="B86" t="s">
        <v>171</v>
      </c>
      <c r="C86" t="s">
        <v>124</v>
      </c>
      <c r="D86">
        <v>18109</v>
      </c>
      <c r="E86" t="s">
        <v>52</v>
      </c>
      <c r="F86" t="s">
        <v>53</v>
      </c>
      <c r="G86" t="s">
        <v>226</v>
      </c>
      <c r="I86" s="91">
        <v>199968</v>
      </c>
      <c r="J86" s="91">
        <v>1900</v>
      </c>
      <c r="K86" s="91">
        <v>379939200</v>
      </c>
      <c r="L86" s="94">
        <v>43211</v>
      </c>
      <c r="M86" t="s">
        <v>23</v>
      </c>
      <c r="N86" t="s">
        <v>24</v>
      </c>
      <c r="O86" t="s">
        <v>98</v>
      </c>
      <c r="P86" t="s">
        <v>273</v>
      </c>
    </row>
    <row r="152" spans="14:14" x14ac:dyDescent="0.25">
      <c r="N152" t="s">
        <v>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workbookViewId="0">
      <selection activeCell="T84" sqref="T84"/>
    </sheetView>
  </sheetViews>
  <sheetFormatPr defaultRowHeight="15" x14ac:dyDescent="0.25"/>
  <cols>
    <col min="1" max="1" width="18.7109375" customWidth="1"/>
    <col min="2" max="2" width="6.7109375" bestFit="1" customWidth="1"/>
    <col min="3" max="3" width="1.5703125" bestFit="1" customWidth="1"/>
    <col min="4" max="4" width="12.7109375" bestFit="1" customWidth="1"/>
    <col min="5" max="5" width="3.42578125" bestFit="1" customWidth="1"/>
    <col min="6" max="6" width="50.42578125" bestFit="1" customWidth="1"/>
    <col min="7" max="7" width="2" bestFit="1" customWidth="1"/>
    <col min="8" max="8" width="12.7109375" bestFit="1" customWidth="1"/>
    <col min="9" max="9" width="3.42578125" bestFit="1" customWidth="1"/>
    <col min="10" max="10" width="17.85546875" bestFit="1" customWidth="1"/>
    <col min="11" max="11" width="2.42578125" bestFit="1" customWidth="1"/>
    <col min="12" max="12" width="11.140625" bestFit="1" customWidth="1"/>
    <col min="13" max="13" width="2" bestFit="1" customWidth="1"/>
    <col min="14" max="14" width="15.42578125" bestFit="1" customWidth="1"/>
    <col min="15" max="15" width="1.5703125" bestFit="1" customWidth="1"/>
    <col min="16" max="16" width="5.42578125" bestFit="1" customWidth="1"/>
    <col min="17" max="17" width="1.5703125" bestFit="1" customWidth="1"/>
    <col min="18" max="18" width="12.28515625" bestFit="1" customWidth="1"/>
    <col min="19" max="19" width="1.5703125" bestFit="1" customWidth="1"/>
    <col min="20" max="20" width="15" bestFit="1" customWidth="1"/>
    <col min="21" max="21" width="1.5703125" bestFit="1" customWidth="1"/>
    <col min="22" max="22" width="16" bestFit="1" customWidth="1"/>
    <col min="23" max="23" width="1.5703125" bestFit="1" customWidth="1"/>
    <col min="24" max="24" width="10.7109375" bestFit="1" customWidth="1"/>
    <col min="25" max="25" width="1.5703125" bestFit="1" customWidth="1"/>
    <col min="26" max="26" width="10.42578125" bestFit="1" customWidth="1"/>
    <col min="27" max="27" width="1.5703125" bestFit="1" customWidth="1"/>
    <col min="28" max="28" width="11.140625" bestFit="1" customWidth="1"/>
    <col min="29" max="29" width="2.28515625" bestFit="1" customWidth="1"/>
  </cols>
  <sheetData>
    <row r="1" spans="1:29" x14ac:dyDescent="0.25">
      <c r="B1" t="s">
        <v>304</v>
      </c>
      <c r="D1" t="s">
        <v>284</v>
      </c>
      <c r="F1" t="s">
        <v>285</v>
      </c>
      <c r="H1" t="s">
        <v>286</v>
      </c>
      <c r="J1" t="s">
        <v>287</v>
      </c>
      <c r="L1" t="s">
        <v>288</v>
      </c>
      <c r="N1" t="s">
        <v>289</v>
      </c>
      <c r="P1" t="s">
        <v>290</v>
      </c>
      <c r="R1" t="s">
        <v>291</v>
      </c>
      <c r="T1" t="s">
        <v>292</v>
      </c>
      <c r="V1" t="s">
        <v>293</v>
      </c>
      <c r="X1" t="s">
        <v>294</v>
      </c>
      <c r="Z1" t="s">
        <v>295</v>
      </c>
      <c r="AB1" t="s">
        <v>296</v>
      </c>
    </row>
    <row r="2" spans="1:29" s="97" customFormat="1" x14ac:dyDescent="0.25">
      <c r="A2" s="107" t="s">
        <v>297</v>
      </c>
      <c r="B2" s="97">
        <v>148</v>
      </c>
      <c r="C2" s="97" t="s">
        <v>298</v>
      </c>
      <c r="D2" s="97">
        <v>148</v>
      </c>
      <c r="E2" s="97" t="s">
        <v>299</v>
      </c>
      <c r="F2" s="97" t="s">
        <v>34</v>
      </c>
      <c r="G2" s="98" t="s">
        <v>300</v>
      </c>
      <c r="H2" s="97" t="s">
        <v>301</v>
      </c>
      <c r="I2" s="97" t="s">
        <v>299</v>
      </c>
      <c r="K2" s="98" t="s">
        <v>302</v>
      </c>
      <c r="L2" s="97" t="s">
        <v>198</v>
      </c>
      <c r="M2" s="98" t="s">
        <v>300</v>
      </c>
      <c r="N2" s="97" t="s">
        <v>301</v>
      </c>
      <c r="O2" s="97" t="s">
        <v>298</v>
      </c>
      <c r="P2" s="97" t="s">
        <v>301</v>
      </c>
      <c r="Q2" s="97" t="s">
        <v>298</v>
      </c>
      <c r="R2" s="97">
        <v>27</v>
      </c>
      <c r="S2" s="97" t="s">
        <v>298</v>
      </c>
      <c r="T2" s="97" t="s">
        <v>301</v>
      </c>
      <c r="U2" s="97" t="s">
        <v>298</v>
      </c>
      <c r="V2" s="97" t="s">
        <v>301</v>
      </c>
      <c r="W2" s="97" t="s">
        <v>298</v>
      </c>
      <c r="X2" s="97" t="s">
        <v>301</v>
      </c>
      <c r="Y2" s="97" t="s">
        <v>298</v>
      </c>
      <c r="Z2" s="97" t="s">
        <v>301</v>
      </c>
      <c r="AA2" s="97" t="s">
        <v>298</v>
      </c>
      <c r="AB2" s="97" t="s">
        <v>301</v>
      </c>
      <c r="AC2" s="97" t="s">
        <v>303</v>
      </c>
    </row>
    <row r="3" spans="1:29" x14ac:dyDescent="0.25">
      <c r="A3" s="107" t="s">
        <v>297</v>
      </c>
      <c r="B3">
        <v>198</v>
      </c>
      <c r="C3" s="97" t="s">
        <v>298</v>
      </c>
      <c r="D3">
        <v>198</v>
      </c>
      <c r="E3" s="97" t="s">
        <v>299</v>
      </c>
      <c r="F3" t="s">
        <v>146</v>
      </c>
      <c r="G3" s="98" t="s">
        <v>300</v>
      </c>
      <c r="H3" t="s">
        <v>301</v>
      </c>
      <c r="I3" s="97" t="s">
        <v>299</v>
      </c>
      <c r="J3" t="s">
        <v>104</v>
      </c>
      <c r="K3" s="98" t="s">
        <v>302</v>
      </c>
      <c r="L3" t="s">
        <v>134</v>
      </c>
      <c r="M3" s="98" t="s">
        <v>300</v>
      </c>
      <c r="N3" t="s">
        <v>301</v>
      </c>
      <c r="O3" s="97" t="s">
        <v>298</v>
      </c>
      <c r="P3" t="s">
        <v>301</v>
      </c>
      <c r="Q3" s="97" t="s">
        <v>298</v>
      </c>
      <c r="R3">
        <v>27</v>
      </c>
      <c r="S3" s="97" t="s">
        <v>298</v>
      </c>
      <c r="T3" s="97" t="s">
        <v>301</v>
      </c>
      <c r="U3" s="97" t="s">
        <v>298</v>
      </c>
      <c r="V3" s="97" t="s">
        <v>301</v>
      </c>
      <c r="W3" s="97" t="s">
        <v>298</v>
      </c>
      <c r="X3" s="97" t="s">
        <v>301</v>
      </c>
      <c r="Y3" s="97" t="s">
        <v>298</v>
      </c>
      <c r="Z3" s="97" t="s">
        <v>301</v>
      </c>
      <c r="AA3" s="97" t="s">
        <v>298</v>
      </c>
      <c r="AB3" s="97" t="s">
        <v>301</v>
      </c>
      <c r="AC3" s="97" t="s">
        <v>303</v>
      </c>
    </row>
    <row r="4" spans="1:29" x14ac:dyDescent="0.25">
      <c r="A4" s="107" t="s">
        <v>297</v>
      </c>
      <c r="B4">
        <v>199</v>
      </c>
      <c r="C4" s="97" t="s">
        <v>298</v>
      </c>
      <c r="D4">
        <v>199</v>
      </c>
      <c r="E4" s="97" t="s">
        <v>299</v>
      </c>
      <c r="F4" t="s">
        <v>147</v>
      </c>
      <c r="G4" s="98" t="s">
        <v>300</v>
      </c>
      <c r="H4" t="s">
        <v>301</v>
      </c>
      <c r="I4" s="97" t="s">
        <v>299</v>
      </c>
      <c r="J4" t="s">
        <v>105</v>
      </c>
      <c r="K4" s="98" t="s">
        <v>302</v>
      </c>
      <c r="L4">
        <v>1701489</v>
      </c>
      <c r="M4" s="98" t="s">
        <v>300</v>
      </c>
      <c r="N4" t="s">
        <v>301</v>
      </c>
      <c r="O4" s="97" t="s">
        <v>298</v>
      </c>
      <c r="P4" t="s">
        <v>301</v>
      </c>
      <c r="Q4" s="97" t="s">
        <v>298</v>
      </c>
      <c r="R4">
        <v>27</v>
      </c>
      <c r="S4" s="97" t="s">
        <v>298</v>
      </c>
      <c r="T4" s="97" t="s">
        <v>301</v>
      </c>
      <c r="U4" s="97" t="s">
        <v>298</v>
      </c>
      <c r="V4" s="97" t="s">
        <v>301</v>
      </c>
      <c r="W4" s="97" t="s">
        <v>298</v>
      </c>
      <c r="X4" s="97" t="s">
        <v>301</v>
      </c>
      <c r="Y4" s="97" t="s">
        <v>298</v>
      </c>
      <c r="Z4" s="97" t="s">
        <v>301</v>
      </c>
      <c r="AA4" s="97" t="s">
        <v>298</v>
      </c>
      <c r="AB4" s="97" t="s">
        <v>301</v>
      </c>
      <c r="AC4" s="97" t="s">
        <v>303</v>
      </c>
    </row>
    <row r="5" spans="1:29" x14ac:dyDescent="0.25">
      <c r="A5" s="107" t="s">
        <v>297</v>
      </c>
      <c r="B5">
        <v>200</v>
      </c>
      <c r="C5" s="97" t="s">
        <v>298</v>
      </c>
      <c r="D5">
        <v>200</v>
      </c>
      <c r="E5" s="97" t="s">
        <v>299</v>
      </c>
      <c r="F5" t="s">
        <v>148</v>
      </c>
      <c r="G5" s="98" t="s">
        <v>300</v>
      </c>
      <c r="H5" t="s">
        <v>301</v>
      </c>
      <c r="I5" s="97" t="s">
        <v>299</v>
      </c>
      <c r="J5" t="s">
        <v>106</v>
      </c>
      <c r="K5" s="98" t="s">
        <v>302</v>
      </c>
      <c r="L5" t="s">
        <v>149</v>
      </c>
      <c r="M5" s="98" t="s">
        <v>300</v>
      </c>
      <c r="N5" t="s">
        <v>301</v>
      </c>
      <c r="O5" s="97" t="s">
        <v>298</v>
      </c>
      <c r="P5" t="s">
        <v>301</v>
      </c>
      <c r="Q5" s="97" t="s">
        <v>298</v>
      </c>
      <c r="R5">
        <v>27</v>
      </c>
      <c r="S5" s="97" t="s">
        <v>298</v>
      </c>
      <c r="T5" s="97" t="s">
        <v>301</v>
      </c>
      <c r="U5" s="97" t="s">
        <v>298</v>
      </c>
      <c r="V5" s="97" t="s">
        <v>301</v>
      </c>
      <c r="W5" s="97" t="s">
        <v>298</v>
      </c>
      <c r="X5" s="97" t="s">
        <v>301</v>
      </c>
      <c r="Y5" s="97" t="s">
        <v>298</v>
      </c>
      <c r="Z5" s="97" t="s">
        <v>301</v>
      </c>
      <c r="AA5" s="97" t="s">
        <v>298</v>
      </c>
      <c r="AB5" s="97" t="s">
        <v>301</v>
      </c>
      <c r="AC5" s="97" t="s">
        <v>303</v>
      </c>
    </row>
    <row r="6" spans="1:29" x14ac:dyDescent="0.25">
      <c r="A6" s="107" t="s">
        <v>297</v>
      </c>
      <c r="B6">
        <v>201</v>
      </c>
      <c r="C6" s="97" t="s">
        <v>298</v>
      </c>
      <c r="D6">
        <v>201</v>
      </c>
      <c r="E6" s="97" t="s">
        <v>299</v>
      </c>
      <c r="F6" t="s">
        <v>150</v>
      </c>
      <c r="G6" s="98" t="s">
        <v>300</v>
      </c>
      <c r="H6" t="s">
        <v>301</v>
      </c>
      <c r="I6" s="97" t="s">
        <v>299</v>
      </c>
      <c r="J6" t="s">
        <v>107</v>
      </c>
      <c r="K6" s="98" t="s">
        <v>302</v>
      </c>
      <c r="L6" t="s">
        <v>151</v>
      </c>
      <c r="M6" s="98" t="s">
        <v>300</v>
      </c>
      <c r="N6" t="s">
        <v>301</v>
      </c>
      <c r="O6" s="97" t="s">
        <v>298</v>
      </c>
      <c r="P6" t="s">
        <v>301</v>
      </c>
      <c r="Q6" s="97" t="s">
        <v>298</v>
      </c>
      <c r="R6">
        <v>18</v>
      </c>
      <c r="S6" s="97" t="s">
        <v>298</v>
      </c>
      <c r="T6" s="97" t="s">
        <v>301</v>
      </c>
      <c r="U6" s="97" t="s">
        <v>298</v>
      </c>
      <c r="V6" s="97" t="s">
        <v>301</v>
      </c>
      <c r="W6" s="97" t="s">
        <v>298</v>
      </c>
      <c r="X6" s="97" t="s">
        <v>301</v>
      </c>
      <c r="Y6" s="97" t="s">
        <v>298</v>
      </c>
      <c r="Z6" s="97" t="s">
        <v>301</v>
      </c>
      <c r="AA6" s="97" t="s">
        <v>298</v>
      </c>
      <c r="AB6" s="97" t="s">
        <v>301</v>
      </c>
      <c r="AC6" s="97" t="s">
        <v>303</v>
      </c>
    </row>
    <row r="7" spans="1:29" x14ac:dyDescent="0.25">
      <c r="A7" s="107" t="s">
        <v>297</v>
      </c>
      <c r="B7">
        <v>202</v>
      </c>
      <c r="C7" s="97" t="s">
        <v>298</v>
      </c>
      <c r="D7">
        <v>202</v>
      </c>
      <c r="E7" s="97" t="s">
        <v>299</v>
      </c>
      <c r="F7" t="s">
        <v>152</v>
      </c>
      <c r="G7" s="98" t="s">
        <v>300</v>
      </c>
      <c r="H7" t="s">
        <v>301</v>
      </c>
      <c r="I7" s="97" t="s">
        <v>299</v>
      </c>
      <c r="J7" t="s">
        <v>105</v>
      </c>
      <c r="K7" s="98" t="s">
        <v>302</v>
      </c>
      <c r="L7" t="s">
        <v>153</v>
      </c>
      <c r="M7" s="98" t="s">
        <v>300</v>
      </c>
      <c r="N7" t="s">
        <v>301</v>
      </c>
      <c r="O7" s="97" t="s">
        <v>298</v>
      </c>
      <c r="P7" t="s">
        <v>301</v>
      </c>
      <c r="Q7" s="97" t="s">
        <v>298</v>
      </c>
      <c r="R7">
        <v>27</v>
      </c>
      <c r="S7" s="97" t="s">
        <v>298</v>
      </c>
      <c r="T7" s="97" t="s">
        <v>301</v>
      </c>
      <c r="U7" s="97" t="s">
        <v>298</v>
      </c>
      <c r="V7" s="97" t="s">
        <v>301</v>
      </c>
      <c r="W7" s="97" t="s">
        <v>298</v>
      </c>
      <c r="X7" s="97" t="s">
        <v>301</v>
      </c>
      <c r="Y7" s="97" t="s">
        <v>298</v>
      </c>
      <c r="Z7" s="97" t="s">
        <v>301</v>
      </c>
      <c r="AA7" s="97" t="s">
        <v>298</v>
      </c>
      <c r="AB7" s="97" t="s">
        <v>301</v>
      </c>
      <c r="AC7" s="97" t="s">
        <v>303</v>
      </c>
    </row>
    <row r="8" spans="1:29" x14ac:dyDescent="0.25">
      <c r="A8" s="107" t="s">
        <v>297</v>
      </c>
      <c r="B8">
        <v>203</v>
      </c>
      <c r="C8" s="97" t="s">
        <v>298</v>
      </c>
      <c r="D8">
        <v>203</v>
      </c>
      <c r="E8" s="97" t="s">
        <v>299</v>
      </c>
      <c r="F8" t="s">
        <v>154</v>
      </c>
      <c r="G8" s="98" t="s">
        <v>300</v>
      </c>
      <c r="H8" t="s">
        <v>301</v>
      </c>
      <c r="I8" s="97" t="s">
        <v>299</v>
      </c>
      <c r="J8" t="s">
        <v>108</v>
      </c>
      <c r="K8" s="98" t="s">
        <v>302</v>
      </c>
      <c r="L8" t="s">
        <v>155</v>
      </c>
      <c r="M8" s="98" t="s">
        <v>300</v>
      </c>
      <c r="N8" t="s">
        <v>301</v>
      </c>
      <c r="O8" s="97" t="s">
        <v>298</v>
      </c>
      <c r="P8" t="s">
        <v>301</v>
      </c>
      <c r="Q8" s="97" t="s">
        <v>298</v>
      </c>
      <c r="R8">
        <v>27</v>
      </c>
      <c r="S8" s="97" t="s">
        <v>298</v>
      </c>
      <c r="T8" s="97" t="s">
        <v>301</v>
      </c>
      <c r="U8" s="97" t="s">
        <v>298</v>
      </c>
      <c r="V8" s="97" t="s">
        <v>301</v>
      </c>
      <c r="W8" s="97" t="s">
        <v>298</v>
      </c>
      <c r="X8" s="97" t="s">
        <v>301</v>
      </c>
      <c r="Y8" s="97" t="s">
        <v>298</v>
      </c>
      <c r="Z8" s="97" t="s">
        <v>301</v>
      </c>
      <c r="AA8" s="97" t="s">
        <v>298</v>
      </c>
      <c r="AB8" s="97" t="s">
        <v>301</v>
      </c>
      <c r="AC8" s="97" t="s">
        <v>303</v>
      </c>
    </row>
    <row r="9" spans="1:29" x14ac:dyDescent="0.25">
      <c r="A9" s="107" t="s">
        <v>297</v>
      </c>
      <c r="B9">
        <v>204</v>
      </c>
      <c r="C9" s="97" t="s">
        <v>298</v>
      </c>
      <c r="D9">
        <v>204</v>
      </c>
      <c r="E9" s="97" t="s">
        <v>299</v>
      </c>
      <c r="F9" t="s">
        <v>156</v>
      </c>
      <c r="G9" s="98" t="s">
        <v>300</v>
      </c>
      <c r="H9" t="s">
        <v>301</v>
      </c>
      <c r="I9" s="97" t="s">
        <v>299</v>
      </c>
      <c r="J9" t="s">
        <v>109</v>
      </c>
      <c r="K9" s="98" t="s">
        <v>302</v>
      </c>
      <c r="L9" t="s">
        <v>157</v>
      </c>
      <c r="M9" s="98" t="s">
        <v>300</v>
      </c>
      <c r="N9" t="s">
        <v>301</v>
      </c>
      <c r="O9" s="97" t="s">
        <v>298</v>
      </c>
      <c r="P9" t="s">
        <v>301</v>
      </c>
      <c r="Q9" s="97" t="s">
        <v>298</v>
      </c>
      <c r="R9">
        <v>27</v>
      </c>
      <c r="S9" s="97" t="s">
        <v>298</v>
      </c>
      <c r="T9" s="97" t="s">
        <v>301</v>
      </c>
      <c r="U9" s="97" t="s">
        <v>298</v>
      </c>
      <c r="V9" s="97" t="s">
        <v>301</v>
      </c>
      <c r="W9" s="97" t="s">
        <v>298</v>
      </c>
      <c r="X9" s="97" t="s">
        <v>301</v>
      </c>
      <c r="Y9" s="97" t="s">
        <v>298</v>
      </c>
      <c r="Z9" s="97" t="s">
        <v>301</v>
      </c>
      <c r="AA9" s="97" t="s">
        <v>298</v>
      </c>
      <c r="AB9" s="97" t="s">
        <v>301</v>
      </c>
      <c r="AC9" s="97" t="s">
        <v>303</v>
      </c>
    </row>
    <row r="10" spans="1:29" x14ac:dyDescent="0.25">
      <c r="A10" s="107" t="s">
        <v>297</v>
      </c>
      <c r="B10">
        <v>205</v>
      </c>
      <c r="C10" s="97" t="s">
        <v>298</v>
      </c>
      <c r="D10">
        <v>205</v>
      </c>
      <c r="E10" s="97" t="s">
        <v>299</v>
      </c>
      <c r="F10" t="s">
        <v>158</v>
      </c>
      <c r="G10" s="98" t="s">
        <v>300</v>
      </c>
      <c r="H10" t="s">
        <v>301</v>
      </c>
      <c r="I10" s="97" t="s">
        <v>299</v>
      </c>
      <c r="J10" t="s">
        <v>111</v>
      </c>
      <c r="K10" s="98" t="s">
        <v>302</v>
      </c>
      <c r="L10">
        <v>2080615</v>
      </c>
      <c r="M10" s="98" t="s">
        <v>300</v>
      </c>
      <c r="N10" t="s">
        <v>301</v>
      </c>
      <c r="O10" s="97" t="s">
        <v>298</v>
      </c>
      <c r="P10" t="s">
        <v>301</v>
      </c>
      <c r="Q10" s="97" t="s">
        <v>298</v>
      </c>
      <c r="R10">
        <v>10</v>
      </c>
      <c r="S10" s="97" t="s">
        <v>298</v>
      </c>
      <c r="T10" s="97" t="s">
        <v>301</v>
      </c>
      <c r="U10" s="97" t="s">
        <v>298</v>
      </c>
      <c r="V10" s="97" t="s">
        <v>301</v>
      </c>
      <c r="W10" s="97" t="s">
        <v>298</v>
      </c>
      <c r="X10" s="97" t="s">
        <v>301</v>
      </c>
      <c r="Y10" s="97" t="s">
        <v>298</v>
      </c>
      <c r="Z10" s="97" t="s">
        <v>301</v>
      </c>
      <c r="AA10" s="97" t="s">
        <v>298</v>
      </c>
      <c r="AB10" s="97" t="s">
        <v>301</v>
      </c>
      <c r="AC10" s="97" t="s">
        <v>303</v>
      </c>
    </row>
    <row r="11" spans="1:29" x14ac:dyDescent="0.25">
      <c r="A11" s="107" t="s">
        <v>297</v>
      </c>
      <c r="B11">
        <v>206</v>
      </c>
      <c r="C11" s="97" t="s">
        <v>298</v>
      </c>
      <c r="D11">
        <v>206</v>
      </c>
      <c r="E11" s="97" t="s">
        <v>299</v>
      </c>
      <c r="F11" t="s">
        <v>159</v>
      </c>
      <c r="G11" s="98" t="s">
        <v>300</v>
      </c>
      <c r="H11" t="s">
        <v>301</v>
      </c>
      <c r="I11" s="97" t="s">
        <v>299</v>
      </c>
      <c r="J11" t="s">
        <v>105</v>
      </c>
      <c r="K11" s="98" t="s">
        <v>302</v>
      </c>
      <c r="L11" t="s">
        <v>160</v>
      </c>
      <c r="M11" s="98" t="s">
        <v>300</v>
      </c>
      <c r="N11" t="s">
        <v>301</v>
      </c>
      <c r="O11" s="97" t="s">
        <v>298</v>
      </c>
      <c r="P11" t="s">
        <v>301</v>
      </c>
      <c r="Q11" s="97" t="s">
        <v>298</v>
      </c>
      <c r="R11">
        <v>27</v>
      </c>
      <c r="S11" s="97" t="s">
        <v>298</v>
      </c>
      <c r="T11" s="97" t="s">
        <v>301</v>
      </c>
      <c r="U11" s="97" t="s">
        <v>298</v>
      </c>
      <c r="V11" s="97" t="s">
        <v>301</v>
      </c>
      <c r="W11" s="97" t="s">
        <v>298</v>
      </c>
      <c r="X11" s="97" t="s">
        <v>301</v>
      </c>
      <c r="Y11" s="97" t="s">
        <v>298</v>
      </c>
      <c r="Z11" s="97" t="s">
        <v>301</v>
      </c>
      <c r="AA11" s="97" t="s">
        <v>298</v>
      </c>
      <c r="AB11" s="97" t="s">
        <v>301</v>
      </c>
      <c r="AC11" s="97" t="s">
        <v>303</v>
      </c>
    </row>
    <row r="12" spans="1:29" x14ac:dyDescent="0.25">
      <c r="A12" s="107" t="s">
        <v>297</v>
      </c>
      <c r="B12">
        <v>207</v>
      </c>
      <c r="C12" s="97" t="s">
        <v>298</v>
      </c>
      <c r="D12">
        <v>207</v>
      </c>
      <c r="E12" s="97" t="s">
        <v>299</v>
      </c>
      <c r="F12" t="s">
        <v>161</v>
      </c>
      <c r="G12" s="98" t="s">
        <v>300</v>
      </c>
      <c r="H12" t="s">
        <v>301</v>
      </c>
      <c r="I12" s="97" t="s">
        <v>299</v>
      </c>
      <c r="J12" t="s">
        <v>110</v>
      </c>
      <c r="K12" s="98" t="s">
        <v>302</v>
      </c>
      <c r="L12" t="s">
        <v>162</v>
      </c>
      <c r="M12" s="98" t="s">
        <v>300</v>
      </c>
      <c r="N12" t="s">
        <v>301</v>
      </c>
      <c r="O12" s="97" t="s">
        <v>298</v>
      </c>
      <c r="P12" t="s">
        <v>301</v>
      </c>
      <c r="Q12" s="97" t="s">
        <v>298</v>
      </c>
      <c r="R12">
        <v>27</v>
      </c>
      <c r="S12" s="97" t="s">
        <v>298</v>
      </c>
      <c r="T12" s="97" t="s">
        <v>301</v>
      </c>
      <c r="U12" s="97" t="s">
        <v>298</v>
      </c>
      <c r="V12" s="97" t="s">
        <v>301</v>
      </c>
      <c r="W12" s="97" t="s">
        <v>298</v>
      </c>
      <c r="X12" s="97" t="s">
        <v>301</v>
      </c>
      <c r="Y12" s="97" t="s">
        <v>298</v>
      </c>
      <c r="Z12" s="97" t="s">
        <v>301</v>
      </c>
      <c r="AA12" s="97" t="s">
        <v>298</v>
      </c>
      <c r="AB12" s="97" t="s">
        <v>301</v>
      </c>
      <c r="AC12" s="97" t="s">
        <v>303</v>
      </c>
    </row>
    <row r="13" spans="1:29" x14ac:dyDescent="0.25">
      <c r="A13" s="107" t="s">
        <v>297</v>
      </c>
      <c r="B13">
        <v>208</v>
      </c>
      <c r="C13" s="97" t="s">
        <v>298</v>
      </c>
      <c r="D13">
        <v>208</v>
      </c>
      <c r="E13" s="97" t="s">
        <v>299</v>
      </c>
      <c r="F13" t="s">
        <v>228</v>
      </c>
      <c r="G13" s="98" t="s">
        <v>300</v>
      </c>
      <c r="H13" t="s">
        <v>301</v>
      </c>
      <c r="I13" s="97" t="s">
        <v>299</v>
      </c>
      <c r="J13" t="s">
        <v>112</v>
      </c>
      <c r="K13" s="98" t="s">
        <v>302</v>
      </c>
      <c r="L13" t="s">
        <v>114</v>
      </c>
      <c r="M13" s="98" t="s">
        <v>300</v>
      </c>
      <c r="N13" t="s">
        <v>301</v>
      </c>
      <c r="O13" s="97" t="s">
        <v>298</v>
      </c>
      <c r="P13" t="s">
        <v>301</v>
      </c>
      <c r="Q13" s="97" t="s">
        <v>298</v>
      </c>
      <c r="R13">
        <v>2</v>
      </c>
      <c r="S13" s="97" t="s">
        <v>298</v>
      </c>
      <c r="T13" s="97" t="s">
        <v>301</v>
      </c>
      <c r="U13" s="97" t="s">
        <v>298</v>
      </c>
      <c r="V13" s="97" t="s">
        <v>301</v>
      </c>
      <c r="W13" s="97" t="s">
        <v>298</v>
      </c>
      <c r="X13" s="97" t="s">
        <v>301</v>
      </c>
      <c r="Y13" s="97" t="s">
        <v>298</v>
      </c>
      <c r="Z13" s="97" t="s">
        <v>301</v>
      </c>
      <c r="AA13" s="97" t="s">
        <v>298</v>
      </c>
      <c r="AB13" s="97" t="s">
        <v>301</v>
      </c>
      <c r="AC13" s="97" t="s">
        <v>303</v>
      </c>
    </row>
    <row r="14" spans="1:29" x14ac:dyDescent="0.25">
      <c r="A14" s="107" t="s">
        <v>297</v>
      </c>
      <c r="B14">
        <v>209</v>
      </c>
      <c r="C14" s="97" t="s">
        <v>298</v>
      </c>
      <c r="D14">
        <v>209</v>
      </c>
      <c r="E14" s="97" t="s">
        <v>299</v>
      </c>
      <c r="F14" t="s">
        <v>230</v>
      </c>
      <c r="G14" s="98" t="s">
        <v>300</v>
      </c>
      <c r="H14" t="s">
        <v>301</v>
      </c>
      <c r="I14" s="97" t="s">
        <v>299</v>
      </c>
      <c r="J14" t="s">
        <v>115</v>
      </c>
      <c r="K14" s="98" t="s">
        <v>302</v>
      </c>
      <c r="M14" s="98" t="s">
        <v>300</v>
      </c>
      <c r="N14" t="s">
        <v>301</v>
      </c>
      <c r="O14" s="97" t="s">
        <v>298</v>
      </c>
      <c r="P14" t="s">
        <v>301</v>
      </c>
      <c r="Q14" s="97" t="s">
        <v>298</v>
      </c>
      <c r="R14">
        <v>2</v>
      </c>
      <c r="S14" s="97" t="s">
        <v>298</v>
      </c>
      <c r="T14" s="97" t="s">
        <v>301</v>
      </c>
      <c r="U14" s="97" t="s">
        <v>298</v>
      </c>
      <c r="V14" s="97" t="s">
        <v>301</v>
      </c>
      <c r="W14" s="97" t="s">
        <v>298</v>
      </c>
      <c r="X14" s="97" t="s">
        <v>301</v>
      </c>
      <c r="Y14" s="97" t="s">
        <v>298</v>
      </c>
      <c r="Z14" s="97" t="s">
        <v>301</v>
      </c>
      <c r="AA14" s="97" t="s">
        <v>298</v>
      </c>
      <c r="AB14" s="97" t="s">
        <v>301</v>
      </c>
      <c r="AC14" s="97" t="s">
        <v>303</v>
      </c>
    </row>
    <row r="15" spans="1:29" x14ac:dyDescent="0.25">
      <c r="A15" s="107" t="s">
        <v>297</v>
      </c>
      <c r="B15">
        <v>210</v>
      </c>
      <c r="C15" s="97" t="s">
        <v>298</v>
      </c>
      <c r="D15">
        <v>210</v>
      </c>
      <c r="E15" s="97" t="s">
        <v>299</v>
      </c>
      <c r="F15" t="s">
        <v>231</v>
      </c>
      <c r="G15" s="98" t="s">
        <v>300</v>
      </c>
      <c r="H15" t="s">
        <v>301</v>
      </c>
      <c r="I15" s="97" t="s">
        <v>299</v>
      </c>
      <c r="J15" t="s">
        <v>115</v>
      </c>
      <c r="K15" s="98" t="s">
        <v>302</v>
      </c>
      <c r="M15" s="98" t="s">
        <v>300</v>
      </c>
      <c r="N15" t="s">
        <v>301</v>
      </c>
      <c r="O15" s="97" t="s">
        <v>298</v>
      </c>
      <c r="P15" t="s">
        <v>301</v>
      </c>
      <c r="Q15" s="97" t="s">
        <v>298</v>
      </c>
      <c r="R15">
        <v>2</v>
      </c>
      <c r="S15" s="97" t="s">
        <v>298</v>
      </c>
      <c r="T15" s="97" t="s">
        <v>301</v>
      </c>
      <c r="U15" s="97" t="s">
        <v>298</v>
      </c>
      <c r="V15" s="97" t="s">
        <v>301</v>
      </c>
      <c r="W15" s="97" t="s">
        <v>298</v>
      </c>
      <c r="X15" s="97" t="s">
        <v>301</v>
      </c>
      <c r="Y15" s="97" t="s">
        <v>298</v>
      </c>
      <c r="Z15" s="97" t="s">
        <v>301</v>
      </c>
      <c r="AA15" s="97" t="s">
        <v>298</v>
      </c>
      <c r="AB15" s="97" t="s">
        <v>301</v>
      </c>
      <c r="AC15" s="97" t="s">
        <v>303</v>
      </c>
    </row>
    <row r="16" spans="1:29" x14ac:dyDescent="0.25">
      <c r="A16" s="107" t="s">
        <v>297</v>
      </c>
      <c r="B16">
        <v>211</v>
      </c>
      <c r="C16" s="97" t="s">
        <v>298</v>
      </c>
      <c r="D16">
        <v>211</v>
      </c>
      <c r="E16" s="97" t="s">
        <v>299</v>
      </c>
      <c r="F16" t="s">
        <v>34</v>
      </c>
      <c r="G16" s="98" t="s">
        <v>300</v>
      </c>
      <c r="H16" t="s">
        <v>301</v>
      </c>
      <c r="I16" s="97" t="s">
        <v>299</v>
      </c>
      <c r="K16" s="98" t="s">
        <v>302</v>
      </c>
      <c r="L16" t="s">
        <v>198</v>
      </c>
      <c r="M16" s="98" t="s">
        <v>300</v>
      </c>
      <c r="N16" t="s">
        <v>301</v>
      </c>
      <c r="O16" s="97" t="s">
        <v>298</v>
      </c>
      <c r="P16" t="s">
        <v>301</v>
      </c>
      <c r="Q16" s="97" t="s">
        <v>298</v>
      </c>
      <c r="R16">
        <v>27</v>
      </c>
      <c r="S16" s="97" t="s">
        <v>298</v>
      </c>
      <c r="T16" s="97" t="s">
        <v>301</v>
      </c>
      <c r="U16" s="97" t="s">
        <v>298</v>
      </c>
      <c r="V16" s="97" t="s">
        <v>301</v>
      </c>
      <c r="W16" s="97" t="s">
        <v>298</v>
      </c>
      <c r="X16" s="97" t="s">
        <v>301</v>
      </c>
      <c r="Y16" s="97" t="s">
        <v>298</v>
      </c>
      <c r="Z16" s="97" t="s">
        <v>301</v>
      </c>
      <c r="AA16" s="97" t="s">
        <v>298</v>
      </c>
      <c r="AB16" s="97" t="s">
        <v>301</v>
      </c>
      <c r="AC16" s="97" t="s">
        <v>303</v>
      </c>
    </row>
    <row r="17" spans="1:29" x14ac:dyDescent="0.25">
      <c r="A17" s="107" t="s">
        <v>297</v>
      </c>
      <c r="B17">
        <v>212</v>
      </c>
      <c r="C17" s="97" t="s">
        <v>298</v>
      </c>
      <c r="D17">
        <v>212</v>
      </c>
      <c r="E17" s="97" t="s">
        <v>299</v>
      </c>
      <c r="F17" t="s">
        <v>232</v>
      </c>
      <c r="G17" s="98" t="s">
        <v>300</v>
      </c>
      <c r="H17" t="s">
        <v>301</v>
      </c>
      <c r="I17" s="97" t="s">
        <v>299</v>
      </c>
      <c r="J17" t="s">
        <v>117</v>
      </c>
      <c r="K17" s="98" t="s">
        <v>302</v>
      </c>
      <c r="M17" s="98" t="s">
        <v>300</v>
      </c>
      <c r="N17" t="s">
        <v>301</v>
      </c>
      <c r="O17" s="97" t="s">
        <v>298</v>
      </c>
      <c r="P17" t="s">
        <v>301</v>
      </c>
      <c r="Q17" s="97" t="s">
        <v>298</v>
      </c>
      <c r="R17">
        <v>36</v>
      </c>
      <c r="S17" s="97" t="s">
        <v>298</v>
      </c>
      <c r="T17" s="97" t="s">
        <v>301</v>
      </c>
      <c r="U17" s="97" t="s">
        <v>298</v>
      </c>
      <c r="V17" s="97" t="s">
        <v>301</v>
      </c>
      <c r="W17" s="97" t="s">
        <v>298</v>
      </c>
      <c r="X17" s="97" t="s">
        <v>301</v>
      </c>
      <c r="Y17" s="97" t="s">
        <v>298</v>
      </c>
      <c r="Z17" s="97" t="s">
        <v>301</v>
      </c>
      <c r="AA17" s="97" t="s">
        <v>298</v>
      </c>
      <c r="AB17" s="97" t="s">
        <v>301</v>
      </c>
      <c r="AC17" s="97" t="s">
        <v>303</v>
      </c>
    </row>
    <row r="18" spans="1:29" x14ac:dyDescent="0.25">
      <c r="A18" s="107" t="s">
        <v>297</v>
      </c>
      <c r="B18">
        <v>213</v>
      </c>
      <c r="C18" s="97" t="s">
        <v>298</v>
      </c>
      <c r="D18">
        <v>213</v>
      </c>
      <c r="E18" s="97" t="s">
        <v>299</v>
      </c>
      <c r="F18" t="s">
        <v>235</v>
      </c>
      <c r="G18" s="98" t="s">
        <v>300</v>
      </c>
      <c r="H18" t="s">
        <v>301</v>
      </c>
      <c r="I18" s="97" t="s">
        <v>299</v>
      </c>
      <c r="K18" s="98" t="s">
        <v>302</v>
      </c>
      <c r="M18" s="98" t="s">
        <v>300</v>
      </c>
      <c r="N18" t="s">
        <v>301</v>
      </c>
      <c r="O18" s="97" t="s">
        <v>298</v>
      </c>
      <c r="P18" t="s">
        <v>301</v>
      </c>
      <c r="Q18" s="97" t="s">
        <v>298</v>
      </c>
      <c r="R18">
        <v>36</v>
      </c>
      <c r="S18" s="97" t="s">
        <v>298</v>
      </c>
      <c r="T18" s="97" t="s">
        <v>301</v>
      </c>
      <c r="U18" s="97" t="s">
        <v>298</v>
      </c>
      <c r="V18" s="97" t="s">
        <v>301</v>
      </c>
      <c r="W18" s="97" t="s">
        <v>298</v>
      </c>
      <c r="X18" s="97" t="s">
        <v>301</v>
      </c>
      <c r="Y18" s="97" t="s">
        <v>298</v>
      </c>
      <c r="Z18" s="97" t="s">
        <v>301</v>
      </c>
      <c r="AA18" s="97" t="s">
        <v>298</v>
      </c>
      <c r="AB18" s="97" t="s">
        <v>301</v>
      </c>
      <c r="AC18" s="97" t="s">
        <v>303</v>
      </c>
    </row>
    <row r="19" spans="1:29" x14ac:dyDescent="0.25">
      <c r="A19" s="107" t="s">
        <v>297</v>
      </c>
      <c r="B19">
        <v>214</v>
      </c>
      <c r="C19" s="97" t="s">
        <v>298</v>
      </c>
      <c r="D19">
        <v>214</v>
      </c>
      <c r="E19" s="97" t="s">
        <v>299</v>
      </c>
      <c r="F19" t="s">
        <v>165</v>
      </c>
      <c r="G19" s="98" t="s">
        <v>300</v>
      </c>
      <c r="H19" t="s">
        <v>301</v>
      </c>
      <c r="I19" s="97" t="s">
        <v>299</v>
      </c>
      <c r="J19" t="s">
        <v>104</v>
      </c>
      <c r="K19" s="98" t="s">
        <v>302</v>
      </c>
      <c r="L19" t="s">
        <v>166</v>
      </c>
      <c r="M19" s="98" t="s">
        <v>300</v>
      </c>
      <c r="N19" t="s">
        <v>301</v>
      </c>
      <c r="O19" s="97" t="s">
        <v>298</v>
      </c>
      <c r="P19" t="s">
        <v>301</v>
      </c>
      <c r="Q19" s="97" t="s">
        <v>298</v>
      </c>
      <c r="R19">
        <v>27</v>
      </c>
      <c r="S19" s="97" t="s">
        <v>298</v>
      </c>
      <c r="T19" s="97" t="s">
        <v>301</v>
      </c>
      <c r="U19" s="97" t="s">
        <v>298</v>
      </c>
      <c r="V19" s="97" t="s">
        <v>301</v>
      </c>
      <c r="W19" s="97" t="s">
        <v>298</v>
      </c>
      <c r="X19" s="97" t="s">
        <v>301</v>
      </c>
      <c r="Y19" s="97" t="s">
        <v>298</v>
      </c>
      <c r="Z19" s="97" t="s">
        <v>301</v>
      </c>
      <c r="AA19" s="97" t="s">
        <v>298</v>
      </c>
      <c r="AB19" s="97" t="s">
        <v>301</v>
      </c>
      <c r="AC19" s="97" t="s">
        <v>303</v>
      </c>
    </row>
    <row r="20" spans="1:29" x14ac:dyDescent="0.25">
      <c r="A20" s="107" t="s">
        <v>297</v>
      </c>
      <c r="B20">
        <v>215</v>
      </c>
      <c r="C20" s="97" t="s">
        <v>298</v>
      </c>
      <c r="D20">
        <v>215</v>
      </c>
      <c r="E20" s="97" t="s">
        <v>299</v>
      </c>
      <c r="F20" t="s">
        <v>165</v>
      </c>
      <c r="G20" s="98" t="s">
        <v>300</v>
      </c>
      <c r="H20" t="s">
        <v>301</v>
      </c>
      <c r="I20" s="97" t="s">
        <v>299</v>
      </c>
      <c r="J20" t="s">
        <v>104</v>
      </c>
      <c r="K20" s="98" t="s">
        <v>302</v>
      </c>
      <c r="L20" t="s">
        <v>167</v>
      </c>
      <c r="M20" s="98" t="s">
        <v>300</v>
      </c>
      <c r="N20" t="s">
        <v>301</v>
      </c>
      <c r="O20" s="97" t="s">
        <v>298</v>
      </c>
      <c r="P20" t="s">
        <v>301</v>
      </c>
      <c r="Q20" s="97" t="s">
        <v>298</v>
      </c>
      <c r="R20">
        <v>27</v>
      </c>
      <c r="S20" s="97" t="s">
        <v>298</v>
      </c>
      <c r="T20" s="97" t="s">
        <v>301</v>
      </c>
      <c r="U20" s="97" t="s">
        <v>298</v>
      </c>
      <c r="V20" s="97" t="s">
        <v>301</v>
      </c>
      <c r="W20" s="97" t="s">
        <v>298</v>
      </c>
      <c r="X20" s="97" t="s">
        <v>301</v>
      </c>
      <c r="Y20" s="97" t="s">
        <v>298</v>
      </c>
      <c r="Z20" s="97" t="s">
        <v>301</v>
      </c>
      <c r="AA20" s="97" t="s">
        <v>298</v>
      </c>
      <c r="AB20" s="97" t="s">
        <v>301</v>
      </c>
      <c r="AC20" s="97" t="s">
        <v>303</v>
      </c>
    </row>
    <row r="21" spans="1:29" x14ac:dyDescent="0.25">
      <c r="A21" s="107" t="s">
        <v>297</v>
      </c>
      <c r="B21">
        <v>216</v>
      </c>
      <c r="C21" s="97" t="s">
        <v>298</v>
      </c>
      <c r="D21">
        <v>216</v>
      </c>
      <c r="E21" s="97" t="s">
        <v>299</v>
      </c>
      <c r="F21" t="s">
        <v>148</v>
      </c>
      <c r="G21" s="98" t="s">
        <v>300</v>
      </c>
      <c r="H21" t="s">
        <v>301</v>
      </c>
      <c r="I21" s="97" t="s">
        <v>299</v>
      </c>
      <c r="J21" t="s">
        <v>104</v>
      </c>
      <c r="K21" s="98" t="s">
        <v>302</v>
      </c>
      <c r="L21" t="s">
        <v>168</v>
      </c>
      <c r="M21" s="98" t="s">
        <v>300</v>
      </c>
      <c r="N21" t="s">
        <v>301</v>
      </c>
      <c r="O21" s="97" t="s">
        <v>298</v>
      </c>
      <c r="P21" t="s">
        <v>301</v>
      </c>
      <c r="Q21" s="97" t="s">
        <v>298</v>
      </c>
      <c r="R21">
        <v>27</v>
      </c>
      <c r="S21" s="97" t="s">
        <v>298</v>
      </c>
      <c r="T21" s="97" t="s">
        <v>301</v>
      </c>
      <c r="U21" s="97" t="s">
        <v>298</v>
      </c>
      <c r="V21" s="97" t="s">
        <v>301</v>
      </c>
      <c r="W21" s="97" t="s">
        <v>298</v>
      </c>
      <c r="X21" s="97" t="s">
        <v>301</v>
      </c>
      <c r="Y21" s="97" t="s">
        <v>298</v>
      </c>
      <c r="Z21" s="97" t="s">
        <v>301</v>
      </c>
      <c r="AA21" s="97" t="s">
        <v>298</v>
      </c>
      <c r="AB21" s="97" t="s">
        <v>301</v>
      </c>
      <c r="AC21" s="97" t="s">
        <v>303</v>
      </c>
    </row>
    <row r="22" spans="1:29" x14ac:dyDescent="0.25">
      <c r="A22" s="107" t="s">
        <v>297</v>
      </c>
      <c r="B22">
        <v>217</v>
      </c>
      <c r="C22" s="97" t="s">
        <v>298</v>
      </c>
      <c r="D22">
        <v>217</v>
      </c>
      <c r="E22" s="97" t="s">
        <v>299</v>
      </c>
      <c r="F22" t="s">
        <v>174</v>
      </c>
      <c r="G22" s="98" t="s">
        <v>300</v>
      </c>
      <c r="H22" t="s">
        <v>301</v>
      </c>
      <c r="I22" s="97" t="s">
        <v>299</v>
      </c>
      <c r="J22" t="s">
        <v>119</v>
      </c>
      <c r="K22" s="98" t="s">
        <v>302</v>
      </c>
      <c r="L22" t="s">
        <v>172</v>
      </c>
      <c r="M22" s="98" t="s">
        <v>300</v>
      </c>
      <c r="N22" t="s">
        <v>301</v>
      </c>
      <c r="O22" s="97" t="s">
        <v>298</v>
      </c>
      <c r="P22" t="s">
        <v>301</v>
      </c>
      <c r="Q22" s="97" t="s">
        <v>298</v>
      </c>
      <c r="R22">
        <v>27</v>
      </c>
      <c r="S22" s="97" t="s">
        <v>298</v>
      </c>
      <c r="T22" s="97" t="s">
        <v>301</v>
      </c>
      <c r="U22" s="97" t="s">
        <v>298</v>
      </c>
      <c r="V22" s="97" t="s">
        <v>301</v>
      </c>
      <c r="W22" s="97" t="s">
        <v>298</v>
      </c>
      <c r="X22" s="97" t="s">
        <v>301</v>
      </c>
      <c r="Y22" s="97" t="s">
        <v>298</v>
      </c>
      <c r="Z22" s="97" t="s">
        <v>301</v>
      </c>
      <c r="AA22" s="97" t="s">
        <v>298</v>
      </c>
      <c r="AB22" s="97" t="s">
        <v>301</v>
      </c>
      <c r="AC22" s="97" t="s">
        <v>303</v>
      </c>
    </row>
    <row r="23" spans="1:29" x14ac:dyDescent="0.25">
      <c r="A23" s="107" t="s">
        <v>297</v>
      </c>
      <c r="B23">
        <v>218</v>
      </c>
      <c r="C23" s="97" t="s">
        <v>298</v>
      </c>
      <c r="D23">
        <v>218</v>
      </c>
      <c r="E23" s="97" t="s">
        <v>299</v>
      </c>
      <c r="F23" t="s">
        <v>174</v>
      </c>
      <c r="G23" s="98" t="s">
        <v>300</v>
      </c>
      <c r="H23" t="s">
        <v>301</v>
      </c>
      <c r="I23" s="97" t="s">
        <v>299</v>
      </c>
      <c r="J23" t="s">
        <v>119</v>
      </c>
      <c r="K23" s="98" t="s">
        <v>302</v>
      </c>
      <c r="L23" t="s">
        <v>173</v>
      </c>
      <c r="M23" s="98" t="s">
        <v>300</v>
      </c>
      <c r="N23" t="s">
        <v>301</v>
      </c>
      <c r="O23" s="97" t="s">
        <v>298</v>
      </c>
      <c r="P23" t="s">
        <v>301</v>
      </c>
      <c r="Q23" s="97" t="s">
        <v>298</v>
      </c>
      <c r="R23">
        <v>27</v>
      </c>
      <c r="S23" s="97" t="s">
        <v>298</v>
      </c>
      <c r="T23" s="97" t="s">
        <v>301</v>
      </c>
      <c r="U23" s="97" t="s">
        <v>298</v>
      </c>
      <c r="V23" s="97" t="s">
        <v>301</v>
      </c>
      <c r="W23" s="97" t="s">
        <v>298</v>
      </c>
      <c r="X23" s="97" t="s">
        <v>301</v>
      </c>
      <c r="Y23" s="97" t="s">
        <v>298</v>
      </c>
      <c r="Z23" s="97" t="s">
        <v>301</v>
      </c>
      <c r="AA23" s="97" t="s">
        <v>298</v>
      </c>
      <c r="AB23" s="97" t="s">
        <v>301</v>
      </c>
      <c r="AC23" s="97" t="s">
        <v>303</v>
      </c>
    </row>
    <row r="24" spans="1:29" x14ac:dyDescent="0.25">
      <c r="A24" s="107" t="s">
        <v>297</v>
      </c>
      <c r="B24">
        <v>219</v>
      </c>
      <c r="C24" s="97" t="s">
        <v>298</v>
      </c>
      <c r="D24">
        <v>219</v>
      </c>
      <c r="E24" s="97" t="s">
        <v>299</v>
      </c>
      <c r="F24" t="s">
        <v>171</v>
      </c>
      <c r="G24" s="98" t="s">
        <v>300</v>
      </c>
      <c r="H24" t="s">
        <v>301</v>
      </c>
      <c r="I24" s="97" t="s">
        <v>299</v>
      </c>
      <c r="J24" t="s">
        <v>118</v>
      </c>
      <c r="K24" s="98" t="s">
        <v>302</v>
      </c>
      <c r="L24" t="s">
        <v>169</v>
      </c>
      <c r="M24" s="98" t="s">
        <v>300</v>
      </c>
      <c r="N24" t="s">
        <v>301</v>
      </c>
      <c r="O24" s="97" t="s">
        <v>298</v>
      </c>
      <c r="P24" t="s">
        <v>301</v>
      </c>
      <c r="Q24" s="97" t="s">
        <v>298</v>
      </c>
      <c r="R24">
        <v>27</v>
      </c>
      <c r="S24" s="97" t="s">
        <v>298</v>
      </c>
      <c r="T24" s="97" t="s">
        <v>301</v>
      </c>
      <c r="U24" s="97" t="s">
        <v>298</v>
      </c>
      <c r="V24" s="97" t="s">
        <v>301</v>
      </c>
      <c r="W24" s="97" t="s">
        <v>298</v>
      </c>
      <c r="X24" s="97" t="s">
        <v>301</v>
      </c>
      <c r="Y24" s="97" t="s">
        <v>298</v>
      </c>
      <c r="Z24" s="97" t="s">
        <v>301</v>
      </c>
      <c r="AA24" s="97" t="s">
        <v>298</v>
      </c>
      <c r="AB24" s="97" t="s">
        <v>301</v>
      </c>
      <c r="AC24" s="97" t="s">
        <v>303</v>
      </c>
    </row>
    <row r="25" spans="1:29" x14ac:dyDescent="0.25">
      <c r="A25" s="107" t="s">
        <v>297</v>
      </c>
      <c r="B25">
        <v>220</v>
      </c>
      <c r="C25" s="97" t="s">
        <v>298</v>
      </c>
      <c r="D25">
        <v>220</v>
      </c>
      <c r="E25" s="97" t="s">
        <v>299</v>
      </c>
      <c r="F25" t="s">
        <v>171</v>
      </c>
      <c r="G25" s="98" t="s">
        <v>300</v>
      </c>
      <c r="H25" t="s">
        <v>301</v>
      </c>
      <c r="I25" s="97" t="s">
        <v>299</v>
      </c>
      <c r="J25" t="s">
        <v>118</v>
      </c>
      <c r="K25" s="98" t="s">
        <v>302</v>
      </c>
      <c r="L25" t="s">
        <v>170</v>
      </c>
      <c r="M25" s="98" t="s">
        <v>300</v>
      </c>
      <c r="N25" t="s">
        <v>301</v>
      </c>
      <c r="O25" s="97" t="s">
        <v>298</v>
      </c>
      <c r="P25" t="s">
        <v>301</v>
      </c>
      <c r="Q25" s="97" t="s">
        <v>298</v>
      </c>
      <c r="R25">
        <v>27</v>
      </c>
      <c r="S25" s="97" t="s">
        <v>298</v>
      </c>
      <c r="T25" s="97" t="s">
        <v>301</v>
      </c>
      <c r="U25" s="97" t="s">
        <v>298</v>
      </c>
      <c r="V25" s="97" t="s">
        <v>301</v>
      </c>
      <c r="W25" s="97" t="s">
        <v>298</v>
      </c>
      <c r="X25" s="97" t="s">
        <v>301</v>
      </c>
      <c r="Y25" s="97" t="s">
        <v>298</v>
      </c>
      <c r="Z25" s="97" t="s">
        <v>301</v>
      </c>
      <c r="AA25" s="97" t="s">
        <v>298</v>
      </c>
      <c r="AB25" s="97" t="s">
        <v>301</v>
      </c>
      <c r="AC25" s="97" t="s">
        <v>303</v>
      </c>
    </row>
    <row r="26" spans="1:29" x14ac:dyDescent="0.25">
      <c r="A26" s="107" t="s">
        <v>297</v>
      </c>
      <c r="B26">
        <v>221</v>
      </c>
      <c r="C26" s="97" t="s">
        <v>298</v>
      </c>
      <c r="D26">
        <v>221</v>
      </c>
      <c r="E26" s="97" t="s">
        <v>299</v>
      </c>
      <c r="F26" t="s">
        <v>175</v>
      </c>
      <c r="G26" s="98" t="s">
        <v>300</v>
      </c>
      <c r="H26" t="s">
        <v>301</v>
      </c>
      <c r="I26" s="97" t="s">
        <v>299</v>
      </c>
      <c r="J26" t="s">
        <v>107</v>
      </c>
      <c r="K26" s="98" t="s">
        <v>302</v>
      </c>
      <c r="L26">
        <v>5170110</v>
      </c>
      <c r="M26" s="98" t="s">
        <v>300</v>
      </c>
      <c r="N26" t="s">
        <v>301</v>
      </c>
      <c r="O26" s="97" t="s">
        <v>298</v>
      </c>
      <c r="P26" t="s">
        <v>301</v>
      </c>
      <c r="Q26" s="97" t="s">
        <v>298</v>
      </c>
      <c r="R26">
        <v>15</v>
      </c>
      <c r="S26" s="97" t="s">
        <v>298</v>
      </c>
      <c r="T26" s="97" t="s">
        <v>301</v>
      </c>
      <c r="U26" s="97" t="s">
        <v>298</v>
      </c>
      <c r="V26" s="97" t="s">
        <v>301</v>
      </c>
      <c r="W26" s="97" t="s">
        <v>298</v>
      </c>
      <c r="X26" s="97" t="s">
        <v>301</v>
      </c>
      <c r="Y26" s="97" t="s">
        <v>298</v>
      </c>
      <c r="Z26" s="97" t="s">
        <v>301</v>
      </c>
      <c r="AA26" s="97" t="s">
        <v>298</v>
      </c>
      <c r="AB26" s="97" t="s">
        <v>301</v>
      </c>
      <c r="AC26" s="97" t="s">
        <v>303</v>
      </c>
    </row>
    <row r="27" spans="1:29" x14ac:dyDescent="0.25">
      <c r="A27" s="107" t="s">
        <v>297</v>
      </c>
      <c r="B27">
        <v>222</v>
      </c>
      <c r="C27" s="97" t="s">
        <v>298</v>
      </c>
      <c r="D27">
        <v>222</v>
      </c>
      <c r="E27" s="97" t="s">
        <v>299</v>
      </c>
      <c r="F27" t="s">
        <v>175</v>
      </c>
      <c r="G27" s="98" t="s">
        <v>300</v>
      </c>
      <c r="H27" t="s">
        <v>301</v>
      </c>
      <c r="I27" s="97" t="s">
        <v>299</v>
      </c>
      <c r="J27" t="s">
        <v>107</v>
      </c>
      <c r="K27" s="98" t="s">
        <v>302</v>
      </c>
      <c r="L27">
        <v>5170402</v>
      </c>
      <c r="M27" s="98" t="s">
        <v>300</v>
      </c>
      <c r="N27" t="s">
        <v>301</v>
      </c>
      <c r="O27" s="97" t="s">
        <v>298</v>
      </c>
      <c r="P27" t="s">
        <v>301</v>
      </c>
      <c r="Q27" s="97" t="s">
        <v>298</v>
      </c>
      <c r="R27">
        <v>15</v>
      </c>
      <c r="S27" s="97" t="s">
        <v>298</v>
      </c>
      <c r="T27" s="97" t="s">
        <v>301</v>
      </c>
      <c r="U27" s="97" t="s">
        <v>298</v>
      </c>
      <c r="V27" s="97" t="s">
        <v>301</v>
      </c>
      <c r="W27" s="97" t="s">
        <v>298</v>
      </c>
      <c r="X27" s="97" t="s">
        <v>301</v>
      </c>
      <c r="Y27" s="97" t="s">
        <v>298</v>
      </c>
      <c r="Z27" s="97" t="s">
        <v>301</v>
      </c>
      <c r="AA27" s="97" t="s">
        <v>298</v>
      </c>
      <c r="AB27" s="97" t="s">
        <v>301</v>
      </c>
      <c r="AC27" s="97" t="s">
        <v>303</v>
      </c>
    </row>
    <row r="28" spans="1:29" x14ac:dyDescent="0.25">
      <c r="A28" s="107" t="s">
        <v>297</v>
      </c>
      <c r="B28">
        <v>223</v>
      </c>
      <c r="C28" s="97" t="s">
        <v>298</v>
      </c>
      <c r="D28">
        <v>223</v>
      </c>
      <c r="E28" s="97" t="s">
        <v>299</v>
      </c>
      <c r="F28" t="s">
        <v>175</v>
      </c>
      <c r="G28" s="98" t="s">
        <v>300</v>
      </c>
      <c r="H28" t="s">
        <v>301</v>
      </c>
      <c r="I28" s="97" t="s">
        <v>299</v>
      </c>
      <c r="J28" t="s">
        <v>107</v>
      </c>
      <c r="K28" s="98" t="s">
        <v>302</v>
      </c>
      <c r="L28">
        <v>5170609</v>
      </c>
      <c r="M28" s="98" t="s">
        <v>300</v>
      </c>
      <c r="N28" t="s">
        <v>301</v>
      </c>
      <c r="O28" s="97" t="s">
        <v>298</v>
      </c>
      <c r="P28" t="s">
        <v>301</v>
      </c>
      <c r="Q28" s="97" t="s">
        <v>298</v>
      </c>
      <c r="R28">
        <v>15</v>
      </c>
      <c r="S28" s="97" t="s">
        <v>298</v>
      </c>
      <c r="T28" s="97" t="s">
        <v>301</v>
      </c>
      <c r="U28" s="97" t="s">
        <v>298</v>
      </c>
      <c r="V28" s="97" t="s">
        <v>301</v>
      </c>
      <c r="W28" s="97" t="s">
        <v>298</v>
      </c>
      <c r="X28" s="97" t="s">
        <v>301</v>
      </c>
      <c r="Y28" s="97" t="s">
        <v>298</v>
      </c>
      <c r="Z28" s="97" t="s">
        <v>301</v>
      </c>
      <c r="AA28" s="97" t="s">
        <v>298</v>
      </c>
      <c r="AB28" s="97" t="s">
        <v>301</v>
      </c>
      <c r="AC28" s="97" t="s">
        <v>303</v>
      </c>
    </row>
    <row r="29" spans="1:29" x14ac:dyDescent="0.25">
      <c r="A29" s="107" t="s">
        <v>297</v>
      </c>
      <c r="B29">
        <v>224</v>
      </c>
      <c r="C29" s="97" t="s">
        <v>298</v>
      </c>
      <c r="D29">
        <v>224</v>
      </c>
      <c r="E29" s="97" t="s">
        <v>299</v>
      </c>
      <c r="F29" t="s">
        <v>240</v>
      </c>
      <c r="G29" s="98" t="s">
        <v>300</v>
      </c>
      <c r="H29" t="s">
        <v>301</v>
      </c>
      <c r="I29" s="97" t="s">
        <v>299</v>
      </c>
      <c r="J29" t="s">
        <v>126</v>
      </c>
      <c r="K29" s="98" t="s">
        <v>302</v>
      </c>
      <c r="M29" s="98" t="s">
        <v>300</v>
      </c>
      <c r="N29" t="s">
        <v>301</v>
      </c>
      <c r="O29" s="97" t="s">
        <v>298</v>
      </c>
      <c r="P29" t="s">
        <v>301</v>
      </c>
      <c r="Q29" s="97" t="s">
        <v>298</v>
      </c>
      <c r="R29">
        <v>38</v>
      </c>
      <c r="S29" s="97" t="s">
        <v>298</v>
      </c>
      <c r="T29" s="97" t="s">
        <v>301</v>
      </c>
      <c r="U29" s="97" t="s">
        <v>298</v>
      </c>
      <c r="V29" s="97" t="s">
        <v>301</v>
      </c>
      <c r="W29" s="97" t="s">
        <v>298</v>
      </c>
      <c r="X29" s="97" t="s">
        <v>301</v>
      </c>
      <c r="Y29" s="97" t="s">
        <v>298</v>
      </c>
      <c r="Z29" s="97" t="s">
        <v>301</v>
      </c>
      <c r="AA29" s="97" t="s">
        <v>298</v>
      </c>
      <c r="AB29" s="97" t="s">
        <v>301</v>
      </c>
      <c r="AC29" s="97" t="s">
        <v>303</v>
      </c>
    </row>
    <row r="30" spans="1:29" x14ac:dyDescent="0.25">
      <c r="A30" s="107" t="s">
        <v>297</v>
      </c>
      <c r="B30">
        <v>225</v>
      </c>
      <c r="C30" s="97" t="s">
        <v>298</v>
      </c>
      <c r="D30">
        <v>225</v>
      </c>
      <c r="E30" s="97" t="s">
        <v>299</v>
      </c>
      <c r="F30" t="s">
        <v>241</v>
      </c>
      <c r="G30" s="98" t="s">
        <v>300</v>
      </c>
      <c r="H30" t="s">
        <v>301</v>
      </c>
      <c r="I30" s="97" t="s">
        <v>299</v>
      </c>
      <c r="J30" t="s">
        <v>115</v>
      </c>
      <c r="K30" s="98" t="s">
        <v>302</v>
      </c>
      <c r="M30" s="98" t="s">
        <v>300</v>
      </c>
      <c r="N30" t="s">
        <v>301</v>
      </c>
      <c r="O30" s="97" t="s">
        <v>298</v>
      </c>
      <c r="P30" t="s">
        <v>301</v>
      </c>
      <c r="Q30" s="97" t="s">
        <v>298</v>
      </c>
      <c r="R30">
        <v>18</v>
      </c>
      <c r="S30" s="97" t="s">
        <v>298</v>
      </c>
      <c r="T30" s="97" t="s">
        <v>301</v>
      </c>
      <c r="U30" s="97" t="s">
        <v>298</v>
      </c>
      <c r="V30" s="97" t="s">
        <v>301</v>
      </c>
      <c r="W30" s="97" t="s">
        <v>298</v>
      </c>
      <c r="X30" s="97" t="s">
        <v>301</v>
      </c>
      <c r="Y30" s="97" t="s">
        <v>298</v>
      </c>
      <c r="Z30" s="97" t="s">
        <v>301</v>
      </c>
      <c r="AA30" s="97" t="s">
        <v>298</v>
      </c>
      <c r="AB30" s="97" t="s">
        <v>301</v>
      </c>
      <c r="AC30" s="97" t="s">
        <v>303</v>
      </c>
    </row>
    <row r="31" spans="1:29" x14ac:dyDescent="0.25">
      <c r="A31" s="107" t="s">
        <v>297</v>
      </c>
      <c r="B31">
        <v>226</v>
      </c>
      <c r="C31" s="97" t="s">
        <v>298</v>
      </c>
      <c r="D31">
        <v>226</v>
      </c>
      <c r="E31" s="97" t="s">
        <v>299</v>
      </c>
      <c r="F31" t="s">
        <v>161</v>
      </c>
      <c r="G31" s="98" t="s">
        <v>300</v>
      </c>
      <c r="H31" t="s">
        <v>301</v>
      </c>
      <c r="I31" s="97" t="s">
        <v>299</v>
      </c>
      <c r="J31" t="s">
        <v>110</v>
      </c>
      <c r="K31" s="98" t="s">
        <v>302</v>
      </c>
      <c r="L31" t="s">
        <v>129</v>
      </c>
      <c r="M31" s="98" t="s">
        <v>300</v>
      </c>
      <c r="N31" t="s">
        <v>301</v>
      </c>
      <c r="O31" s="97" t="s">
        <v>298</v>
      </c>
      <c r="P31" t="s">
        <v>301</v>
      </c>
      <c r="Q31" s="97" t="s">
        <v>298</v>
      </c>
      <c r="R31">
        <v>27</v>
      </c>
      <c r="S31" s="97" t="s">
        <v>298</v>
      </c>
      <c r="T31" s="97" t="s">
        <v>301</v>
      </c>
      <c r="U31" s="97" t="s">
        <v>298</v>
      </c>
      <c r="V31" s="97" t="s">
        <v>301</v>
      </c>
      <c r="W31" s="97" t="s">
        <v>298</v>
      </c>
      <c r="X31" s="97" t="s">
        <v>301</v>
      </c>
      <c r="Y31" s="97" t="s">
        <v>298</v>
      </c>
      <c r="Z31" s="97" t="s">
        <v>301</v>
      </c>
      <c r="AA31" s="97" t="s">
        <v>298</v>
      </c>
      <c r="AB31" s="97" t="s">
        <v>301</v>
      </c>
      <c r="AC31" s="97" t="s">
        <v>303</v>
      </c>
    </row>
    <row r="32" spans="1:29" x14ac:dyDescent="0.25">
      <c r="A32" s="107" t="s">
        <v>297</v>
      </c>
      <c r="B32">
        <v>227</v>
      </c>
      <c r="C32" s="97" t="s">
        <v>298</v>
      </c>
      <c r="D32">
        <v>227</v>
      </c>
      <c r="E32" s="97" t="s">
        <v>299</v>
      </c>
      <c r="F32" t="s">
        <v>178</v>
      </c>
      <c r="G32" s="98" t="s">
        <v>300</v>
      </c>
      <c r="H32" t="s">
        <v>301</v>
      </c>
      <c r="I32" s="97" t="s">
        <v>299</v>
      </c>
      <c r="J32" t="s">
        <v>104</v>
      </c>
      <c r="K32" s="98" t="s">
        <v>302</v>
      </c>
      <c r="L32" s="96">
        <v>17112</v>
      </c>
      <c r="M32" s="98" t="s">
        <v>300</v>
      </c>
      <c r="N32" t="s">
        <v>301</v>
      </c>
      <c r="O32" s="97" t="s">
        <v>298</v>
      </c>
      <c r="P32" t="s">
        <v>301</v>
      </c>
      <c r="Q32" s="97" t="s">
        <v>298</v>
      </c>
      <c r="R32">
        <v>27</v>
      </c>
      <c r="S32" s="97" t="s">
        <v>298</v>
      </c>
      <c r="T32" s="97" t="s">
        <v>301</v>
      </c>
      <c r="U32" s="97" t="s">
        <v>298</v>
      </c>
      <c r="V32" s="97" t="s">
        <v>301</v>
      </c>
      <c r="W32" s="97" t="s">
        <v>298</v>
      </c>
      <c r="X32" s="97" t="s">
        <v>301</v>
      </c>
      <c r="Y32" s="97" t="s">
        <v>298</v>
      </c>
      <c r="Z32" s="97" t="s">
        <v>301</v>
      </c>
      <c r="AA32" s="97" t="s">
        <v>298</v>
      </c>
      <c r="AB32" s="97" t="s">
        <v>301</v>
      </c>
      <c r="AC32" s="97" t="s">
        <v>303</v>
      </c>
    </row>
    <row r="33" spans="1:29" x14ac:dyDescent="0.25">
      <c r="A33" s="107" t="s">
        <v>297</v>
      </c>
      <c r="B33">
        <v>228</v>
      </c>
      <c r="C33" s="97" t="s">
        <v>298</v>
      </c>
      <c r="D33">
        <v>228</v>
      </c>
      <c r="E33" s="97" t="s">
        <v>299</v>
      </c>
      <c r="F33" t="s">
        <v>244</v>
      </c>
      <c r="G33" s="98" t="s">
        <v>300</v>
      </c>
      <c r="H33" t="s">
        <v>301</v>
      </c>
      <c r="I33" s="97" t="s">
        <v>299</v>
      </c>
      <c r="J33" t="s">
        <v>115</v>
      </c>
      <c r="K33" s="98" t="s">
        <v>302</v>
      </c>
      <c r="M33" s="98" t="s">
        <v>300</v>
      </c>
      <c r="N33" t="s">
        <v>301</v>
      </c>
      <c r="O33" s="97" t="s">
        <v>298</v>
      </c>
      <c r="P33" t="s">
        <v>301</v>
      </c>
      <c r="Q33" s="97" t="s">
        <v>298</v>
      </c>
      <c r="R33">
        <v>2</v>
      </c>
      <c r="S33" s="97" t="s">
        <v>298</v>
      </c>
      <c r="T33" s="97" t="s">
        <v>301</v>
      </c>
      <c r="U33" s="97" t="s">
        <v>298</v>
      </c>
      <c r="V33" s="97" t="s">
        <v>301</v>
      </c>
      <c r="W33" s="97" t="s">
        <v>298</v>
      </c>
      <c r="X33" s="97" t="s">
        <v>301</v>
      </c>
      <c r="Y33" s="97" t="s">
        <v>298</v>
      </c>
      <c r="Z33" s="97" t="s">
        <v>301</v>
      </c>
      <c r="AA33" s="97" t="s">
        <v>298</v>
      </c>
      <c r="AB33" s="97" t="s">
        <v>301</v>
      </c>
      <c r="AC33" s="97" t="s">
        <v>303</v>
      </c>
    </row>
    <row r="34" spans="1:29" x14ac:dyDescent="0.25">
      <c r="A34" s="107" t="s">
        <v>297</v>
      </c>
      <c r="B34">
        <v>229</v>
      </c>
      <c r="C34" s="97" t="s">
        <v>298</v>
      </c>
      <c r="D34">
        <v>229</v>
      </c>
      <c r="E34" s="97" t="s">
        <v>299</v>
      </c>
      <c r="F34" t="s">
        <v>245</v>
      </c>
      <c r="G34" s="98" t="s">
        <v>300</v>
      </c>
      <c r="H34" t="s">
        <v>301</v>
      </c>
      <c r="I34" s="97" t="s">
        <v>299</v>
      </c>
      <c r="K34" s="98" t="s">
        <v>302</v>
      </c>
      <c r="L34" t="s">
        <v>180</v>
      </c>
      <c r="M34" s="98" t="s">
        <v>300</v>
      </c>
      <c r="N34" t="s">
        <v>301</v>
      </c>
      <c r="O34" s="97" t="s">
        <v>298</v>
      </c>
      <c r="P34" t="s">
        <v>301</v>
      </c>
      <c r="Q34" s="97" t="s">
        <v>298</v>
      </c>
      <c r="R34">
        <v>38</v>
      </c>
      <c r="S34" s="97" t="s">
        <v>298</v>
      </c>
      <c r="T34" s="97" t="s">
        <v>301</v>
      </c>
      <c r="U34" s="97" t="s">
        <v>298</v>
      </c>
      <c r="V34" s="97" t="s">
        <v>301</v>
      </c>
      <c r="W34" s="97" t="s">
        <v>298</v>
      </c>
      <c r="X34" s="97" t="s">
        <v>301</v>
      </c>
      <c r="Y34" s="97" t="s">
        <v>298</v>
      </c>
      <c r="Z34" s="97" t="s">
        <v>301</v>
      </c>
      <c r="AA34" s="97" t="s">
        <v>298</v>
      </c>
      <c r="AB34" s="97" t="s">
        <v>301</v>
      </c>
      <c r="AC34" s="97" t="s">
        <v>303</v>
      </c>
    </row>
    <row r="35" spans="1:29" x14ac:dyDescent="0.25">
      <c r="A35" s="107" t="s">
        <v>297</v>
      </c>
      <c r="B35">
        <v>230</v>
      </c>
      <c r="C35" s="97" t="s">
        <v>298</v>
      </c>
      <c r="D35">
        <v>230</v>
      </c>
      <c r="E35" s="97" t="s">
        <v>299</v>
      </c>
      <c r="F35" t="s">
        <v>245</v>
      </c>
      <c r="G35" s="98" t="s">
        <v>300</v>
      </c>
      <c r="H35" t="s">
        <v>301</v>
      </c>
      <c r="I35" s="97" t="s">
        <v>299</v>
      </c>
      <c r="K35" s="98" t="s">
        <v>302</v>
      </c>
      <c r="L35" t="s">
        <v>181</v>
      </c>
      <c r="M35" s="98" t="s">
        <v>300</v>
      </c>
      <c r="N35" t="s">
        <v>301</v>
      </c>
      <c r="O35" s="97" t="s">
        <v>298</v>
      </c>
      <c r="P35" t="s">
        <v>301</v>
      </c>
      <c r="Q35" s="97" t="s">
        <v>298</v>
      </c>
      <c r="R35">
        <v>38</v>
      </c>
      <c r="S35" s="97" t="s">
        <v>298</v>
      </c>
      <c r="T35" s="97" t="s">
        <v>301</v>
      </c>
      <c r="U35" s="97" t="s">
        <v>298</v>
      </c>
      <c r="V35" s="97" t="s">
        <v>301</v>
      </c>
      <c r="W35" s="97" t="s">
        <v>298</v>
      </c>
      <c r="X35" s="97" t="s">
        <v>301</v>
      </c>
      <c r="Y35" s="97" t="s">
        <v>298</v>
      </c>
      <c r="Z35" s="97" t="s">
        <v>301</v>
      </c>
      <c r="AA35" s="97" t="s">
        <v>298</v>
      </c>
      <c r="AB35" s="97" t="s">
        <v>301</v>
      </c>
      <c r="AC35" s="97" t="s">
        <v>303</v>
      </c>
    </row>
    <row r="36" spans="1:29" x14ac:dyDescent="0.25">
      <c r="A36" s="107" t="s">
        <v>297</v>
      </c>
      <c r="B36">
        <v>231</v>
      </c>
      <c r="C36" s="97" t="s">
        <v>298</v>
      </c>
      <c r="D36">
        <v>231</v>
      </c>
      <c r="E36" s="97" t="s">
        <v>299</v>
      </c>
      <c r="F36" t="s">
        <v>247</v>
      </c>
      <c r="G36" s="98" t="s">
        <v>300</v>
      </c>
      <c r="H36" t="s">
        <v>301</v>
      </c>
      <c r="I36" s="97" t="s">
        <v>299</v>
      </c>
      <c r="J36" t="s">
        <v>121</v>
      </c>
      <c r="K36" s="98" t="s">
        <v>302</v>
      </c>
      <c r="L36">
        <v>33789</v>
      </c>
      <c r="M36" s="98" t="s">
        <v>300</v>
      </c>
      <c r="N36" t="s">
        <v>301</v>
      </c>
      <c r="O36" s="97" t="s">
        <v>298</v>
      </c>
      <c r="P36" t="s">
        <v>301</v>
      </c>
      <c r="Q36" s="97" t="s">
        <v>298</v>
      </c>
      <c r="R36">
        <v>36</v>
      </c>
      <c r="S36" s="97" t="s">
        <v>298</v>
      </c>
      <c r="T36" s="97" t="s">
        <v>301</v>
      </c>
      <c r="U36" s="97" t="s">
        <v>298</v>
      </c>
      <c r="V36" s="97" t="s">
        <v>301</v>
      </c>
      <c r="W36" s="97" t="s">
        <v>298</v>
      </c>
      <c r="X36" s="97" t="s">
        <v>301</v>
      </c>
      <c r="Y36" s="97" t="s">
        <v>298</v>
      </c>
      <c r="Z36" s="97" t="s">
        <v>301</v>
      </c>
      <c r="AA36" s="97" t="s">
        <v>298</v>
      </c>
      <c r="AB36" s="97" t="s">
        <v>301</v>
      </c>
      <c r="AC36" s="97" t="s">
        <v>303</v>
      </c>
    </row>
    <row r="37" spans="1:29" x14ac:dyDescent="0.25">
      <c r="A37" s="107" t="s">
        <v>297</v>
      </c>
      <c r="B37">
        <v>232</v>
      </c>
      <c r="C37" s="97" t="s">
        <v>298</v>
      </c>
      <c r="D37">
        <v>232</v>
      </c>
      <c r="E37" s="97" t="s">
        <v>299</v>
      </c>
      <c r="F37" t="s">
        <v>248</v>
      </c>
      <c r="G37" s="98" t="s">
        <v>300</v>
      </c>
      <c r="H37" t="s">
        <v>301</v>
      </c>
      <c r="I37" s="97" t="s">
        <v>299</v>
      </c>
      <c r="J37" t="s">
        <v>122</v>
      </c>
      <c r="K37" s="98" t="s">
        <v>302</v>
      </c>
      <c r="L37">
        <v>1860</v>
      </c>
      <c r="M37" s="98" t="s">
        <v>300</v>
      </c>
      <c r="N37" t="s">
        <v>301</v>
      </c>
      <c r="O37" s="97" t="s">
        <v>298</v>
      </c>
      <c r="P37" t="s">
        <v>301</v>
      </c>
      <c r="Q37" s="97" t="s">
        <v>298</v>
      </c>
      <c r="R37">
        <v>2</v>
      </c>
      <c r="S37" s="97" t="s">
        <v>298</v>
      </c>
      <c r="T37" s="97" t="s">
        <v>301</v>
      </c>
      <c r="U37" s="97" t="s">
        <v>298</v>
      </c>
      <c r="V37" s="97" t="s">
        <v>301</v>
      </c>
      <c r="W37" s="97" t="s">
        <v>298</v>
      </c>
      <c r="X37" s="97" t="s">
        <v>301</v>
      </c>
      <c r="Y37" s="97" t="s">
        <v>298</v>
      </c>
      <c r="Z37" s="97" t="s">
        <v>301</v>
      </c>
      <c r="AA37" s="97" t="s">
        <v>298</v>
      </c>
      <c r="AB37" s="97" t="s">
        <v>301</v>
      </c>
      <c r="AC37" s="97" t="s">
        <v>303</v>
      </c>
    </row>
    <row r="38" spans="1:29" x14ac:dyDescent="0.25">
      <c r="A38" s="107" t="s">
        <v>297</v>
      </c>
      <c r="B38">
        <v>233</v>
      </c>
      <c r="C38" s="97" t="s">
        <v>298</v>
      </c>
      <c r="D38">
        <v>233</v>
      </c>
      <c r="E38" s="97" t="s">
        <v>299</v>
      </c>
      <c r="F38" t="s">
        <v>249</v>
      </c>
      <c r="G38" s="98" t="s">
        <v>300</v>
      </c>
      <c r="H38" t="s">
        <v>301</v>
      </c>
      <c r="I38" s="97" t="s">
        <v>299</v>
      </c>
      <c r="J38" t="s">
        <v>122</v>
      </c>
      <c r="K38" s="98" t="s">
        <v>302</v>
      </c>
      <c r="L38">
        <v>9211</v>
      </c>
      <c r="M38" s="98" t="s">
        <v>300</v>
      </c>
      <c r="N38" t="s">
        <v>301</v>
      </c>
      <c r="O38" s="97" t="s">
        <v>298</v>
      </c>
      <c r="P38" t="s">
        <v>301</v>
      </c>
      <c r="Q38" s="97" t="s">
        <v>298</v>
      </c>
      <c r="R38">
        <v>2</v>
      </c>
      <c r="S38" s="97" t="s">
        <v>298</v>
      </c>
      <c r="T38" s="97" t="s">
        <v>301</v>
      </c>
      <c r="U38" s="97" t="s">
        <v>298</v>
      </c>
      <c r="V38" s="97" t="s">
        <v>301</v>
      </c>
      <c r="W38" s="97" t="s">
        <v>298</v>
      </c>
      <c r="X38" s="97" t="s">
        <v>301</v>
      </c>
      <c r="Y38" s="97" t="s">
        <v>298</v>
      </c>
      <c r="Z38" s="97" t="s">
        <v>301</v>
      </c>
      <c r="AA38" s="97" t="s">
        <v>298</v>
      </c>
      <c r="AB38" s="97" t="s">
        <v>301</v>
      </c>
      <c r="AC38" s="97" t="s">
        <v>303</v>
      </c>
    </row>
    <row r="39" spans="1:29" x14ac:dyDescent="0.25">
      <c r="A39" s="107" t="s">
        <v>297</v>
      </c>
      <c r="B39">
        <v>234</v>
      </c>
      <c r="C39" s="97" t="s">
        <v>298</v>
      </c>
      <c r="D39">
        <v>234</v>
      </c>
      <c r="E39" s="97" t="s">
        <v>299</v>
      </c>
      <c r="F39" t="s">
        <v>250</v>
      </c>
      <c r="G39" s="98" t="s">
        <v>300</v>
      </c>
      <c r="H39" t="s">
        <v>301</v>
      </c>
      <c r="I39" s="97" t="s">
        <v>299</v>
      </c>
      <c r="J39" t="s">
        <v>127</v>
      </c>
      <c r="K39" s="98" t="s">
        <v>302</v>
      </c>
      <c r="M39" s="98" t="s">
        <v>300</v>
      </c>
      <c r="N39" t="s">
        <v>301</v>
      </c>
      <c r="O39" s="97" t="s">
        <v>298</v>
      </c>
      <c r="P39" t="s">
        <v>301</v>
      </c>
      <c r="Q39" s="97" t="s">
        <v>298</v>
      </c>
      <c r="R39">
        <v>2</v>
      </c>
      <c r="S39" s="97" t="s">
        <v>298</v>
      </c>
      <c r="T39" s="97" t="s">
        <v>301</v>
      </c>
      <c r="U39" s="97" t="s">
        <v>298</v>
      </c>
      <c r="V39" s="97" t="s">
        <v>301</v>
      </c>
      <c r="W39" s="97" t="s">
        <v>298</v>
      </c>
      <c r="X39" s="97" t="s">
        <v>301</v>
      </c>
      <c r="Y39" s="97" t="s">
        <v>298</v>
      </c>
      <c r="Z39" s="97" t="s">
        <v>301</v>
      </c>
      <c r="AA39" s="97" t="s">
        <v>298</v>
      </c>
      <c r="AB39" s="97" t="s">
        <v>301</v>
      </c>
      <c r="AC39" s="97" t="s">
        <v>303</v>
      </c>
    </row>
    <row r="40" spans="1:29" x14ac:dyDescent="0.25">
      <c r="A40" s="107" t="s">
        <v>297</v>
      </c>
      <c r="B40">
        <v>235</v>
      </c>
      <c r="C40" s="97" t="s">
        <v>298</v>
      </c>
      <c r="D40">
        <v>235</v>
      </c>
      <c r="E40" s="97" t="s">
        <v>299</v>
      </c>
      <c r="F40" t="s">
        <v>252</v>
      </c>
      <c r="G40" s="98" t="s">
        <v>300</v>
      </c>
      <c r="H40" t="s">
        <v>301</v>
      </c>
      <c r="I40" s="97" t="s">
        <v>299</v>
      </c>
      <c r="J40" t="s">
        <v>128</v>
      </c>
      <c r="K40" s="98" t="s">
        <v>302</v>
      </c>
      <c r="M40" s="98" t="s">
        <v>300</v>
      </c>
      <c r="N40" t="s">
        <v>301</v>
      </c>
      <c r="O40" s="97" t="s">
        <v>298</v>
      </c>
      <c r="P40" t="s">
        <v>301</v>
      </c>
      <c r="Q40" s="97" t="s">
        <v>298</v>
      </c>
      <c r="R40">
        <v>36</v>
      </c>
      <c r="S40" s="97" t="s">
        <v>298</v>
      </c>
      <c r="T40" s="97" t="s">
        <v>301</v>
      </c>
      <c r="U40" s="97" t="s">
        <v>298</v>
      </c>
      <c r="V40" s="97" t="s">
        <v>301</v>
      </c>
      <c r="W40" s="97" t="s">
        <v>298</v>
      </c>
      <c r="X40" s="97" t="s">
        <v>301</v>
      </c>
      <c r="Y40" s="97" t="s">
        <v>298</v>
      </c>
      <c r="Z40" s="97" t="s">
        <v>301</v>
      </c>
      <c r="AA40" s="97" t="s">
        <v>298</v>
      </c>
      <c r="AB40" s="97" t="s">
        <v>301</v>
      </c>
      <c r="AC40" s="97" t="s">
        <v>303</v>
      </c>
    </row>
    <row r="41" spans="1:29" x14ac:dyDescent="0.25">
      <c r="A41" s="107" t="s">
        <v>297</v>
      </c>
      <c r="B41">
        <v>236</v>
      </c>
      <c r="C41" s="97" t="s">
        <v>298</v>
      </c>
      <c r="D41">
        <v>236</v>
      </c>
      <c r="E41" s="97" t="s">
        <v>299</v>
      </c>
      <c r="F41" t="s">
        <v>253</v>
      </c>
      <c r="G41" s="98" t="s">
        <v>300</v>
      </c>
      <c r="H41" t="s">
        <v>301</v>
      </c>
      <c r="I41" s="97" t="s">
        <v>299</v>
      </c>
      <c r="K41" s="98" t="s">
        <v>302</v>
      </c>
      <c r="M41" s="98" t="s">
        <v>300</v>
      </c>
      <c r="N41" t="s">
        <v>301</v>
      </c>
      <c r="O41" s="97" t="s">
        <v>298</v>
      </c>
      <c r="P41" t="s">
        <v>301</v>
      </c>
      <c r="Q41" s="97" t="s">
        <v>298</v>
      </c>
      <c r="R41">
        <v>2</v>
      </c>
      <c r="S41" s="97" t="s">
        <v>298</v>
      </c>
      <c r="T41" s="97" t="s">
        <v>301</v>
      </c>
      <c r="U41" s="97" t="s">
        <v>298</v>
      </c>
      <c r="V41" s="97" t="s">
        <v>301</v>
      </c>
      <c r="W41" s="97" t="s">
        <v>298</v>
      </c>
      <c r="X41" s="97" t="s">
        <v>301</v>
      </c>
      <c r="Y41" s="97" t="s">
        <v>298</v>
      </c>
      <c r="Z41" s="97" t="s">
        <v>301</v>
      </c>
      <c r="AA41" s="97" t="s">
        <v>298</v>
      </c>
      <c r="AB41" s="97" t="s">
        <v>301</v>
      </c>
      <c r="AC41" s="97" t="s">
        <v>303</v>
      </c>
    </row>
    <row r="42" spans="1:29" x14ac:dyDescent="0.25">
      <c r="A42" s="107" t="s">
        <v>297</v>
      </c>
      <c r="B42">
        <v>237</v>
      </c>
      <c r="C42" s="97" t="s">
        <v>298</v>
      </c>
      <c r="D42">
        <v>237</v>
      </c>
      <c r="E42" s="97" t="s">
        <v>299</v>
      </c>
      <c r="F42" t="s">
        <v>254</v>
      </c>
      <c r="G42" s="98" t="s">
        <v>300</v>
      </c>
      <c r="H42" t="s">
        <v>301</v>
      </c>
      <c r="I42" s="97" t="s">
        <v>299</v>
      </c>
      <c r="K42" s="98" t="s">
        <v>302</v>
      </c>
      <c r="M42" s="98" t="s">
        <v>300</v>
      </c>
      <c r="N42" t="s">
        <v>301</v>
      </c>
      <c r="O42" s="97" t="s">
        <v>298</v>
      </c>
      <c r="P42" t="s">
        <v>301</v>
      </c>
      <c r="Q42" s="97" t="s">
        <v>298</v>
      </c>
      <c r="R42">
        <v>2</v>
      </c>
      <c r="S42" s="97" t="s">
        <v>298</v>
      </c>
      <c r="T42" s="97" t="s">
        <v>301</v>
      </c>
      <c r="U42" s="97" t="s">
        <v>298</v>
      </c>
      <c r="V42" s="97" t="s">
        <v>301</v>
      </c>
      <c r="W42" s="97" t="s">
        <v>298</v>
      </c>
      <c r="X42" s="97" t="s">
        <v>301</v>
      </c>
      <c r="Y42" s="97" t="s">
        <v>298</v>
      </c>
      <c r="Z42" s="97" t="s">
        <v>301</v>
      </c>
      <c r="AA42" s="97" t="s">
        <v>298</v>
      </c>
      <c r="AB42" s="97" t="s">
        <v>301</v>
      </c>
      <c r="AC42" s="97" t="s">
        <v>303</v>
      </c>
    </row>
    <row r="43" spans="1:29" x14ac:dyDescent="0.25">
      <c r="A43" s="107" t="s">
        <v>297</v>
      </c>
      <c r="B43">
        <v>238</v>
      </c>
      <c r="C43" s="97" t="s">
        <v>298</v>
      </c>
      <c r="D43">
        <v>238</v>
      </c>
      <c r="E43" s="97" t="s">
        <v>299</v>
      </c>
      <c r="F43" t="s">
        <v>255</v>
      </c>
      <c r="G43" s="98" t="s">
        <v>300</v>
      </c>
      <c r="H43" t="s">
        <v>301</v>
      </c>
      <c r="I43" s="97" t="s">
        <v>299</v>
      </c>
      <c r="J43" t="s">
        <v>140</v>
      </c>
      <c r="K43" s="98" t="s">
        <v>302</v>
      </c>
      <c r="M43" s="98" t="s">
        <v>300</v>
      </c>
      <c r="N43" t="s">
        <v>301</v>
      </c>
      <c r="O43" s="97" t="s">
        <v>298</v>
      </c>
      <c r="P43" t="s">
        <v>301</v>
      </c>
      <c r="Q43" s="97" t="s">
        <v>298</v>
      </c>
      <c r="R43">
        <v>2</v>
      </c>
      <c r="S43" s="97" t="s">
        <v>298</v>
      </c>
      <c r="T43" s="97" t="s">
        <v>301</v>
      </c>
      <c r="U43" s="97" t="s">
        <v>298</v>
      </c>
      <c r="V43" s="97" t="s">
        <v>301</v>
      </c>
      <c r="W43" s="97" t="s">
        <v>298</v>
      </c>
      <c r="X43" s="97" t="s">
        <v>301</v>
      </c>
      <c r="Y43" s="97" t="s">
        <v>298</v>
      </c>
      <c r="Z43" s="97" t="s">
        <v>301</v>
      </c>
      <c r="AA43" s="97" t="s">
        <v>298</v>
      </c>
      <c r="AB43" s="97" t="s">
        <v>301</v>
      </c>
      <c r="AC43" s="97" t="s">
        <v>303</v>
      </c>
    </row>
    <row r="44" spans="1:29" x14ac:dyDescent="0.25">
      <c r="A44" s="107" t="s">
        <v>297</v>
      </c>
      <c r="B44">
        <v>239</v>
      </c>
      <c r="C44" s="97" t="s">
        <v>298</v>
      </c>
      <c r="D44">
        <v>239</v>
      </c>
      <c r="E44" s="97" t="s">
        <v>299</v>
      </c>
      <c r="F44" t="s">
        <v>186</v>
      </c>
      <c r="G44" s="98" t="s">
        <v>300</v>
      </c>
      <c r="H44" t="s">
        <v>301</v>
      </c>
      <c r="I44" s="97" t="s">
        <v>299</v>
      </c>
      <c r="J44" t="s">
        <v>123</v>
      </c>
      <c r="K44" s="98" t="s">
        <v>302</v>
      </c>
      <c r="L44">
        <v>7193839</v>
      </c>
      <c r="M44" s="98" t="s">
        <v>300</v>
      </c>
      <c r="N44" t="s">
        <v>301</v>
      </c>
      <c r="O44" s="97" t="s">
        <v>298</v>
      </c>
      <c r="P44" t="s">
        <v>301</v>
      </c>
      <c r="Q44" s="97" t="s">
        <v>298</v>
      </c>
      <c r="R44">
        <v>11</v>
      </c>
      <c r="S44" s="97" t="s">
        <v>298</v>
      </c>
      <c r="T44" s="97" t="s">
        <v>301</v>
      </c>
      <c r="U44" s="97" t="s">
        <v>298</v>
      </c>
      <c r="V44" s="97" t="s">
        <v>301</v>
      </c>
      <c r="W44" s="97" t="s">
        <v>298</v>
      </c>
      <c r="X44" s="97" t="s">
        <v>301</v>
      </c>
      <c r="Y44" s="97" t="s">
        <v>298</v>
      </c>
      <c r="Z44" s="97" t="s">
        <v>301</v>
      </c>
      <c r="AA44" s="97" t="s">
        <v>298</v>
      </c>
      <c r="AB44" s="97" t="s">
        <v>301</v>
      </c>
      <c r="AC44" s="97" t="s">
        <v>303</v>
      </c>
    </row>
    <row r="45" spans="1:29" x14ac:dyDescent="0.25">
      <c r="A45" s="107" t="s">
        <v>297</v>
      </c>
      <c r="B45">
        <v>240</v>
      </c>
      <c r="C45" s="97" t="s">
        <v>298</v>
      </c>
      <c r="D45">
        <v>240</v>
      </c>
      <c r="E45" s="97" t="s">
        <v>299</v>
      </c>
      <c r="F45" t="s">
        <v>187</v>
      </c>
      <c r="G45" s="98" t="s">
        <v>300</v>
      </c>
      <c r="H45" t="s">
        <v>301</v>
      </c>
      <c r="I45" s="97" t="s">
        <v>299</v>
      </c>
      <c r="K45" s="98" t="s">
        <v>302</v>
      </c>
      <c r="L45">
        <v>7156960</v>
      </c>
      <c r="M45" s="98" t="s">
        <v>300</v>
      </c>
      <c r="N45" t="s">
        <v>301</v>
      </c>
      <c r="O45" s="97" t="s">
        <v>298</v>
      </c>
      <c r="P45" t="s">
        <v>301</v>
      </c>
      <c r="Q45" s="97" t="s">
        <v>298</v>
      </c>
      <c r="R45">
        <v>11</v>
      </c>
      <c r="S45" s="97" t="s">
        <v>298</v>
      </c>
      <c r="T45" s="97" t="s">
        <v>301</v>
      </c>
      <c r="U45" s="97" t="s">
        <v>298</v>
      </c>
      <c r="V45" s="97" t="s">
        <v>301</v>
      </c>
      <c r="W45" s="97" t="s">
        <v>298</v>
      </c>
      <c r="X45" s="97" t="s">
        <v>301</v>
      </c>
      <c r="Y45" s="97" t="s">
        <v>298</v>
      </c>
      <c r="Z45" s="97" t="s">
        <v>301</v>
      </c>
      <c r="AA45" s="97" t="s">
        <v>298</v>
      </c>
      <c r="AB45" s="97" t="s">
        <v>301</v>
      </c>
      <c r="AC45" s="97" t="s">
        <v>303</v>
      </c>
    </row>
    <row r="46" spans="1:29" x14ac:dyDescent="0.25">
      <c r="A46" s="107" t="s">
        <v>297</v>
      </c>
      <c r="B46">
        <v>241</v>
      </c>
      <c r="C46" s="97" t="s">
        <v>298</v>
      </c>
      <c r="D46">
        <v>241</v>
      </c>
      <c r="E46" s="97" t="s">
        <v>299</v>
      </c>
      <c r="F46" t="s">
        <v>187</v>
      </c>
      <c r="G46" s="98" t="s">
        <v>300</v>
      </c>
      <c r="H46" t="s">
        <v>301</v>
      </c>
      <c r="I46" s="97" t="s">
        <v>299</v>
      </c>
      <c r="K46" s="98" t="s">
        <v>302</v>
      </c>
      <c r="L46">
        <v>7233884</v>
      </c>
      <c r="M46" s="98" t="s">
        <v>300</v>
      </c>
      <c r="N46" t="s">
        <v>301</v>
      </c>
      <c r="O46" s="97" t="s">
        <v>298</v>
      </c>
      <c r="P46" t="s">
        <v>301</v>
      </c>
      <c r="Q46" s="97" t="s">
        <v>298</v>
      </c>
      <c r="R46">
        <v>11</v>
      </c>
      <c r="S46" s="97" t="s">
        <v>298</v>
      </c>
      <c r="T46" s="97" t="s">
        <v>301</v>
      </c>
      <c r="U46" s="97" t="s">
        <v>298</v>
      </c>
      <c r="V46" s="97" t="s">
        <v>301</v>
      </c>
      <c r="W46" s="97" t="s">
        <v>298</v>
      </c>
      <c r="X46" s="97" t="s">
        <v>301</v>
      </c>
      <c r="Y46" s="97" t="s">
        <v>298</v>
      </c>
      <c r="Z46" s="97" t="s">
        <v>301</v>
      </c>
      <c r="AA46" s="97" t="s">
        <v>298</v>
      </c>
      <c r="AB46" s="97" t="s">
        <v>301</v>
      </c>
      <c r="AC46" s="97" t="s">
        <v>303</v>
      </c>
    </row>
    <row r="47" spans="1:29" x14ac:dyDescent="0.25">
      <c r="A47" s="107" t="s">
        <v>297</v>
      </c>
      <c r="B47">
        <v>242</v>
      </c>
      <c r="C47" s="97" t="s">
        <v>298</v>
      </c>
      <c r="D47">
        <v>242</v>
      </c>
      <c r="E47" s="97" t="s">
        <v>299</v>
      </c>
      <c r="F47" t="s">
        <v>188</v>
      </c>
      <c r="G47" s="98" t="s">
        <v>300</v>
      </c>
      <c r="H47" t="s">
        <v>301</v>
      </c>
      <c r="I47" s="97" t="s">
        <v>299</v>
      </c>
      <c r="J47" t="s">
        <v>130</v>
      </c>
      <c r="K47" s="98" t="s">
        <v>302</v>
      </c>
      <c r="M47" s="98" t="s">
        <v>300</v>
      </c>
      <c r="N47" t="s">
        <v>301</v>
      </c>
      <c r="O47" s="97" t="s">
        <v>298</v>
      </c>
      <c r="P47" t="s">
        <v>301</v>
      </c>
      <c r="Q47" s="97" t="s">
        <v>298</v>
      </c>
      <c r="R47">
        <v>2</v>
      </c>
      <c r="S47" s="97" t="s">
        <v>298</v>
      </c>
      <c r="T47" s="97" t="s">
        <v>301</v>
      </c>
      <c r="U47" s="97" t="s">
        <v>298</v>
      </c>
      <c r="V47" s="97" t="s">
        <v>301</v>
      </c>
      <c r="W47" s="97" t="s">
        <v>298</v>
      </c>
      <c r="X47" s="97" t="s">
        <v>301</v>
      </c>
      <c r="Y47" s="97" t="s">
        <v>298</v>
      </c>
      <c r="Z47" s="97" t="s">
        <v>301</v>
      </c>
      <c r="AA47" s="97" t="s">
        <v>298</v>
      </c>
      <c r="AB47" s="97" t="s">
        <v>301</v>
      </c>
      <c r="AC47" s="97" t="s">
        <v>303</v>
      </c>
    </row>
    <row r="48" spans="1:29" x14ac:dyDescent="0.25">
      <c r="A48" s="107" t="s">
        <v>297</v>
      </c>
      <c r="B48">
        <v>243</v>
      </c>
      <c r="C48" s="97" t="s">
        <v>298</v>
      </c>
      <c r="D48">
        <v>243</v>
      </c>
      <c r="E48" s="97" t="s">
        <v>299</v>
      </c>
      <c r="F48" t="s">
        <v>188</v>
      </c>
      <c r="G48" s="98" t="s">
        <v>300</v>
      </c>
      <c r="H48" t="s">
        <v>301</v>
      </c>
      <c r="I48" s="97" t="s">
        <v>299</v>
      </c>
      <c r="J48" t="s">
        <v>131</v>
      </c>
      <c r="K48" s="98" t="s">
        <v>302</v>
      </c>
      <c r="M48" s="98" t="s">
        <v>300</v>
      </c>
      <c r="N48" t="s">
        <v>301</v>
      </c>
      <c r="O48" s="97" t="s">
        <v>298</v>
      </c>
      <c r="P48" t="s">
        <v>301</v>
      </c>
      <c r="Q48" s="97" t="s">
        <v>298</v>
      </c>
      <c r="R48">
        <v>2</v>
      </c>
      <c r="S48" s="97" t="s">
        <v>298</v>
      </c>
      <c r="T48" s="97" t="s">
        <v>301</v>
      </c>
      <c r="U48" s="97" t="s">
        <v>298</v>
      </c>
      <c r="V48" s="97" t="s">
        <v>301</v>
      </c>
      <c r="W48" s="97" t="s">
        <v>298</v>
      </c>
      <c r="X48" s="97" t="s">
        <v>301</v>
      </c>
      <c r="Y48" s="97" t="s">
        <v>298</v>
      </c>
      <c r="Z48" s="97" t="s">
        <v>301</v>
      </c>
      <c r="AA48" s="97" t="s">
        <v>298</v>
      </c>
      <c r="AB48" s="97" t="s">
        <v>301</v>
      </c>
      <c r="AC48" s="97" t="s">
        <v>303</v>
      </c>
    </row>
    <row r="49" spans="1:29" x14ac:dyDescent="0.25">
      <c r="A49" s="107" t="s">
        <v>297</v>
      </c>
      <c r="B49">
        <v>244</v>
      </c>
      <c r="C49" s="97" t="s">
        <v>298</v>
      </c>
      <c r="D49">
        <v>244</v>
      </c>
      <c r="E49" s="97" t="s">
        <v>299</v>
      </c>
      <c r="F49" t="s">
        <v>188</v>
      </c>
      <c r="G49" s="98" t="s">
        <v>300</v>
      </c>
      <c r="H49" t="s">
        <v>301</v>
      </c>
      <c r="I49" s="97" t="s">
        <v>299</v>
      </c>
      <c r="J49" t="s">
        <v>132</v>
      </c>
      <c r="K49" s="98" t="s">
        <v>302</v>
      </c>
      <c r="M49" s="98" t="s">
        <v>300</v>
      </c>
      <c r="N49" t="s">
        <v>301</v>
      </c>
      <c r="O49" s="97" t="s">
        <v>298</v>
      </c>
      <c r="P49" t="s">
        <v>301</v>
      </c>
      <c r="Q49" s="97" t="s">
        <v>298</v>
      </c>
      <c r="R49">
        <v>2</v>
      </c>
      <c r="S49" s="97" t="s">
        <v>298</v>
      </c>
      <c r="T49" s="97" t="s">
        <v>301</v>
      </c>
      <c r="U49" s="97" t="s">
        <v>298</v>
      </c>
      <c r="V49" s="97" t="s">
        <v>301</v>
      </c>
      <c r="W49" s="97" t="s">
        <v>298</v>
      </c>
      <c r="X49" s="97" t="s">
        <v>301</v>
      </c>
      <c r="Y49" s="97" t="s">
        <v>298</v>
      </c>
      <c r="Z49" s="97" t="s">
        <v>301</v>
      </c>
      <c r="AA49" s="97" t="s">
        <v>298</v>
      </c>
      <c r="AB49" s="97" t="s">
        <v>301</v>
      </c>
      <c r="AC49" s="97" t="s">
        <v>303</v>
      </c>
    </row>
    <row r="50" spans="1:29" x14ac:dyDescent="0.25">
      <c r="A50" s="107" t="s">
        <v>297</v>
      </c>
      <c r="B50">
        <v>245</v>
      </c>
      <c r="C50" s="97" t="s">
        <v>298</v>
      </c>
      <c r="D50">
        <v>245</v>
      </c>
      <c r="E50" s="97" t="s">
        <v>299</v>
      </c>
      <c r="F50" t="s">
        <v>188</v>
      </c>
      <c r="G50" s="98" t="s">
        <v>300</v>
      </c>
      <c r="H50" t="s">
        <v>301</v>
      </c>
      <c r="I50" s="97" t="s">
        <v>299</v>
      </c>
      <c r="J50" t="s">
        <v>133</v>
      </c>
      <c r="K50" s="98" t="s">
        <v>302</v>
      </c>
      <c r="M50" s="98" t="s">
        <v>300</v>
      </c>
      <c r="N50" t="s">
        <v>301</v>
      </c>
      <c r="O50" s="97" t="s">
        <v>298</v>
      </c>
      <c r="P50" t="s">
        <v>301</v>
      </c>
      <c r="Q50" s="97" t="s">
        <v>298</v>
      </c>
      <c r="R50">
        <v>2</v>
      </c>
      <c r="S50" s="97" t="s">
        <v>298</v>
      </c>
      <c r="T50" s="97" t="s">
        <v>301</v>
      </c>
      <c r="U50" s="97" t="s">
        <v>298</v>
      </c>
      <c r="V50" s="97" t="s">
        <v>301</v>
      </c>
      <c r="W50" s="97" t="s">
        <v>298</v>
      </c>
      <c r="X50" s="97" t="s">
        <v>301</v>
      </c>
      <c r="Y50" s="97" t="s">
        <v>298</v>
      </c>
      <c r="Z50" s="97" t="s">
        <v>301</v>
      </c>
      <c r="AA50" s="97" t="s">
        <v>298</v>
      </c>
      <c r="AB50" s="97" t="s">
        <v>301</v>
      </c>
      <c r="AC50" s="97" t="s">
        <v>303</v>
      </c>
    </row>
    <row r="51" spans="1:29" x14ac:dyDescent="0.25">
      <c r="A51" s="107" t="s">
        <v>297</v>
      </c>
      <c r="B51">
        <v>246</v>
      </c>
      <c r="C51" s="97" t="s">
        <v>298</v>
      </c>
      <c r="D51">
        <v>246</v>
      </c>
      <c r="E51" s="97" t="s">
        <v>299</v>
      </c>
      <c r="F51" t="s">
        <v>71</v>
      </c>
      <c r="G51" s="98" t="s">
        <v>300</v>
      </c>
      <c r="H51" t="s">
        <v>301</v>
      </c>
      <c r="I51" s="97" t="s">
        <v>299</v>
      </c>
      <c r="K51" s="98" t="s">
        <v>302</v>
      </c>
      <c r="M51" s="98" t="s">
        <v>300</v>
      </c>
      <c r="N51" t="s">
        <v>301</v>
      </c>
      <c r="O51" s="97" t="s">
        <v>298</v>
      </c>
      <c r="P51" t="s">
        <v>301</v>
      </c>
      <c r="Q51" s="97" t="s">
        <v>298</v>
      </c>
      <c r="R51">
        <v>11</v>
      </c>
      <c r="S51" s="97" t="s">
        <v>298</v>
      </c>
      <c r="T51" s="97" t="s">
        <v>301</v>
      </c>
      <c r="U51" s="97" t="s">
        <v>298</v>
      </c>
      <c r="V51" s="97" t="s">
        <v>301</v>
      </c>
      <c r="W51" s="97" t="s">
        <v>298</v>
      </c>
      <c r="X51" s="97" t="s">
        <v>301</v>
      </c>
      <c r="Y51" s="97" t="s">
        <v>298</v>
      </c>
      <c r="Z51" s="97" t="s">
        <v>301</v>
      </c>
      <c r="AA51" s="97" t="s">
        <v>298</v>
      </c>
      <c r="AB51" s="97" t="s">
        <v>301</v>
      </c>
      <c r="AC51" s="97" t="s">
        <v>303</v>
      </c>
    </row>
    <row r="52" spans="1:29" x14ac:dyDescent="0.25">
      <c r="A52" s="107" t="s">
        <v>297</v>
      </c>
      <c r="B52">
        <v>247</v>
      </c>
      <c r="C52" s="97" t="s">
        <v>298</v>
      </c>
      <c r="D52">
        <v>247</v>
      </c>
      <c r="E52" s="97" t="s">
        <v>299</v>
      </c>
      <c r="F52" t="s">
        <v>259</v>
      </c>
      <c r="G52" s="98" t="s">
        <v>300</v>
      </c>
      <c r="H52" t="s">
        <v>301</v>
      </c>
      <c r="I52" s="97" t="s">
        <v>299</v>
      </c>
      <c r="J52" t="s">
        <v>143</v>
      </c>
      <c r="K52" s="98" t="s">
        <v>302</v>
      </c>
      <c r="M52" s="98" t="s">
        <v>300</v>
      </c>
      <c r="N52" t="s">
        <v>301</v>
      </c>
      <c r="O52" s="97" t="s">
        <v>298</v>
      </c>
      <c r="P52" t="s">
        <v>301</v>
      </c>
      <c r="Q52" s="97" t="s">
        <v>298</v>
      </c>
      <c r="R52">
        <v>36</v>
      </c>
      <c r="S52" s="97" t="s">
        <v>298</v>
      </c>
      <c r="T52" s="97" t="s">
        <v>301</v>
      </c>
      <c r="U52" s="97" t="s">
        <v>298</v>
      </c>
      <c r="V52" s="97" t="s">
        <v>301</v>
      </c>
      <c r="W52" s="97" t="s">
        <v>298</v>
      </c>
      <c r="X52" s="97" t="s">
        <v>301</v>
      </c>
      <c r="Y52" s="97" t="s">
        <v>298</v>
      </c>
      <c r="Z52" s="97" t="s">
        <v>301</v>
      </c>
      <c r="AA52" s="97" t="s">
        <v>298</v>
      </c>
      <c r="AB52" s="97" t="s">
        <v>301</v>
      </c>
      <c r="AC52" s="97" t="s">
        <v>303</v>
      </c>
    </row>
    <row r="53" spans="1:29" x14ac:dyDescent="0.25">
      <c r="A53" s="107" t="s">
        <v>297</v>
      </c>
      <c r="B53">
        <v>248</v>
      </c>
      <c r="C53" s="97" t="s">
        <v>298</v>
      </c>
      <c r="D53">
        <v>248</v>
      </c>
      <c r="E53" s="97" t="s">
        <v>299</v>
      </c>
      <c r="F53" t="s">
        <v>262</v>
      </c>
      <c r="G53" s="98" t="s">
        <v>300</v>
      </c>
      <c r="H53" t="s">
        <v>301</v>
      </c>
      <c r="I53" s="97" t="s">
        <v>299</v>
      </c>
      <c r="K53" s="98" t="s">
        <v>302</v>
      </c>
      <c r="M53" s="98" t="s">
        <v>300</v>
      </c>
      <c r="N53" t="s">
        <v>301</v>
      </c>
      <c r="O53" s="97" t="s">
        <v>298</v>
      </c>
      <c r="P53" t="s">
        <v>301</v>
      </c>
      <c r="Q53" s="97" t="s">
        <v>298</v>
      </c>
      <c r="R53">
        <v>36</v>
      </c>
      <c r="S53" s="97" t="s">
        <v>298</v>
      </c>
      <c r="T53" s="97" t="s">
        <v>301</v>
      </c>
      <c r="U53" s="97" t="s">
        <v>298</v>
      </c>
      <c r="V53" s="97" t="s">
        <v>301</v>
      </c>
      <c r="W53" s="97" t="s">
        <v>298</v>
      </c>
      <c r="X53" s="97" t="s">
        <v>301</v>
      </c>
      <c r="Y53" s="97" t="s">
        <v>298</v>
      </c>
      <c r="Z53" s="97" t="s">
        <v>301</v>
      </c>
      <c r="AA53" s="97" t="s">
        <v>298</v>
      </c>
      <c r="AB53" s="97" t="s">
        <v>301</v>
      </c>
      <c r="AC53" s="97" t="s">
        <v>303</v>
      </c>
    </row>
    <row r="54" spans="1:29" x14ac:dyDescent="0.25">
      <c r="A54" s="107" t="s">
        <v>297</v>
      </c>
      <c r="B54">
        <v>249</v>
      </c>
      <c r="C54" s="97" t="s">
        <v>298</v>
      </c>
      <c r="D54">
        <v>249</v>
      </c>
      <c r="E54" s="97" t="s">
        <v>299</v>
      </c>
      <c r="F54" t="s">
        <v>263</v>
      </c>
      <c r="G54" s="98" t="s">
        <v>300</v>
      </c>
      <c r="H54" t="s">
        <v>301</v>
      </c>
      <c r="I54" s="97" t="s">
        <v>299</v>
      </c>
      <c r="K54" s="98" t="s">
        <v>302</v>
      </c>
      <c r="M54" s="98" t="s">
        <v>300</v>
      </c>
      <c r="N54" t="s">
        <v>301</v>
      </c>
      <c r="O54" s="97" t="s">
        <v>298</v>
      </c>
      <c r="P54" t="s">
        <v>301</v>
      </c>
      <c r="Q54" s="97" t="s">
        <v>298</v>
      </c>
      <c r="R54">
        <v>2</v>
      </c>
      <c r="S54" s="97" t="s">
        <v>298</v>
      </c>
      <c r="T54" s="97" t="s">
        <v>301</v>
      </c>
      <c r="U54" s="97" t="s">
        <v>298</v>
      </c>
      <c r="V54" s="97" t="s">
        <v>301</v>
      </c>
      <c r="W54" s="97" t="s">
        <v>298</v>
      </c>
      <c r="X54" s="97" t="s">
        <v>301</v>
      </c>
      <c r="Y54" s="97" t="s">
        <v>298</v>
      </c>
      <c r="Z54" s="97" t="s">
        <v>301</v>
      </c>
      <c r="AA54" s="97" t="s">
        <v>298</v>
      </c>
      <c r="AB54" s="97" t="s">
        <v>301</v>
      </c>
      <c r="AC54" s="97" t="s">
        <v>303</v>
      </c>
    </row>
    <row r="55" spans="1:29" x14ac:dyDescent="0.25">
      <c r="A55" s="107" t="s">
        <v>297</v>
      </c>
      <c r="B55">
        <v>250</v>
      </c>
      <c r="C55" s="97" t="s">
        <v>298</v>
      </c>
      <c r="D55">
        <v>250</v>
      </c>
      <c r="E55" s="97" t="s">
        <v>299</v>
      </c>
      <c r="F55" t="s">
        <v>264</v>
      </c>
      <c r="G55" s="98" t="s">
        <v>300</v>
      </c>
      <c r="H55" t="s">
        <v>301</v>
      </c>
      <c r="I55" s="97" t="s">
        <v>299</v>
      </c>
      <c r="K55" s="98" t="s">
        <v>302</v>
      </c>
      <c r="M55" s="98" t="s">
        <v>300</v>
      </c>
      <c r="N55" t="s">
        <v>301</v>
      </c>
      <c r="O55" s="97" t="s">
        <v>298</v>
      </c>
      <c r="P55" t="s">
        <v>301</v>
      </c>
      <c r="Q55" s="97" t="s">
        <v>298</v>
      </c>
      <c r="R55">
        <v>2</v>
      </c>
      <c r="S55" s="97" t="s">
        <v>298</v>
      </c>
      <c r="T55" s="97" t="s">
        <v>301</v>
      </c>
      <c r="U55" s="97" t="s">
        <v>298</v>
      </c>
      <c r="V55" s="97" t="s">
        <v>301</v>
      </c>
      <c r="W55" s="97" t="s">
        <v>298</v>
      </c>
      <c r="X55" s="97" t="s">
        <v>301</v>
      </c>
      <c r="Y55" s="97" t="s">
        <v>298</v>
      </c>
      <c r="Z55" s="97" t="s">
        <v>301</v>
      </c>
      <c r="AA55" s="97" t="s">
        <v>298</v>
      </c>
      <c r="AB55" s="97" t="s">
        <v>301</v>
      </c>
      <c r="AC55" s="97" t="s">
        <v>303</v>
      </c>
    </row>
    <row r="56" spans="1:29" x14ac:dyDescent="0.25">
      <c r="A56" s="107" t="s">
        <v>297</v>
      </c>
      <c r="B56">
        <v>251</v>
      </c>
      <c r="C56" s="97" t="s">
        <v>298</v>
      </c>
      <c r="D56">
        <v>251</v>
      </c>
      <c r="E56" s="97" t="s">
        <v>299</v>
      </c>
      <c r="F56" t="s">
        <v>189</v>
      </c>
      <c r="G56" s="98" t="s">
        <v>300</v>
      </c>
      <c r="H56" t="s">
        <v>301</v>
      </c>
      <c r="I56" s="97" t="s">
        <v>299</v>
      </c>
      <c r="J56" t="s">
        <v>107</v>
      </c>
      <c r="K56" s="98" t="s">
        <v>302</v>
      </c>
      <c r="L56" s="92">
        <v>517019</v>
      </c>
      <c r="M56" s="98" t="s">
        <v>300</v>
      </c>
      <c r="N56" t="s">
        <v>301</v>
      </c>
      <c r="O56" s="97" t="s">
        <v>298</v>
      </c>
      <c r="P56" t="s">
        <v>301</v>
      </c>
      <c r="Q56" s="97" t="s">
        <v>298</v>
      </c>
      <c r="R56">
        <v>15</v>
      </c>
      <c r="S56" s="97" t="s">
        <v>298</v>
      </c>
      <c r="T56" s="97" t="s">
        <v>301</v>
      </c>
      <c r="U56" s="97" t="s">
        <v>298</v>
      </c>
      <c r="V56" s="97" t="s">
        <v>301</v>
      </c>
      <c r="W56" s="97" t="s">
        <v>298</v>
      </c>
      <c r="X56" s="97" t="s">
        <v>301</v>
      </c>
      <c r="Y56" s="97" t="s">
        <v>298</v>
      </c>
      <c r="Z56" s="97" t="s">
        <v>301</v>
      </c>
      <c r="AA56" s="97" t="s">
        <v>298</v>
      </c>
      <c r="AB56" s="97" t="s">
        <v>301</v>
      </c>
      <c r="AC56" s="97" t="s">
        <v>303</v>
      </c>
    </row>
    <row r="57" spans="1:29" x14ac:dyDescent="0.25">
      <c r="A57" s="107" t="s">
        <v>297</v>
      </c>
      <c r="B57">
        <v>252</v>
      </c>
      <c r="C57" s="97" t="s">
        <v>298</v>
      </c>
      <c r="D57">
        <v>252</v>
      </c>
      <c r="E57" s="97" t="s">
        <v>299</v>
      </c>
      <c r="F57" t="s">
        <v>165</v>
      </c>
      <c r="G57" s="98" t="s">
        <v>300</v>
      </c>
      <c r="H57" t="s">
        <v>301</v>
      </c>
      <c r="I57" s="97" t="s">
        <v>299</v>
      </c>
      <c r="J57" t="s">
        <v>109</v>
      </c>
      <c r="K57" s="98" t="s">
        <v>302</v>
      </c>
      <c r="L57">
        <v>218</v>
      </c>
      <c r="M57" s="98" t="s">
        <v>300</v>
      </c>
      <c r="N57" t="s">
        <v>301</v>
      </c>
      <c r="O57" s="97" t="s">
        <v>298</v>
      </c>
      <c r="P57" t="s">
        <v>301</v>
      </c>
      <c r="Q57" s="97" t="s">
        <v>298</v>
      </c>
      <c r="R57">
        <v>27</v>
      </c>
      <c r="S57" s="97" t="s">
        <v>298</v>
      </c>
      <c r="T57" s="97" t="s">
        <v>301</v>
      </c>
      <c r="U57" s="97" t="s">
        <v>298</v>
      </c>
      <c r="V57" s="97" t="s">
        <v>301</v>
      </c>
      <c r="W57" s="97" t="s">
        <v>298</v>
      </c>
      <c r="X57" s="97" t="s">
        <v>301</v>
      </c>
      <c r="Y57" s="97" t="s">
        <v>298</v>
      </c>
      <c r="Z57" s="97" t="s">
        <v>301</v>
      </c>
      <c r="AA57" s="97" t="s">
        <v>298</v>
      </c>
      <c r="AB57" s="97" t="s">
        <v>301</v>
      </c>
      <c r="AC57" s="97" t="s">
        <v>303</v>
      </c>
    </row>
    <row r="58" spans="1:29" x14ac:dyDescent="0.25">
      <c r="A58" s="107" t="s">
        <v>297</v>
      </c>
      <c r="B58">
        <v>253</v>
      </c>
      <c r="C58" s="97" t="s">
        <v>298</v>
      </c>
      <c r="D58">
        <v>253</v>
      </c>
      <c r="E58" s="97" t="s">
        <v>299</v>
      </c>
      <c r="F58" t="s">
        <v>267</v>
      </c>
      <c r="G58" s="98" t="s">
        <v>300</v>
      </c>
      <c r="H58" t="s">
        <v>301</v>
      </c>
      <c r="I58" s="97" t="s">
        <v>299</v>
      </c>
      <c r="J58" t="s">
        <v>144</v>
      </c>
      <c r="K58" s="98" t="s">
        <v>302</v>
      </c>
      <c r="M58" s="98" t="s">
        <v>300</v>
      </c>
      <c r="N58" t="s">
        <v>301</v>
      </c>
      <c r="O58" s="97" t="s">
        <v>298</v>
      </c>
      <c r="P58" t="s">
        <v>301</v>
      </c>
      <c r="Q58" s="97" t="s">
        <v>298</v>
      </c>
      <c r="R58">
        <v>2</v>
      </c>
      <c r="S58" s="97" t="s">
        <v>298</v>
      </c>
      <c r="T58" s="97" t="s">
        <v>301</v>
      </c>
      <c r="U58" s="97" t="s">
        <v>298</v>
      </c>
      <c r="V58" s="97" t="s">
        <v>301</v>
      </c>
      <c r="W58" s="97" t="s">
        <v>298</v>
      </c>
      <c r="X58" s="97" t="s">
        <v>301</v>
      </c>
      <c r="Y58" s="97" t="s">
        <v>298</v>
      </c>
      <c r="Z58" s="97" t="s">
        <v>301</v>
      </c>
      <c r="AA58" s="97" t="s">
        <v>298</v>
      </c>
      <c r="AB58" s="97" t="s">
        <v>301</v>
      </c>
      <c r="AC58" s="97" t="s">
        <v>303</v>
      </c>
    </row>
    <row r="59" spans="1:29" x14ac:dyDescent="0.25">
      <c r="A59" s="107" t="s">
        <v>297</v>
      </c>
      <c r="B59">
        <v>254</v>
      </c>
      <c r="C59" s="97" t="s">
        <v>298</v>
      </c>
      <c r="D59">
        <v>254</v>
      </c>
      <c r="E59" s="97" t="s">
        <v>299</v>
      </c>
      <c r="F59" t="s">
        <v>192</v>
      </c>
      <c r="G59" s="98" t="s">
        <v>300</v>
      </c>
      <c r="H59" t="s">
        <v>301</v>
      </c>
      <c r="I59" s="97" t="s">
        <v>299</v>
      </c>
      <c r="J59" t="s">
        <v>145</v>
      </c>
      <c r="K59" s="98" t="s">
        <v>302</v>
      </c>
      <c r="M59" s="98" t="s">
        <v>300</v>
      </c>
      <c r="N59" t="s">
        <v>301</v>
      </c>
      <c r="O59" s="97" t="s">
        <v>298</v>
      </c>
      <c r="P59" t="s">
        <v>301</v>
      </c>
      <c r="Q59" s="97" t="s">
        <v>298</v>
      </c>
      <c r="R59">
        <v>2</v>
      </c>
      <c r="S59" s="97" t="s">
        <v>298</v>
      </c>
      <c r="T59" s="97" t="s">
        <v>301</v>
      </c>
      <c r="U59" s="97" t="s">
        <v>298</v>
      </c>
      <c r="V59" s="97" t="s">
        <v>301</v>
      </c>
      <c r="W59" s="97" t="s">
        <v>298</v>
      </c>
      <c r="X59" s="97" t="s">
        <v>301</v>
      </c>
      <c r="Y59" s="97" t="s">
        <v>298</v>
      </c>
      <c r="Z59" s="97" t="s">
        <v>301</v>
      </c>
      <c r="AA59" s="97" t="s">
        <v>298</v>
      </c>
      <c r="AB59" s="97" t="s">
        <v>301</v>
      </c>
      <c r="AC59" s="97" t="s">
        <v>303</v>
      </c>
    </row>
    <row r="60" spans="1:29" x14ac:dyDescent="0.25">
      <c r="A60" s="107" t="s">
        <v>297</v>
      </c>
      <c r="B60">
        <v>255</v>
      </c>
      <c r="C60" s="97" t="s">
        <v>298</v>
      </c>
      <c r="D60">
        <v>255</v>
      </c>
      <c r="E60" s="97" t="s">
        <v>299</v>
      </c>
      <c r="F60" t="s">
        <v>269</v>
      </c>
      <c r="G60" s="98" t="s">
        <v>300</v>
      </c>
      <c r="H60" t="s">
        <v>301</v>
      </c>
      <c r="I60" s="97" t="s">
        <v>299</v>
      </c>
      <c r="J60" t="s">
        <v>126</v>
      </c>
      <c r="K60" s="98" t="s">
        <v>302</v>
      </c>
      <c r="M60" s="98" t="s">
        <v>300</v>
      </c>
      <c r="N60" t="s">
        <v>301</v>
      </c>
      <c r="O60" s="97" t="s">
        <v>298</v>
      </c>
      <c r="P60" t="s">
        <v>301</v>
      </c>
      <c r="Q60" s="97" t="s">
        <v>298</v>
      </c>
      <c r="R60">
        <v>38</v>
      </c>
      <c r="S60" s="97" t="s">
        <v>298</v>
      </c>
      <c r="T60" s="97" t="s">
        <v>301</v>
      </c>
      <c r="U60" s="97" t="s">
        <v>298</v>
      </c>
      <c r="V60" s="97" t="s">
        <v>301</v>
      </c>
      <c r="W60" s="97" t="s">
        <v>298</v>
      </c>
      <c r="X60" s="97" t="s">
        <v>301</v>
      </c>
      <c r="Y60" s="97" t="s">
        <v>298</v>
      </c>
      <c r="Z60" s="97" t="s">
        <v>301</v>
      </c>
      <c r="AA60" s="97" t="s">
        <v>298</v>
      </c>
      <c r="AB60" s="97" t="s">
        <v>301</v>
      </c>
      <c r="AC60" s="97" t="s">
        <v>303</v>
      </c>
    </row>
    <row r="61" spans="1:29" x14ac:dyDescent="0.25">
      <c r="A61" s="107" t="s">
        <v>297</v>
      </c>
      <c r="B61">
        <v>256</v>
      </c>
      <c r="C61" s="97" t="s">
        <v>298</v>
      </c>
      <c r="D61">
        <v>256</v>
      </c>
      <c r="E61" s="97" t="s">
        <v>299</v>
      </c>
      <c r="F61" t="s">
        <v>165</v>
      </c>
      <c r="G61" s="98" t="s">
        <v>300</v>
      </c>
      <c r="H61" t="s">
        <v>301</v>
      </c>
      <c r="I61" s="97" t="s">
        <v>299</v>
      </c>
      <c r="J61" t="s">
        <v>109</v>
      </c>
      <c r="K61" s="98" t="s">
        <v>302</v>
      </c>
      <c r="L61" t="s">
        <v>194</v>
      </c>
      <c r="M61" s="98" t="s">
        <v>300</v>
      </c>
      <c r="N61" t="s">
        <v>301</v>
      </c>
      <c r="O61" s="97" t="s">
        <v>298</v>
      </c>
      <c r="P61" t="s">
        <v>301</v>
      </c>
      <c r="Q61" s="97" t="s">
        <v>298</v>
      </c>
      <c r="R61">
        <v>27</v>
      </c>
      <c r="S61" s="97" t="s">
        <v>298</v>
      </c>
      <c r="T61" s="97" t="s">
        <v>301</v>
      </c>
      <c r="U61" s="97" t="s">
        <v>298</v>
      </c>
      <c r="V61" s="97" t="s">
        <v>301</v>
      </c>
      <c r="W61" s="97" t="s">
        <v>298</v>
      </c>
      <c r="X61" s="97" t="s">
        <v>301</v>
      </c>
      <c r="Y61" s="97" t="s">
        <v>298</v>
      </c>
      <c r="Z61" s="97" t="s">
        <v>301</v>
      </c>
      <c r="AA61" s="97" t="s">
        <v>298</v>
      </c>
      <c r="AB61" s="97" t="s">
        <v>301</v>
      </c>
      <c r="AC61" s="97" t="s">
        <v>303</v>
      </c>
    </row>
    <row r="62" spans="1:29" x14ac:dyDescent="0.25">
      <c r="A62" s="107" t="s">
        <v>297</v>
      </c>
      <c r="B62">
        <v>257</v>
      </c>
      <c r="C62" s="97" t="s">
        <v>298</v>
      </c>
      <c r="D62">
        <v>257</v>
      </c>
      <c r="E62" s="97" t="s">
        <v>299</v>
      </c>
      <c r="F62" t="s">
        <v>174</v>
      </c>
      <c r="G62" s="98" t="s">
        <v>300</v>
      </c>
      <c r="H62" t="s">
        <v>301</v>
      </c>
      <c r="I62" s="97" t="s">
        <v>299</v>
      </c>
      <c r="J62" t="s">
        <v>120</v>
      </c>
      <c r="K62" s="98" t="s">
        <v>302</v>
      </c>
      <c r="L62">
        <v>18103</v>
      </c>
      <c r="M62" s="98" t="s">
        <v>300</v>
      </c>
      <c r="N62" t="s">
        <v>301</v>
      </c>
      <c r="O62" s="97" t="s">
        <v>298</v>
      </c>
      <c r="P62" t="s">
        <v>301</v>
      </c>
      <c r="Q62" s="97" t="s">
        <v>298</v>
      </c>
      <c r="R62">
        <v>27</v>
      </c>
      <c r="S62" s="97" t="s">
        <v>298</v>
      </c>
      <c r="T62" s="97" t="s">
        <v>301</v>
      </c>
      <c r="U62" s="97" t="s">
        <v>298</v>
      </c>
      <c r="V62" s="97" t="s">
        <v>301</v>
      </c>
      <c r="W62" s="97" t="s">
        <v>298</v>
      </c>
      <c r="X62" s="97" t="s">
        <v>301</v>
      </c>
      <c r="Y62" s="97" t="s">
        <v>298</v>
      </c>
      <c r="Z62" s="97" t="s">
        <v>301</v>
      </c>
      <c r="AA62" s="97" t="s">
        <v>298</v>
      </c>
      <c r="AB62" s="97" t="s">
        <v>301</v>
      </c>
      <c r="AC62" s="97" t="s">
        <v>303</v>
      </c>
    </row>
    <row r="63" spans="1:29" x14ac:dyDescent="0.25">
      <c r="A63" s="107" t="s">
        <v>297</v>
      </c>
      <c r="B63">
        <v>258</v>
      </c>
      <c r="C63" s="97" t="s">
        <v>298</v>
      </c>
      <c r="D63">
        <v>258</v>
      </c>
      <c r="E63" s="97" t="s">
        <v>299</v>
      </c>
      <c r="F63" t="s">
        <v>165</v>
      </c>
      <c r="G63" s="98" t="s">
        <v>300</v>
      </c>
      <c r="H63" t="s">
        <v>301</v>
      </c>
      <c r="I63" s="97" t="s">
        <v>299</v>
      </c>
      <c r="J63" t="s">
        <v>109</v>
      </c>
      <c r="K63" s="98" t="s">
        <v>302</v>
      </c>
      <c r="L63" t="s">
        <v>194</v>
      </c>
      <c r="M63" s="98" t="s">
        <v>300</v>
      </c>
      <c r="N63" t="s">
        <v>301</v>
      </c>
      <c r="O63" s="97" t="s">
        <v>298</v>
      </c>
      <c r="P63" t="s">
        <v>301</v>
      </c>
      <c r="Q63" s="97" t="s">
        <v>298</v>
      </c>
      <c r="R63">
        <v>27</v>
      </c>
      <c r="S63" s="97" t="s">
        <v>298</v>
      </c>
      <c r="T63" s="97" t="s">
        <v>301</v>
      </c>
      <c r="U63" s="97" t="s">
        <v>298</v>
      </c>
      <c r="V63" s="97" t="s">
        <v>301</v>
      </c>
      <c r="W63" s="97" t="s">
        <v>298</v>
      </c>
      <c r="X63" s="97" t="s">
        <v>301</v>
      </c>
      <c r="Y63" s="97" t="s">
        <v>298</v>
      </c>
      <c r="Z63" s="97" t="s">
        <v>301</v>
      </c>
      <c r="AA63" s="97" t="s">
        <v>298</v>
      </c>
      <c r="AB63" s="97" t="s">
        <v>301</v>
      </c>
      <c r="AC63" s="97" t="s">
        <v>303</v>
      </c>
    </row>
    <row r="64" spans="1:29" x14ac:dyDescent="0.25">
      <c r="A64" s="107" t="s">
        <v>297</v>
      </c>
      <c r="B64">
        <v>259</v>
      </c>
      <c r="C64" s="97" t="s">
        <v>298</v>
      </c>
      <c r="D64">
        <v>259</v>
      </c>
      <c r="E64" s="97" t="s">
        <v>299</v>
      </c>
      <c r="F64" t="s">
        <v>171</v>
      </c>
      <c r="G64" s="98" t="s">
        <v>300</v>
      </c>
      <c r="H64" t="s">
        <v>301</v>
      </c>
      <c r="I64" s="97" t="s">
        <v>299</v>
      </c>
      <c r="J64" t="s">
        <v>124</v>
      </c>
      <c r="K64" s="98" t="s">
        <v>302</v>
      </c>
      <c r="L64">
        <v>18103</v>
      </c>
      <c r="M64" s="98" t="s">
        <v>300</v>
      </c>
      <c r="N64" t="s">
        <v>301</v>
      </c>
      <c r="O64" s="97" t="s">
        <v>298</v>
      </c>
      <c r="P64" t="s">
        <v>301</v>
      </c>
      <c r="Q64" s="97" t="s">
        <v>298</v>
      </c>
      <c r="R64">
        <v>27</v>
      </c>
      <c r="S64" s="97" t="s">
        <v>298</v>
      </c>
      <c r="T64" s="97" t="s">
        <v>301</v>
      </c>
      <c r="U64" s="97" t="s">
        <v>298</v>
      </c>
      <c r="V64" s="97" t="s">
        <v>301</v>
      </c>
      <c r="W64" s="97" t="s">
        <v>298</v>
      </c>
      <c r="X64" s="97" t="s">
        <v>301</v>
      </c>
      <c r="Y64" s="97" t="s">
        <v>298</v>
      </c>
      <c r="Z64" s="97" t="s">
        <v>301</v>
      </c>
      <c r="AA64" s="97" t="s">
        <v>298</v>
      </c>
      <c r="AB64" s="97" t="s">
        <v>301</v>
      </c>
      <c r="AC64" s="97" t="s">
        <v>303</v>
      </c>
    </row>
    <row r="65" spans="1:29" x14ac:dyDescent="0.25">
      <c r="A65" s="107" t="s">
        <v>297</v>
      </c>
      <c r="B65">
        <v>260</v>
      </c>
      <c r="C65" s="97" t="s">
        <v>298</v>
      </c>
      <c r="D65">
        <v>260</v>
      </c>
      <c r="E65" s="97" t="s">
        <v>299</v>
      </c>
      <c r="F65" t="s">
        <v>175</v>
      </c>
      <c r="G65" s="98" t="s">
        <v>300</v>
      </c>
      <c r="H65" t="s">
        <v>301</v>
      </c>
      <c r="I65" s="97" t="s">
        <v>299</v>
      </c>
      <c r="J65" t="s">
        <v>107</v>
      </c>
      <c r="K65" s="98" t="s">
        <v>302</v>
      </c>
      <c r="L65">
        <v>5170609</v>
      </c>
      <c r="M65" s="98" t="s">
        <v>300</v>
      </c>
      <c r="N65" t="s">
        <v>301</v>
      </c>
      <c r="O65" s="97" t="s">
        <v>298</v>
      </c>
      <c r="P65" t="s">
        <v>301</v>
      </c>
      <c r="Q65" s="97" t="s">
        <v>298</v>
      </c>
      <c r="R65">
        <v>15</v>
      </c>
      <c r="S65" s="97" t="s">
        <v>298</v>
      </c>
      <c r="T65" s="97" t="s">
        <v>301</v>
      </c>
      <c r="U65" s="97" t="s">
        <v>298</v>
      </c>
      <c r="V65" s="97" t="s">
        <v>301</v>
      </c>
      <c r="W65" s="97" t="s">
        <v>298</v>
      </c>
      <c r="X65" s="97" t="s">
        <v>301</v>
      </c>
      <c r="Y65" s="97" t="s">
        <v>298</v>
      </c>
      <c r="Z65" s="97" t="s">
        <v>301</v>
      </c>
      <c r="AA65" s="97" t="s">
        <v>298</v>
      </c>
      <c r="AB65" s="97" t="s">
        <v>301</v>
      </c>
      <c r="AC65" s="97" t="s">
        <v>303</v>
      </c>
    </row>
    <row r="66" spans="1:29" x14ac:dyDescent="0.25">
      <c r="A66" s="107" t="s">
        <v>297</v>
      </c>
      <c r="B66">
        <v>261</v>
      </c>
      <c r="C66" s="97" t="s">
        <v>298</v>
      </c>
      <c r="D66">
        <v>261</v>
      </c>
      <c r="E66" s="97" t="s">
        <v>299</v>
      </c>
      <c r="F66" t="s">
        <v>146</v>
      </c>
      <c r="G66" s="98" t="s">
        <v>300</v>
      </c>
      <c r="H66" t="s">
        <v>301</v>
      </c>
      <c r="I66" s="97" t="s">
        <v>299</v>
      </c>
      <c r="J66" t="s">
        <v>104</v>
      </c>
      <c r="K66" s="98" t="s">
        <v>302</v>
      </c>
      <c r="L66" t="s">
        <v>134</v>
      </c>
      <c r="M66" s="98" t="s">
        <v>300</v>
      </c>
      <c r="N66" t="s">
        <v>301</v>
      </c>
      <c r="O66" s="97" t="s">
        <v>298</v>
      </c>
      <c r="P66" t="s">
        <v>301</v>
      </c>
      <c r="Q66" s="97" t="s">
        <v>298</v>
      </c>
      <c r="R66">
        <v>27</v>
      </c>
      <c r="S66" s="97" t="s">
        <v>298</v>
      </c>
      <c r="T66" s="97" t="s">
        <v>301</v>
      </c>
      <c r="U66" s="97" t="s">
        <v>298</v>
      </c>
      <c r="V66" s="97" t="s">
        <v>301</v>
      </c>
      <c r="W66" s="97" t="s">
        <v>298</v>
      </c>
      <c r="X66" s="97" t="s">
        <v>301</v>
      </c>
      <c r="Y66" s="97" t="s">
        <v>298</v>
      </c>
      <c r="Z66" s="97" t="s">
        <v>301</v>
      </c>
      <c r="AA66" s="97" t="s">
        <v>298</v>
      </c>
      <c r="AB66" s="97" t="s">
        <v>301</v>
      </c>
      <c r="AC66" s="97" t="s">
        <v>303</v>
      </c>
    </row>
    <row r="67" spans="1:29" x14ac:dyDescent="0.25">
      <c r="A67" s="107" t="s">
        <v>297</v>
      </c>
      <c r="B67">
        <v>262</v>
      </c>
      <c r="C67" s="97" t="s">
        <v>298</v>
      </c>
      <c r="D67">
        <v>262</v>
      </c>
      <c r="E67" s="97" t="s">
        <v>299</v>
      </c>
      <c r="F67" t="s">
        <v>147</v>
      </c>
      <c r="G67" s="98" t="s">
        <v>300</v>
      </c>
      <c r="H67" t="s">
        <v>301</v>
      </c>
      <c r="I67" s="97" t="s">
        <v>299</v>
      </c>
      <c r="J67" t="s">
        <v>105</v>
      </c>
      <c r="K67" s="98" t="s">
        <v>302</v>
      </c>
      <c r="L67" t="s">
        <v>135</v>
      </c>
      <c r="M67" s="98" t="s">
        <v>300</v>
      </c>
      <c r="N67" t="s">
        <v>301</v>
      </c>
      <c r="O67" s="97" t="s">
        <v>298</v>
      </c>
      <c r="P67" t="s">
        <v>301</v>
      </c>
      <c r="Q67" s="97" t="s">
        <v>298</v>
      </c>
      <c r="R67">
        <v>27</v>
      </c>
      <c r="S67" s="97" t="s">
        <v>298</v>
      </c>
      <c r="T67" s="97" t="s">
        <v>301</v>
      </c>
      <c r="U67" s="97" t="s">
        <v>298</v>
      </c>
      <c r="V67" s="97" t="s">
        <v>301</v>
      </c>
      <c r="W67" s="97" t="s">
        <v>298</v>
      </c>
      <c r="X67" s="97" t="s">
        <v>301</v>
      </c>
      <c r="Y67" s="97" t="s">
        <v>298</v>
      </c>
      <c r="Z67" s="97" t="s">
        <v>301</v>
      </c>
      <c r="AA67" s="97" t="s">
        <v>298</v>
      </c>
      <c r="AB67" s="97" t="s">
        <v>301</v>
      </c>
      <c r="AC67" s="97" t="s">
        <v>303</v>
      </c>
    </row>
    <row r="68" spans="1:29" x14ac:dyDescent="0.25">
      <c r="A68" s="107" t="s">
        <v>297</v>
      </c>
      <c r="B68">
        <v>263</v>
      </c>
      <c r="C68" s="97" t="s">
        <v>298</v>
      </c>
      <c r="D68">
        <v>263</v>
      </c>
      <c r="E68" s="97" t="s">
        <v>299</v>
      </c>
      <c r="F68" t="s">
        <v>148</v>
      </c>
      <c r="G68" s="98" t="s">
        <v>300</v>
      </c>
      <c r="H68" t="s">
        <v>301</v>
      </c>
      <c r="I68" s="97" t="s">
        <v>299</v>
      </c>
      <c r="J68" t="s">
        <v>106</v>
      </c>
      <c r="K68" s="98" t="s">
        <v>302</v>
      </c>
      <c r="L68" t="s">
        <v>149</v>
      </c>
      <c r="M68" s="98" t="s">
        <v>300</v>
      </c>
      <c r="N68" t="s">
        <v>301</v>
      </c>
      <c r="O68" s="97" t="s">
        <v>298</v>
      </c>
      <c r="P68" t="s">
        <v>301</v>
      </c>
      <c r="Q68" s="97" t="s">
        <v>298</v>
      </c>
      <c r="R68">
        <v>27</v>
      </c>
      <c r="S68" s="97" t="s">
        <v>298</v>
      </c>
      <c r="T68" s="97" t="s">
        <v>301</v>
      </c>
      <c r="U68" s="97" t="s">
        <v>298</v>
      </c>
      <c r="V68" s="97" t="s">
        <v>301</v>
      </c>
      <c r="W68" s="97" t="s">
        <v>298</v>
      </c>
      <c r="X68" s="97" t="s">
        <v>301</v>
      </c>
      <c r="Y68" s="97" t="s">
        <v>298</v>
      </c>
      <c r="Z68" s="97" t="s">
        <v>301</v>
      </c>
      <c r="AA68" s="97" t="s">
        <v>298</v>
      </c>
      <c r="AB68" s="97" t="s">
        <v>301</v>
      </c>
      <c r="AC68" s="97" t="s">
        <v>303</v>
      </c>
    </row>
    <row r="69" spans="1:29" x14ac:dyDescent="0.25">
      <c r="A69" s="107" t="s">
        <v>297</v>
      </c>
      <c r="B69">
        <v>264</v>
      </c>
      <c r="C69" s="97" t="s">
        <v>298</v>
      </c>
      <c r="D69">
        <v>264</v>
      </c>
      <c r="E69" s="97" t="s">
        <v>299</v>
      </c>
      <c r="F69" t="s">
        <v>150</v>
      </c>
      <c r="G69" s="98" t="s">
        <v>300</v>
      </c>
      <c r="H69" t="s">
        <v>301</v>
      </c>
      <c r="I69" s="97" t="s">
        <v>299</v>
      </c>
      <c r="J69" t="s">
        <v>107</v>
      </c>
      <c r="K69" s="98" t="s">
        <v>302</v>
      </c>
      <c r="L69" t="s">
        <v>136</v>
      </c>
      <c r="M69" s="98" t="s">
        <v>300</v>
      </c>
      <c r="N69" t="s">
        <v>301</v>
      </c>
      <c r="O69" s="97" t="s">
        <v>298</v>
      </c>
      <c r="P69" t="s">
        <v>301</v>
      </c>
      <c r="Q69" s="97" t="s">
        <v>298</v>
      </c>
      <c r="R69">
        <v>18</v>
      </c>
      <c r="S69" s="97" t="s">
        <v>298</v>
      </c>
      <c r="T69" s="97" t="s">
        <v>301</v>
      </c>
      <c r="U69" s="97" t="s">
        <v>298</v>
      </c>
      <c r="V69" s="97" t="s">
        <v>301</v>
      </c>
      <c r="W69" s="97" t="s">
        <v>298</v>
      </c>
      <c r="X69" s="97" t="s">
        <v>301</v>
      </c>
      <c r="Y69" s="97" t="s">
        <v>298</v>
      </c>
      <c r="Z69" s="97" t="s">
        <v>301</v>
      </c>
      <c r="AA69" s="97" t="s">
        <v>298</v>
      </c>
      <c r="AB69" s="97" t="s">
        <v>301</v>
      </c>
      <c r="AC69" s="97" t="s">
        <v>303</v>
      </c>
    </row>
    <row r="70" spans="1:29" x14ac:dyDescent="0.25">
      <c r="A70" s="107" t="s">
        <v>297</v>
      </c>
      <c r="B70">
        <v>265</v>
      </c>
      <c r="C70" s="97" t="s">
        <v>298</v>
      </c>
      <c r="D70">
        <v>265</v>
      </c>
      <c r="E70" s="97" t="s">
        <v>299</v>
      </c>
      <c r="F70" t="s">
        <v>150</v>
      </c>
      <c r="G70" s="98" t="s">
        <v>300</v>
      </c>
      <c r="H70" t="s">
        <v>301</v>
      </c>
      <c r="I70" s="97" t="s">
        <v>299</v>
      </c>
      <c r="J70" t="s">
        <v>107</v>
      </c>
      <c r="K70" s="98" t="s">
        <v>302</v>
      </c>
      <c r="L70" t="s">
        <v>137</v>
      </c>
      <c r="M70" s="98" t="s">
        <v>300</v>
      </c>
      <c r="N70" t="s">
        <v>301</v>
      </c>
      <c r="O70" s="97" t="s">
        <v>298</v>
      </c>
      <c r="P70" t="s">
        <v>301</v>
      </c>
      <c r="Q70" s="97" t="s">
        <v>298</v>
      </c>
      <c r="R70">
        <v>18</v>
      </c>
      <c r="S70" s="97" t="s">
        <v>298</v>
      </c>
      <c r="T70" s="97" t="s">
        <v>301</v>
      </c>
      <c r="U70" s="97" t="s">
        <v>298</v>
      </c>
      <c r="V70" s="97" t="s">
        <v>301</v>
      </c>
      <c r="W70" s="97" t="s">
        <v>298</v>
      </c>
      <c r="X70" s="97" t="s">
        <v>301</v>
      </c>
      <c r="Y70" s="97" t="s">
        <v>298</v>
      </c>
      <c r="Z70" s="97" t="s">
        <v>301</v>
      </c>
      <c r="AA70" s="97" t="s">
        <v>298</v>
      </c>
      <c r="AB70" s="97" t="s">
        <v>301</v>
      </c>
      <c r="AC70" s="97" t="s">
        <v>303</v>
      </c>
    </row>
    <row r="71" spans="1:29" x14ac:dyDescent="0.25">
      <c r="A71" s="107" t="s">
        <v>297</v>
      </c>
      <c r="B71">
        <v>266</v>
      </c>
      <c r="C71" s="97" t="s">
        <v>298</v>
      </c>
      <c r="D71">
        <v>266</v>
      </c>
      <c r="E71" s="97" t="s">
        <v>299</v>
      </c>
      <c r="F71" t="s">
        <v>152</v>
      </c>
      <c r="G71" s="98" t="s">
        <v>300</v>
      </c>
      <c r="H71" t="s">
        <v>301</v>
      </c>
      <c r="I71" s="97" t="s">
        <v>299</v>
      </c>
      <c r="J71" t="s">
        <v>105</v>
      </c>
      <c r="K71" s="98" t="s">
        <v>302</v>
      </c>
      <c r="L71" t="s">
        <v>195</v>
      </c>
      <c r="M71" s="98" t="s">
        <v>300</v>
      </c>
      <c r="N71" t="s">
        <v>301</v>
      </c>
      <c r="O71" s="97" t="s">
        <v>298</v>
      </c>
      <c r="P71" t="s">
        <v>301</v>
      </c>
      <c r="Q71" s="97" t="s">
        <v>298</v>
      </c>
      <c r="R71">
        <v>27</v>
      </c>
      <c r="S71" s="97" t="s">
        <v>298</v>
      </c>
      <c r="T71" s="97" t="s">
        <v>301</v>
      </c>
      <c r="U71" s="97" t="s">
        <v>298</v>
      </c>
      <c r="V71" s="97" t="s">
        <v>301</v>
      </c>
      <c r="W71" s="97" t="s">
        <v>298</v>
      </c>
      <c r="X71" s="97" t="s">
        <v>301</v>
      </c>
      <c r="Y71" s="97" t="s">
        <v>298</v>
      </c>
      <c r="Z71" s="97" t="s">
        <v>301</v>
      </c>
      <c r="AA71" s="97" t="s">
        <v>298</v>
      </c>
      <c r="AB71" s="97" t="s">
        <v>301</v>
      </c>
      <c r="AC71" s="97" t="s">
        <v>303</v>
      </c>
    </row>
    <row r="72" spans="1:29" x14ac:dyDescent="0.25">
      <c r="A72" s="107" t="s">
        <v>297</v>
      </c>
      <c r="B72">
        <v>267</v>
      </c>
      <c r="C72" s="97" t="s">
        <v>298</v>
      </c>
      <c r="D72">
        <v>267</v>
      </c>
      <c r="E72" s="97" t="s">
        <v>299</v>
      </c>
      <c r="F72" t="s">
        <v>154</v>
      </c>
      <c r="G72" s="98" t="s">
        <v>300</v>
      </c>
      <c r="H72" t="s">
        <v>301</v>
      </c>
      <c r="I72" s="97" t="s">
        <v>299</v>
      </c>
      <c r="J72" t="s">
        <v>108</v>
      </c>
      <c r="K72" s="98" t="s">
        <v>302</v>
      </c>
      <c r="L72" t="s">
        <v>138</v>
      </c>
      <c r="M72" s="98" t="s">
        <v>300</v>
      </c>
      <c r="N72" t="s">
        <v>301</v>
      </c>
      <c r="O72" s="97" t="s">
        <v>298</v>
      </c>
      <c r="P72" t="s">
        <v>301</v>
      </c>
      <c r="Q72" s="97" t="s">
        <v>298</v>
      </c>
      <c r="R72">
        <v>27</v>
      </c>
      <c r="S72" s="97" t="s">
        <v>298</v>
      </c>
      <c r="T72" s="97" t="s">
        <v>301</v>
      </c>
      <c r="U72" s="97" t="s">
        <v>298</v>
      </c>
      <c r="V72" s="97" t="s">
        <v>301</v>
      </c>
      <c r="W72" s="97" t="s">
        <v>298</v>
      </c>
      <c r="X72" s="97" t="s">
        <v>301</v>
      </c>
      <c r="Y72" s="97" t="s">
        <v>298</v>
      </c>
      <c r="Z72" s="97" t="s">
        <v>301</v>
      </c>
      <c r="AA72" s="97" t="s">
        <v>298</v>
      </c>
      <c r="AB72" s="97" t="s">
        <v>301</v>
      </c>
      <c r="AC72" s="97" t="s">
        <v>303</v>
      </c>
    </row>
    <row r="73" spans="1:29" x14ac:dyDescent="0.25">
      <c r="A73" s="107" t="s">
        <v>297</v>
      </c>
      <c r="B73">
        <v>268</v>
      </c>
      <c r="C73" s="97" t="s">
        <v>298</v>
      </c>
      <c r="D73">
        <v>268</v>
      </c>
      <c r="E73" s="97" t="s">
        <v>299</v>
      </c>
      <c r="F73" t="s">
        <v>158</v>
      </c>
      <c r="G73" s="98" t="s">
        <v>300</v>
      </c>
      <c r="H73" t="s">
        <v>301</v>
      </c>
      <c r="I73" s="97" t="s">
        <v>299</v>
      </c>
      <c r="J73" t="s">
        <v>111</v>
      </c>
      <c r="K73" s="98" t="s">
        <v>302</v>
      </c>
      <c r="L73">
        <v>120117</v>
      </c>
      <c r="M73" s="98" t="s">
        <v>300</v>
      </c>
      <c r="N73" t="s">
        <v>301</v>
      </c>
      <c r="O73" s="97" t="s">
        <v>298</v>
      </c>
      <c r="P73" t="s">
        <v>301</v>
      </c>
      <c r="Q73" s="97" t="s">
        <v>298</v>
      </c>
      <c r="R73">
        <v>10</v>
      </c>
      <c r="S73" s="97" t="s">
        <v>298</v>
      </c>
      <c r="T73" s="97" t="s">
        <v>301</v>
      </c>
      <c r="U73" s="97" t="s">
        <v>298</v>
      </c>
      <c r="V73" s="97" t="s">
        <v>301</v>
      </c>
      <c r="W73" s="97" t="s">
        <v>298</v>
      </c>
      <c r="X73" s="97" t="s">
        <v>301</v>
      </c>
      <c r="Y73" s="97" t="s">
        <v>298</v>
      </c>
      <c r="Z73" s="97" t="s">
        <v>301</v>
      </c>
      <c r="AA73" s="97" t="s">
        <v>298</v>
      </c>
      <c r="AB73" s="97" t="s">
        <v>301</v>
      </c>
      <c r="AC73" s="97" t="s">
        <v>303</v>
      </c>
    </row>
    <row r="74" spans="1:29" x14ac:dyDescent="0.25">
      <c r="A74" s="107" t="s">
        <v>297</v>
      </c>
      <c r="B74">
        <v>269</v>
      </c>
      <c r="C74" s="97" t="s">
        <v>298</v>
      </c>
      <c r="D74">
        <v>269</v>
      </c>
      <c r="E74" s="97" t="s">
        <v>299</v>
      </c>
      <c r="F74" t="s">
        <v>158</v>
      </c>
      <c r="G74" s="98" t="s">
        <v>300</v>
      </c>
      <c r="H74" t="s">
        <v>301</v>
      </c>
      <c r="I74" s="97" t="s">
        <v>299</v>
      </c>
      <c r="J74" t="s">
        <v>111</v>
      </c>
      <c r="K74" s="98" t="s">
        <v>302</v>
      </c>
      <c r="L74">
        <v>40117</v>
      </c>
      <c r="M74" s="98" t="s">
        <v>300</v>
      </c>
      <c r="N74" t="s">
        <v>301</v>
      </c>
      <c r="O74" s="97" t="s">
        <v>298</v>
      </c>
      <c r="P74" t="s">
        <v>301</v>
      </c>
      <c r="Q74" s="97" t="s">
        <v>298</v>
      </c>
      <c r="R74">
        <v>10</v>
      </c>
      <c r="S74" s="97" t="s">
        <v>298</v>
      </c>
      <c r="T74" s="97" t="s">
        <v>301</v>
      </c>
      <c r="U74" s="97" t="s">
        <v>298</v>
      </c>
      <c r="V74" s="97" t="s">
        <v>301</v>
      </c>
      <c r="W74" s="97" t="s">
        <v>298</v>
      </c>
      <c r="X74" s="97" t="s">
        <v>301</v>
      </c>
      <c r="Y74" s="97" t="s">
        <v>298</v>
      </c>
      <c r="Z74" s="97" t="s">
        <v>301</v>
      </c>
      <c r="AA74" s="97" t="s">
        <v>298</v>
      </c>
      <c r="AB74" s="97" t="s">
        <v>301</v>
      </c>
      <c r="AC74" s="97" t="s">
        <v>303</v>
      </c>
    </row>
    <row r="75" spans="1:29" x14ac:dyDescent="0.25">
      <c r="A75" s="107" t="s">
        <v>297</v>
      </c>
      <c r="B75">
        <v>270</v>
      </c>
      <c r="C75" s="97" t="s">
        <v>298</v>
      </c>
      <c r="D75">
        <v>270</v>
      </c>
      <c r="E75" s="97" t="s">
        <v>299</v>
      </c>
      <c r="F75" t="s">
        <v>159</v>
      </c>
      <c r="G75" s="98" t="s">
        <v>300</v>
      </c>
      <c r="H75" t="s">
        <v>301</v>
      </c>
      <c r="I75" s="97" t="s">
        <v>299</v>
      </c>
      <c r="J75" t="s">
        <v>105</v>
      </c>
      <c r="K75" s="98" t="s">
        <v>302</v>
      </c>
      <c r="L75" t="s">
        <v>139</v>
      </c>
      <c r="M75" s="98" t="s">
        <v>300</v>
      </c>
      <c r="N75" t="s">
        <v>301</v>
      </c>
      <c r="O75" s="97" t="s">
        <v>298</v>
      </c>
      <c r="P75" t="s">
        <v>301</v>
      </c>
      <c r="Q75" s="97" t="s">
        <v>298</v>
      </c>
      <c r="R75">
        <v>27</v>
      </c>
      <c r="S75" s="97" t="s">
        <v>298</v>
      </c>
      <c r="T75" s="97" t="s">
        <v>301</v>
      </c>
      <c r="U75" s="97" t="s">
        <v>298</v>
      </c>
      <c r="V75" s="97" t="s">
        <v>301</v>
      </c>
      <c r="W75" s="97" t="s">
        <v>298</v>
      </c>
      <c r="X75" s="97" t="s">
        <v>301</v>
      </c>
      <c r="Y75" s="97" t="s">
        <v>298</v>
      </c>
      <c r="Z75" s="97" t="s">
        <v>301</v>
      </c>
      <c r="AA75" s="97" t="s">
        <v>298</v>
      </c>
      <c r="AB75" s="97" t="s">
        <v>301</v>
      </c>
      <c r="AC75" s="97" t="s">
        <v>303</v>
      </c>
    </row>
    <row r="76" spans="1:29" x14ac:dyDescent="0.25">
      <c r="A76" s="107" t="s">
        <v>297</v>
      </c>
      <c r="B76">
        <v>271</v>
      </c>
      <c r="C76" s="97" t="s">
        <v>298</v>
      </c>
      <c r="D76">
        <v>271</v>
      </c>
      <c r="E76" s="97" t="s">
        <v>299</v>
      </c>
      <c r="F76" t="s">
        <v>196</v>
      </c>
      <c r="G76" s="98" t="s">
        <v>300</v>
      </c>
      <c r="H76" t="s">
        <v>301</v>
      </c>
      <c r="I76" s="97" t="s">
        <v>299</v>
      </c>
      <c r="J76" t="s">
        <v>110</v>
      </c>
      <c r="K76" s="98" t="s">
        <v>302</v>
      </c>
      <c r="L76" t="s">
        <v>197</v>
      </c>
      <c r="M76" s="98" t="s">
        <v>300</v>
      </c>
      <c r="N76" t="s">
        <v>301</v>
      </c>
      <c r="O76" s="97" t="s">
        <v>298</v>
      </c>
      <c r="P76" t="s">
        <v>301</v>
      </c>
      <c r="Q76" s="97" t="s">
        <v>298</v>
      </c>
      <c r="R76">
        <v>27</v>
      </c>
      <c r="S76" s="97" t="s">
        <v>298</v>
      </c>
      <c r="T76" s="97" t="s">
        <v>301</v>
      </c>
      <c r="U76" s="97" t="s">
        <v>298</v>
      </c>
      <c r="V76" s="97" t="s">
        <v>301</v>
      </c>
      <c r="W76" s="97" t="s">
        <v>298</v>
      </c>
      <c r="X76" s="97" t="s">
        <v>301</v>
      </c>
      <c r="Y76" s="97" t="s">
        <v>298</v>
      </c>
      <c r="Z76" s="97" t="s">
        <v>301</v>
      </c>
      <c r="AA76" s="97" t="s">
        <v>298</v>
      </c>
      <c r="AB76" s="97" t="s">
        <v>301</v>
      </c>
      <c r="AC76" s="97" t="s">
        <v>303</v>
      </c>
    </row>
    <row r="77" spans="1:29" x14ac:dyDescent="0.25">
      <c r="A77" s="107" t="s">
        <v>297</v>
      </c>
      <c r="B77">
        <v>272</v>
      </c>
      <c r="C77" s="97" t="s">
        <v>298</v>
      </c>
      <c r="D77">
        <v>272</v>
      </c>
      <c r="E77" s="97" t="s">
        <v>299</v>
      </c>
      <c r="F77" t="s">
        <v>165</v>
      </c>
      <c r="G77" s="98" t="s">
        <v>300</v>
      </c>
      <c r="H77" t="s">
        <v>301</v>
      </c>
      <c r="I77" s="97" t="s">
        <v>299</v>
      </c>
      <c r="J77" t="s">
        <v>109</v>
      </c>
      <c r="K77" s="98" t="s">
        <v>302</v>
      </c>
      <c r="L77" t="s">
        <v>194</v>
      </c>
      <c r="M77" s="98" t="s">
        <v>300</v>
      </c>
      <c r="N77" t="s">
        <v>301</v>
      </c>
      <c r="O77" s="97" t="s">
        <v>298</v>
      </c>
      <c r="P77" t="s">
        <v>301</v>
      </c>
      <c r="Q77" s="97" t="s">
        <v>298</v>
      </c>
      <c r="R77">
        <v>27</v>
      </c>
      <c r="S77" s="97" t="s">
        <v>298</v>
      </c>
      <c r="T77" s="97" t="s">
        <v>301</v>
      </c>
      <c r="U77" s="97" t="s">
        <v>298</v>
      </c>
      <c r="V77" s="97" t="s">
        <v>301</v>
      </c>
      <c r="W77" s="97" t="s">
        <v>298</v>
      </c>
      <c r="X77" s="97" t="s">
        <v>301</v>
      </c>
      <c r="Y77" s="97" t="s">
        <v>298</v>
      </c>
      <c r="Z77" s="97" t="s">
        <v>301</v>
      </c>
      <c r="AA77" s="97" t="s">
        <v>298</v>
      </c>
      <c r="AB77" s="97" t="s">
        <v>301</v>
      </c>
      <c r="AC77" s="97" t="s">
        <v>303</v>
      </c>
    </row>
    <row r="78" spans="1:29" x14ac:dyDescent="0.25">
      <c r="A78" s="107" t="s">
        <v>297</v>
      </c>
      <c r="B78">
        <v>273</v>
      </c>
      <c r="C78" s="97" t="s">
        <v>298</v>
      </c>
      <c r="D78">
        <v>273</v>
      </c>
      <c r="E78" s="97" t="s">
        <v>299</v>
      </c>
      <c r="F78" t="s">
        <v>178</v>
      </c>
      <c r="G78" s="98" t="s">
        <v>300</v>
      </c>
      <c r="H78" t="s">
        <v>301</v>
      </c>
      <c r="I78" s="97" t="s">
        <v>299</v>
      </c>
      <c r="J78" t="s">
        <v>120</v>
      </c>
      <c r="K78" s="98" t="s">
        <v>302</v>
      </c>
      <c r="L78">
        <v>18104</v>
      </c>
      <c r="M78" s="98" t="s">
        <v>300</v>
      </c>
      <c r="N78" t="s">
        <v>301</v>
      </c>
      <c r="O78" s="97" t="s">
        <v>298</v>
      </c>
      <c r="P78" t="s">
        <v>301</v>
      </c>
      <c r="Q78" s="97" t="s">
        <v>298</v>
      </c>
      <c r="R78">
        <v>27</v>
      </c>
      <c r="S78" s="97" t="s">
        <v>298</v>
      </c>
      <c r="T78" s="97" t="s">
        <v>301</v>
      </c>
      <c r="U78" s="97" t="s">
        <v>298</v>
      </c>
      <c r="V78" s="97" t="s">
        <v>301</v>
      </c>
      <c r="W78" s="97" t="s">
        <v>298</v>
      </c>
      <c r="X78" s="97" t="s">
        <v>301</v>
      </c>
      <c r="Y78" s="97" t="s">
        <v>298</v>
      </c>
      <c r="Z78" s="97" t="s">
        <v>301</v>
      </c>
      <c r="AA78" s="97" t="s">
        <v>298</v>
      </c>
      <c r="AB78" s="97" t="s">
        <v>301</v>
      </c>
      <c r="AC78" s="97" t="s">
        <v>303</v>
      </c>
    </row>
    <row r="79" spans="1:29" x14ac:dyDescent="0.25">
      <c r="A79" s="107" t="s">
        <v>297</v>
      </c>
      <c r="B79">
        <v>274</v>
      </c>
      <c r="C79" s="97" t="s">
        <v>298</v>
      </c>
      <c r="D79">
        <v>274</v>
      </c>
      <c r="E79" s="97" t="s">
        <v>299</v>
      </c>
      <c r="F79" t="s">
        <v>178</v>
      </c>
      <c r="G79" s="98" t="s">
        <v>300</v>
      </c>
      <c r="H79" t="s">
        <v>301</v>
      </c>
      <c r="I79" s="97" t="s">
        <v>299</v>
      </c>
      <c r="J79" t="s">
        <v>120</v>
      </c>
      <c r="K79" s="98" t="s">
        <v>302</v>
      </c>
      <c r="L79">
        <v>18105</v>
      </c>
      <c r="M79" s="98" t="s">
        <v>300</v>
      </c>
      <c r="N79" t="s">
        <v>301</v>
      </c>
      <c r="O79" s="97" t="s">
        <v>298</v>
      </c>
      <c r="P79" t="s">
        <v>301</v>
      </c>
      <c r="Q79" s="97" t="s">
        <v>298</v>
      </c>
      <c r="R79">
        <v>27</v>
      </c>
      <c r="S79" s="97" t="s">
        <v>298</v>
      </c>
      <c r="T79" s="97" t="s">
        <v>301</v>
      </c>
      <c r="U79" s="97" t="s">
        <v>298</v>
      </c>
      <c r="V79" s="97" t="s">
        <v>301</v>
      </c>
      <c r="W79" s="97" t="s">
        <v>298</v>
      </c>
      <c r="X79" s="97" t="s">
        <v>301</v>
      </c>
      <c r="Y79" s="97" t="s">
        <v>298</v>
      </c>
      <c r="Z79" s="97" t="s">
        <v>301</v>
      </c>
      <c r="AA79" s="97" t="s">
        <v>298</v>
      </c>
      <c r="AB79" s="97" t="s">
        <v>301</v>
      </c>
      <c r="AC79" s="97" t="s">
        <v>303</v>
      </c>
    </row>
    <row r="80" spans="1:29" x14ac:dyDescent="0.25">
      <c r="A80" s="107" t="s">
        <v>297</v>
      </c>
      <c r="B80">
        <v>275</v>
      </c>
      <c r="C80" s="97" t="s">
        <v>298</v>
      </c>
      <c r="D80">
        <v>275</v>
      </c>
      <c r="E80" s="97" t="s">
        <v>299</v>
      </c>
      <c r="F80" t="s">
        <v>178</v>
      </c>
      <c r="G80" s="98" t="s">
        <v>300</v>
      </c>
      <c r="H80" t="s">
        <v>301</v>
      </c>
      <c r="I80" s="97" t="s">
        <v>299</v>
      </c>
      <c r="J80" t="s">
        <v>120</v>
      </c>
      <c r="K80" s="98" t="s">
        <v>302</v>
      </c>
      <c r="L80">
        <v>18106</v>
      </c>
      <c r="M80" s="98" t="s">
        <v>300</v>
      </c>
      <c r="N80" t="s">
        <v>301</v>
      </c>
      <c r="O80" s="97" t="s">
        <v>298</v>
      </c>
      <c r="P80" t="s">
        <v>301</v>
      </c>
      <c r="Q80" s="97" t="s">
        <v>298</v>
      </c>
      <c r="R80">
        <v>27</v>
      </c>
      <c r="S80" s="97" t="s">
        <v>298</v>
      </c>
      <c r="T80" s="97" t="s">
        <v>301</v>
      </c>
      <c r="U80" s="97" t="s">
        <v>298</v>
      </c>
      <c r="V80" s="97" t="s">
        <v>301</v>
      </c>
      <c r="W80" s="97" t="s">
        <v>298</v>
      </c>
      <c r="X80" s="97" t="s">
        <v>301</v>
      </c>
      <c r="Y80" s="97" t="s">
        <v>298</v>
      </c>
      <c r="Z80" s="97" t="s">
        <v>301</v>
      </c>
      <c r="AA80" s="97" t="s">
        <v>298</v>
      </c>
      <c r="AB80" s="97" t="s">
        <v>301</v>
      </c>
      <c r="AC80" s="97" t="s">
        <v>303</v>
      </c>
    </row>
    <row r="81" spans="1:29" x14ac:dyDescent="0.25">
      <c r="A81" s="107" t="s">
        <v>297</v>
      </c>
      <c r="B81">
        <v>276</v>
      </c>
      <c r="C81" s="97" t="s">
        <v>298</v>
      </c>
      <c r="D81">
        <v>276</v>
      </c>
      <c r="E81" s="97" t="s">
        <v>299</v>
      </c>
      <c r="F81" t="s">
        <v>171</v>
      </c>
      <c r="G81" s="98" t="s">
        <v>300</v>
      </c>
      <c r="H81" t="s">
        <v>301</v>
      </c>
      <c r="I81" s="97" t="s">
        <v>299</v>
      </c>
      <c r="J81" t="s">
        <v>124</v>
      </c>
      <c r="K81" s="98" t="s">
        <v>302</v>
      </c>
      <c r="L81">
        <v>18107</v>
      </c>
      <c r="M81" s="98" t="s">
        <v>300</v>
      </c>
      <c r="N81" t="s">
        <v>301</v>
      </c>
      <c r="O81" s="97" t="s">
        <v>298</v>
      </c>
      <c r="P81" t="s">
        <v>301</v>
      </c>
      <c r="Q81" s="97" t="s">
        <v>298</v>
      </c>
      <c r="R81">
        <v>27</v>
      </c>
      <c r="S81" s="97" t="s">
        <v>298</v>
      </c>
      <c r="T81" s="97" t="s">
        <v>301</v>
      </c>
      <c r="U81" s="97" t="s">
        <v>298</v>
      </c>
      <c r="V81" s="97" t="s">
        <v>301</v>
      </c>
      <c r="W81" s="97" t="s">
        <v>298</v>
      </c>
      <c r="X81" s="97" t="s">
        <v>301</v>
      </c>
      <c r="Y81" s="97" t="s">
        <v>298</v>
      </c>
      <c r="Z81" s="97" t="s">
        <v>301</v>
      </c>
      <c r="AA81" s="97" t="s">
        <v>298</v>
      </c>
      <c r="AB81" s="97" t="s">
        <v>301</v>
      </c>
      <c r="AC81" s="97" t="s">
        <v>303</v>
      </c>
    </row>
    <row r="82" spans="1:29" x14ac:dyDescent="0.25">
      <c r="A82" s="107" t="s">
        <v>297</v>
      </c>
      <c r="B82">
        <v>277</v>
      </c>
      <c r="C82" s="97" t="s">
        <v>298</v>
      </c>
      <c r="D82">
        <v>277</v>
      </c>
      <c r="E82" s="97" t="s">
        <v>299</v>
      </c>
      <c r="F82" t="s">
        <v>171</v>
      </c>
      <c r="G82" s="98" t="s">
        <v>300</v>
      </c>
      <c r="H82" t="s">
        <v>301</v>
      </c>
      <c r="I82" s="97" t="s">
        <v>299</v>
      </c>
      <c r="J82" t="s">
        <v>124</v>
      </c>
      <c r="K82" s="98" t="s">
        <v>302</v>
      </c>
      <c r="L82">
        <v>18108</v>
      </c>
      <c r="M82" s="98" t="s">
        <v>300</v>
      </c>
      <c r="N82" t="s">
        <v>301</v>
      </c>
      <c r="O82" s="97" t="s">
        <v>298</v>
      </c>
      <c r="P82" t="s">
        <v>301</v>
      </c>
      <c r="Q82" s="97" t="s">
        <v>298</v>
      </c>
      <c r="R82">
        <v>27</v>
      </c>
      <c r="S82" s="97" t="s">
        <v>298</v>
      </c>
      <c r="T82" s="97" t="s">
        <v>301</v>
      </c>
      <c r="U82" s="97" t="s">
        <v>298</v>
      </c>
      <c r="V82" s="97" t="s">
        <v>301</v>
      </c>
      <c r="W82" s="97" t="s">
        <v>298</v>
      </c>
      <c r="X82" s="97" t="s">
        <v>301</v>
      </c>
      <c r="Y82" s="97" t="s">
        <v>298</v>
      </c>
      <c r="Z82" s="97" t="s">
        <v>301</v>
      </c>
      <c r="AA82" s="97" t="s">
        <v>298</v>
      </c>
      <c r="AB82" s="97" t="s">
        <v>301</v>
      </c>
      <c r="AC82" s="97" t="s">
        <v>303</v>
      </c>
    </row>
    <row r="83" spans="1:29" x14ac:dyDescent="0.25">
      <c r="A83" s="107" t="s">
        <v>297</v>
      </c>
      <c r="B83">
        <v>278</v>
      </c>
      <c r="C83" s="97" t="s">
        <v>298</v>
      </c>
      <c r="D83">
        <v>278</v>
      </c>
      <c r="E83" s="97" t="s">
        <v>299</v>
      </c>
      <c r="F83" t="s">
        <v>171</v>
      </c>
      <c r="G83" s="98" t="s">
        <v>300</v>
      </c>
      <c r="H83" t="s">
        <v>301</v>
      </c>
      <c r="I83" s="97" t="s">
        <v>299</v>
      </c>
      <c r="J83" t="s">
        <v>124</v>
      </c>
      <c r="K83" s="98" t="s">
        <v>302</v>
      </c>
      <c r="L83">
        <v>18109</v>
      </c>
      <c r="M83" s="98" t="s">
        <v>300</v>
      </c>
      <c r="N83" t="s">
        <v>301</v>
      </c>
      <c r="O83" s="97" t="s">
        <v>298</v>
      </c>
      <c r="P83" t="s">
        <v>301</v>
      </c>
      <c r="Q83" s="97" t="s">
        <v>298</v>
      </c>
      <c r="R83">
        <v>27</v>
      </c>
      <c r="S83" s="97" t="s">
        <v>298</v>
      </c>
      <c r="T83" s="97" t="s">
        <v>301</v>
      </c>
      <c r="U83" s="97" t="s">
        <v>298</v>
      </c>
      <c r="V83" s="97" t="s">
        <v>301</v>
      </c>
      <c r="W83" s="97" t="s">
        <v>298</v>
      </c>
      <c r="X83" s="97" t="s">
        <v>301</v>
      </c>
      <c r="Y83" s="97" t="s">
        <v>298</v>
      </c>
      <c r="Z83" s="97" t="s">
        <v>301</v>
      </c>
      <c r="AA83" s="97" t="s">
        <v>298</v>
      </c>
      <c r="AB83" s="97" t="s">
        <v>301</v>
      </c>
      <c r="AC83" s="97" t="s">
        <v>303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"/>
  <sheetViews>
    <sheetView tabSelected="1" workbookViewId="0">
      <selection activeCell="A2" sqref="A2"/>
    </sheetView>
  </sheetViews>
  <sheetFormatPr defaultRowHeight="15" x14ac:dyDescent="0.25"/>
  <sheetData>
    <row r="1" spans="1:51" x14ac:dyDescent="0.25">
      <c r="B1" t="s">
        <v>305</v>
      </c>
      <c r="D1" t="s">
        <v>306</v>
      </c>
      <c r="F1" t="s">
        <v>307</v>
      </c>
      <c r="H1" t="s">
        <v>308</v>
      </c>
      <c r="J1" t="s">
        <v>309</v>
      </c>
      <c r="L1" t="s">
        <v>310</v>
      </c>
      <c r="N1" t="s">
        <v>311</v>
      </c>
      <c r="P1" t="s">
        <v>312</v>
      </c>
      <c r="R1" t="s">
        <v>313</v>
      </c>
      <c r="T1" t="s">
        <v>314</v>
      </c>
      <c r="V1" t="s">
        <v>315</v>
      </c>
      <c r="X1" t="s">
        <v>316</v>
      </c>
      <c r="Z1" t="s">
        <v>317</v>
      </c>
      <c r="AB1" t="s">
        <v>318</v>
      </c>
      <c r="AD1" t="s">
        <v>319</v>
      </c>
      <c r="AF1" t="s">
        <v>320</v>
      </c>
      <c r="AH1" t="s">
        <v>321</v>
      </c>
      <c r="AJ1" t="s">
        <v>322</v>
      </c>
      <c r="AL1" t="s">
        <v>323</v>
      </c>
      <c r="AN1" t="s">
        <v>324</v>
      </c>
      <c r="AP1" t="s">
        <v>325</v>
      </c>
      <c r="AR1" t="s">
        <v>326</v>
      </c>
      <c r="AT1" t="s">
        <v>294</v>
      </c>
      <c r="AV1" t="s">
        <v>295</v>
      </c>
      <c r="AX1" t="s">
        <v>296</v>
      </c>
    </row>
    <row r="2" spans="1:51" x14ac:dyDescent="0.25">
      <c r="A2" t="s">
        <v>327</v>
      </c>
      <c r="B2">
        <v>40</v>
      </c>
      <c r="C2" t="s">
        <v>328</v>
      </c>
      <c r="D2" t="s">
        <v>329</v>
      </c>
      <c r="E2" s="95" t="s">
        <v>302</v>
      </c>
      <c r="F2" s="98" t="s">
        <v>330</v>
      </c>
      <c r="G2" s="98" t="s">
        <v>302</v>
      </c>
      <c r="H2" s="98" t="s">
        <v>330</v>
      </c>
      <c r="I2" s="98" t="s">
        <v>302</v>
      </c>
      <c r="J2" s="98" t="s">
        <v>330</v>
      </c>
      <c r="K2" s="98" t="s">
        <v>302</v>
      </c>
      <c r="L2" s="97" t="s">
        <v>331</v>
      </c>
      <c r="M2" s="98" t="s">
        <v>300</v>
      </c>
      <c r="N2" s="97" t="s">
        <v>301</v>
      </c>
      <c r="O2" s="97" t="s">
        <v>328</v>
      </c>
      <c r="P2">
        <v>40</v>
      </c>
      <c r="Q2" s="98" t="s">
        <v>300</v>
      </c>
      <c r="R2" t="s">
        <v>301</v>
      </c>
      <c r="S2" t="s">
        <v>298</v>
      </c>
      <c r="T2" t="s">
        <v>301</v>
      </c>
      <c r="U2" t="s">
        <v>298</v>
      </c>
      <c r="V2" t="s">
        <v>301</v>
      </c>
      <c r="W2" t="s">
        <v>298</v>
      </c>
      <c r="X2" t="s">
        <v>301</v>
      </c>
      <c r="Y2" t="s">
        <v>298</v>
      </c>
      <c r="Z2" t="s">
        <v>301</v>
      </c>
      <c r="AA2" t="s">
        <v>298</v>
      </c>
      <c r="AB2" t="s">
        <v>301</v>
      </c>
      <c r="AC2" t="s">
        <v>298</v>
      </c>
      <c r="AD2" s="97">
        <v>45</v>
      </c>
      <c r="AE2" s="97" t="s">
        <v>298</v>
      </c>
      <c r="AF2" t="s">
        <v>301</v>
      </c>
      <c r="AG2" t="s">
        <v>298</v>
      </c>
      <c r="AH2" t="s">
        <v>301</v>
      </c>
      <c r="AI2" t="s">
        <v>298</v>
      </c>
      <c r="AJ2" t="s">
        <v>301</v>
      </c>
      <c r="AK2" t="s">
        <v>298</v>
      </c>
      <c r="AL2">
        <v>2</v>
      </c>
      <c r="AM2" t="s">
        <v>298</v>
      </c>
      <c r="AN2" t="s">
        <v>301</v>
      </c>
      <c r="AO2" t="s">
        <v>298</v>
      </c>
      <c r="AP2">
        <v>1</v>
      </c>
      <c r="AQ2" t="s">
        <v>298</v>
      </c>
      <c r="AR2">
        <v>1</v>
      </c>
      <c r="AS2" t="s">
        <v>298</v>
      </c>
      <c r="AT2" t="s">
        <v>301</v>
      </c>
      <c r="AU2" t="s">
        <v>328</v>
      </c>
      <c r="AV2" s="95" t="s">
        <v>332</v>
      </c>
      <c r="AW2" s="95" t="s">
        <v>302</v>
      </c>
      <c r="AX2" s="95" t="s">
        <v>332</v>
      </c>
      <c r="AY2" s="95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SanPham</vt:lpstr>
      <vt:lpstr>PhieuNhap</vt:lpstr>
    </vt:vector>
  </TitlesOfParts>
  <Company>blogthuthuatwin10.com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2018-05-15T09:03:28Z</dcterms:created>
  <dcterms:modified xsi:type="dcterms:W3CDTF">2018-07-16T07:25:12Z</dcterms:modified>
</cp:coreProperties>
</file>