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ync\maika\PhanMem\OutSource\web\store\doc\import\import\2018\201810\"/>
    </mc:Choice>
  </mc:AlternateContent>
  <bookViews>
    <workbookView xWindow="1170" yWindow="75" windowWidth="20115" windowHeight="799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44" i="2" l="1"/>
  <c r="C4" i="1" l="1"/>
  <c r="D4" i="1"/>
  <c r="E4" i="1"/>
  <c r="F4" i="1"/>
  <c r="G4" i="1"/>
  <c r="H4" i="1"/>
  <c r="I4" i="1"/>
  <c r="J4" i="1"/>
  <c r="K4" i="1"/>
  <c r="K5" i="1"/>
  <c r="C6" i="1"/>
  <c r="D6" i="1"/>
  <c r="E6" i="1"/>
  <c r="F6" i="1"/>
  <c r="G6" i="1"/>
  <c r="H6" i="1"/>
  <c r="I6" i="1"/>
  <c r="J6" i="1"/>
  <c r="K6" i="1"/>
</calcChain>
</file>

<file path=xl/sharedStrings.xml><?xml version="1.0" encoding="utf-8"?>
<sst xmlns="http://schemas.openxmlformats.org/spreadsheetml/2006/main" count="21" uniqueCount="19">
  <si>
    <t>Số Cường</t>
  </si>
  <si>
    <t>Số file chú</t>
  </si>
  <si>
    <t>Tổng 08 tháng</t>
  </si>
  <si>
    <t>Thg 08</t>
  </si>
  <si>
    <t>Thg 07</t>
  </si>
  <si>
    <t>Thg 06</t>
  </si>
  <si>
    <t>Thg 05</t>
  </si>
  <si>
    <t>Thg 04</t>
  </si>
  <si>
    <t>Thg 03</t>
  </si>
  <si>
    <t>Thg 02</t>
  </si>
  <si>
    <t>Thg 01</t>
  </si>
  <si>
    <t>Chênh lệch</t>
  </si>
  <si>
    <t>Đã khớp</t>
  </si>
  <si>
    <t>nguyên nhân là không có STT trong phiếu xuất nên bị bỏ ra không import được</t>
  </si>
  <si>
    <t>Kiem dc 7970131.26</t>
  </si>
  <si>
    <t>phieu 140</t>
  </si>
  <si>
    <t>Số phiếu 233 của tháng 7, khi import nhầm sang tháng 6</t>
  </si>
  <si>
    <t>phieu 236, không có STT</t>
  </si>
  <si>
    <t>303-B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</si>
</sst>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</numFmts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/>
    <xf numFmtId="165" fontId="2" fillId="0" borderId="1" xfId="0" applyNumberFormat="1" applyFont="1" applyBorder="1" applyAlignment="1"/>
    <xf numFmtId="43" fontId="2" fillId="0" borderId="0" xfId="0" applyNumberFormat="1" applyFont="1" applyAlignme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%20DUOC%20MIEN%20TAY\XUAT%20NHAP%20KHO\NAM%202018\Xuat%20nhap%20kho-%20Kho%20Mien%20T&#226;y%202018%20(goc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Sheet3"/>
      <sheetName val="Q1"/>
      <sheetName val="02"/>
      <sheetName val="03"/>
      <sheetName val="04"/>
      <sheetName val="05"/>
      <sheetName val="06"/>
      <sheetName val="07"/>
      <sheetName val="08"/>
      <sheetName val="09"/>
      <sheetName val="Nhap"/>
      <sheetName val="TBYTE"/>
      <sheetName val="HC"/>
      <sheetName val="Sheet2"/>
      <sheetName val="THUOC"/>
      <sheetName val="DON VI"/>
      <sheetName val="ton kho 1-18"/>
      <sheetName val="tonkho2-18"/>
      <sheetName val="tonkho3-2018"/>
      <sheetName val="TON 03"/>
      <sheetName val="TON 04"/>
      <sheetName val="Sheet1"/>
      <sheetName val="Sheet4"/>
      <sheetName val="Sheet5"/>
    </sheetNames>
    <sheetDataSet>
      <sheetData sheetId="0">
        <row r="65">
          <cell r="AS65">
            <v>14237839966.92</v>
          </cell>
        </row>
      </sheetData>
      <sheetData sheetId="1"/>
      <sheetData sheetId="2"/>
      <sheetData sheetId="3">
        <row r="78">
          <cell r="BI78">
            <v>4062992566.448</v>
          </cell>
        </row>
      </sheetData>
      <sheetData sheetId="4">
        <row r="61">
          <cell r="CZ61">
            <v>429489171.09599996</v>
          </cell>
        </row>
      </sheetData>
      <sheetData sheetId="5">
        <row r="67">
          <cell r="CZ67">
            <v>7953063239.7399998</v>
          </cell>
        </row>
      </sheetData>
      <sheetData sheetId="6">
        <row r="56">
          <cell r="AR56">
            <v>3945176476.4000001</v>
          </cell>
        </row>
      </sheetData>
      <sheetData sheetId="7">
        <row r="76">
          <cell r="AZ76">
            <v>4427636666.2840004</v>
          </cell>
        </row>
      </sheetData>
      <sheetData sheetId="8">
        <row r="66">
          <cell r="CT66">
            <v>6089933625.7000008</v>
          </cell>
        </row>
      </sheetData>
      <sheetData sheetId="9">
        <row r="67">
          <cell r="Q67">
            <v>2405408682.2399998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"/>
  <sheetViews>
    <sheetView topLeftCell="A2" workbookViewId="0">
      <selection activeCell="K10" sqref="K10"/>
    </sheetView>
  </sheetViews>
  <sheetFormatPr defaultColWidth="9" defaultRowHeight="15.75" x14ac:dyDescent="0.25"/>
  <cols>
    <col min="1" max="1" width="7.42578125" style="1" customWidth="1"/>
    <col min="2" max="2" width="10.5703125" style="1" bestFit="1" customWidth="1"/>
    <col min="3" max="3" width="19" style="1" bestFit="1" customWidth="1"/>
    <col min="4" max="4" width="17.85546875" style="1" bestFit="1" customWidth="1"/>
    <col min="5" max="5" width="16" style="1" bestFit="1" customWidth="1"/>
    <col min="6" max="10" width="17.85546875" style="1" bestFit="1" customWidth="1"/>
    <col min="11" max="11" width="19" style="1" bestFit="1" customWidth="1"/>
    <col min="12" max="16384" width="9" style="1"/>
  </cols>
  <sheetData>
    <row r="3" spans="2:11" x14ac:dyDescent="0.25">
      <c r="B3" s="2"/>
      <c r="C3" s="2" t="s">
        <v>10</v>
      </c>
      <c r="D3" s="2" t="s">
        <v>9</v>
      </c>
      <c r="E3" s="2" t="s">
        <v>8</v>
      </c>
      <c r="F3" s="2" t="s">
        <v>7</v>
      </c>
      <c r="G3" s="2" t="s">
        <v>6</v>
      </c>
      <c r="H3" s="2" t="s">
        <v>5</v>
      </c>
      <c r="I3" s="2" t="s">
        <v>4</v>
      </c>
      <c r="J3" s="2" t="s">
        <v>3</v>
      </c>
      <c r="K3" s="3" t="s">
        <v>2</v>
      </c>
    </row>
    <row r="4" spans="2:11" x14ac:dyDescent="0.25">
      <c r="B4" s="2" t="s">
        <v>1</v>
      </c>
      <c r="C4" s="4">
        <f>'[1]01'!AS65</f>
        <v>14237839966.92</v>
      </c>
      <c r="D4" s="4">
        <f>'[1]02'!BI78</f>
        <v>4062992566.448</v>
      </c>
      <c r="E4" s="4">
        <f>'[1]03'!CZ61</f>
        <v>429489171.09599996</v>
      </c>
      <c r="F4" s="4">
        <f>'[1]04'!CZ67</f>
        <v>7953063239.7399998</v>
      </c>
      <c r="G4" s="4">
        <f>'[1]05'!AR56</f>
        <v>3945176476.4000001</v>
      </c>
      <c r="H4" s="4">
        <f>'[1]06'!AZ76</f>
        <v>4427636666.2840004</v>
      </c>
      <c r="I4" s="4">
        <f>'[1]07'!CT66</f>
        <v>6089933625.7000008</v>
      </c>
      <c r="J4" s="4">
        <f>'[1]08'!Q67</f>
        <v>2405408682.2399998</v>
      </c>
      <c r="K4" s="5">
        <f>SUM(C4:J4)</f>
        <v>43551540394.827995</v>
      </c>
    </row>
    <row r="5" spans="2:11" x14ac:dyDescent="0.25">
      <c r="B5" s="2" t="s">
        <v>0</v>
      </c>
      <c r="C5" s="4">
        <v>14237839967</v>
      </c>
      <c r="D5" s="4">
        <v>4062992566</v>
      </c>
      <c r="E5" s="4">
        <v>429489171</v>
      </c>
      <c r="F5" s="4">
        <v>7950161640</v>
      </c>
      <c r="G5" s="4">
        <v>3945176476</v>
      </c>
      <c r="H5" s="4">
        <v>4429074746</v>
      </c>
      <c r="I5" s="4">
        <v>6080525414</v>
      </c>
      <c r="J5" s="4">
        <v>4692111061</v>
      </c>
      <c r="K5" s="5">
        <f>SUM(C5:J5)</f>
        <v>45827371041</v>
      </c>
    </row>
    <row r="6" spans="2:11" x14ac:dyDescent="0.25">
      <c r="B6" s="2" t="s">
        <v>11</v>
      </c>
      <c r="C6" s="5">
        <f t="shared" ref="C6:J6" si="0">C4-C5</f>
        <v>-7.9999923706054688E-2</v>
      </c>
      <c r="D6" s="5">
        <f t="shared" si="0"/>
        <v>0.44799995422363281</v>
      </c>
      <c r="E6" s="5">
        <f t="shared" si="0"/>
        <v>9.5999956130981445E-2</v>
      </c>
      <c r="F6" s="5">
        <f t="shared" si="0"/>
        <v>2901599.7399997711</v>
      </c>
      <c r="G6" s="5">
        <f t="shared" si="0"/>
        <v>0.40000009536743164</v>
      </c>
      <c r="H6" s="5">
        <f t="shared" si="0"/>
        <v>-1438079.7159996033</v>
      </c>
      <c r="I6" s="5">
        <f t="shared" si="0"/>
        <v>9408211.7000007629</v>
      </c>
      <c r="J6" s="5">
        <f t="shared" si="0"/>
        <v>-2286702378.7600002</v>
      </c>
      <c r="K6" s="5">
        <f>SUM(C6:J6)</f>
        <v>-2275830646.171999</v>
      </c>
    </row>
    <row r="8" spans="2:11" x14ac:dyDescent="0.25">
      <c r="F8" s="1" t="s">
        <v>12</v>
      </c>
      <c r="H8" s="1" t="s">
        <v>16</v>
      </c>
      <c r="I8" s="1" t="s">
        <v>14</v>
      </c>
    </row>
    <row r="9" spans="2:11" x14ac:dyDescent="0.25">
      <c r="F9" s="1" t="s">
        <v>13</v>
      </c>
      <c r="I9" s="1" t="s">
        <v>17</v>
      </c>
      <c r="K9" s="6"/>
    </row>
    <row r="10" spans="2:11" x14ac:dyDescent="0.25">
      <c r="F10" s="1" t="s">
        <v>15</v>
      </c>
      <c r="H10" s="1" t="s">
        <v>12</v>
      </c>
      <c r="I10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D8" sqref="D8"/>
    </sheetView>
  </sheetViews>
  <sheetFormatPr defaultRowHeight="15" x14ac:dyDescent="0.25"/>
  <cols>
    <col min="2" max="2" width="29.5703125" style="7" customWidth="1"/>
  </cols>
  <sheetData>
    <row r="1" spans="1:2" x14ac:dyDescent="0.25">
      <c r="A1">
        <v>264</v>
      </c>
      <c r="B1" s="7">
        <v>7827295</v>
      </c>
    </row>
    <row r="2" spans="1:2" x14ac:dyDescent="0.25">
      <c r="A2">
        <v>265</v>
      </c>
      <c r="B2" s="7">
        <v>23749112.879999999</v>
      </c>
    </row>
    <row r="3" spans="1:2" x14ac:dyDescent="0.25">
      <c r="A3">
        <v>266</v>
      </c>
      <c r="B3" s="7">
        <v>21279482.879999999</v>
      </c>
    </row>
    <row r="4" spans="1:2" x14ac:dyDescent="0.25">
      <c r="A4">
        <v>267</v>
      </c>
      <c r="B4" s="7">
        <v>18302371.920000002</v>
      </c>
    </row>
    <row r="5" spans="1:2" x14ac:dyDescent="0.25">
      <c r="A5">
        <v>268</v>
      </c>
      <c r="B5" s="7">
        <v>39456000</v>
      </c>
    </row>
    <row r="6" spans="1:2" x14ac:dyDescent="0.25">
      <c r="A6">
        <v>269</v>
      </c>
      <c r="B6" s="7">
        <v>39456000</v>
      </c>
    </row>
    <row r="7" spans="1:2" x14ac:dyDescent="0.25">
      <c r="A7">
        <v>270</v>
      </c>
      <c r="B7" s="7">
        <v>1006321.08</v>
      </c>
    </row>
    <row r="8" spans="1:2" x14ac:dyDescent="0.25">
      <c r="A8">
        <v>271</v>
      </c>
      <c r="B8" s="7">
        <v>703202443.20000005</v>
      </c>
    </row>
    <row r="9" spans="1:2" x14ac:dyDescent="0.25">
      <c r="A9">
        <v>272</v>
      </c>
      <c r="B9" s="7">
        <v>204927886.25999999</v>
      </c>
    </row>
    <row r="10" spans="1:2" x14ac:dyDescent="0.25">
      <c r="A10">
        <v>273</v>
      </c>
      <c r="B10" s="7">
        <v>120304810.8</v>
      </c>
    </row>
    <row r="11" spans="1:2" x14ac:dyDescent="0.25">
      <c r="A11">
        <v>274</v>
      </c>
      <c r="B11" s="7">
        <v>256354321.5</v>
      </c>
    </row>
    <row r="12" spans="1:2" x14ac:dyDescent="0.25">
      <c r="A12">
        <v>275</v>
      </c>
      <c r="B12" s="7">
        <v>295175839.5</v>
      </c>
    </row>
    <row r="13" spans="1:2" x14ac:dyDescent="0.25">
      <c r="A13">
        <v>276</v>
      </c>
      <c r="B13" s="7">
        <v>238442508</v>
      </c>
    </row>
    <row r="14" spans="1:2" x14ac:dyDescent="0.25">
      <c r="A14">
        <v>277</v>
      </c>
      <c r="B14" s="7">
        <v>515455200</v>
      </c>
    </row>
    <row r="15" spans="1:2" x14ac:dyDescent="0.25">
      <c r="A15">
        <v>278</v>
      </c>
      <c r="B15" s="7">
        <v>190385489.52000001</v>
      </c>
    </row>
    <row r="16" spans="1:2" x14ac:dyDescent="0.25">
      <c r="A16">
        <v>279</v>
      </c>
      <c r="B16" s="7">
        <v>260762562</v>
      </c>
    </row>
    <row r="17" spans="1:2" x14ac:dyDescent="0.25">
      <c r="A17">
        <v>280</v>
      </c>
      <c r="B17" s="7">
        <v>379176936.66000003</v>
      </c>
    </row>
    <row r="18" spans="1:2" x14ac:dyDescent="0.25">
      <c r="A18">
        <v>281</v>
      </c>
      <c r="B18" s="7">
        <v>408110400</v>
      </c>
    </row>
    <row r="19" spans="1:2" x14ac:dyDescent="0.25">
      <c r="A19">
        <v>282</v>
      </c>
      <c r="B19" s="7">
        <v>286552800</v>
      </c>
    </row>
    <row r="20" spans="1:2" x14ac:dyDescent="0.25">
      <c r="A20">
        <v>283</v>
      </c>
      <c r="B20" s="7">
        <v>489535200</v>
      </c>
    </row>
    <row r="21" spans="1:2" x14ac:dyDescent="0.25">
      <c r="A21">
        <v>284</v>
      </c>
      <c r="B21" s="7">
        <v>62261430</v>
      </c>
    </row>
    <row r="22" spans="1:2" x14ac:dyDescent="0.25">
      <c r="A22">
        <v>285</v>
      </c>
      <c r="B22" s="7">
        <v>35755703.119999997</v>
      </c>
    </row>
    <row r="23" spans="1:2" x14ac:dyDescent="0.25">
      <c r="A23">
        <v>286</v>
      </c>
      <c r="B23" s="7">
        <v>17122478.960000001</v>
      </c>
    </row>
    <row r="24" spans="1:2" x14ac:dyDescent="0.25">
      <c r="A24">
        <v>287</v>
      </c>
      <c r="B24" s="7">
        <v>28311061.920000002</v>
      </c>
    </row>
    <row r="25" spans="1:2" x14ac:dyDescent="0.25">
      <c r="A25">
        <v>288</v>
      </c>
      <c r="B25" s="7">
        <v>27452304</v>
      </c>
    </row>
    <row r="26" spans="1:2" x14ac:dyDescent="0.25">
      <c r="A26">
        <v>289</v>
      </c>
      <c r="B26" s="7">
        <v>7916370.96</v>
      </c>
    </row>
    <row r="27" spans="1:2" x14ac:dyDescent="0.25">
      <c r="A27">
        <v>290</v>
      </c>
      <c r="B27" s="7">
        <v>15108261.92</v>
      </c>
    </row>
    <row r="28" spans="1:2" x14ac:dyDescent="0.25">
      <c r="A28">
        <v>291</v>
      </c>
      <c r="B28" s="7">
        <v>0</v>
      </c>
    </row>
    <row r="29" spans="1:2" x14ac:dyDescent="0.25">
      <c r="A29">
        <v>292</v>
      </c>
      <c r="B29" s="7">
        <v>0</v>
      </c>
    </row>
    <row r="30" spans="1:2" x14ac:dyDescent="0.25">
      <c r="A30">
        <v>293</v>
      </c>
      <c r="B30" s="7">
        <v>0</v>
      </c>
    </row>
    <row r="31" spans="1:2" x14ac:dyDescent="0.25">
      <c r="A31">
        <v>294</v>
      </c>
      <c r="B31" s="7">
        <v>0</v>
      </c>
    </row>
    <row r="32" spans="1:2" x14ac:dyDescent="0.25">
      <c r="A32">
        <v>295</v>
      </c>
      <c r="B32" s="7">
        <v>0</v>
      </c>
    </row>
    <row r="33" spans="1:2" x14ac:dyDescent="0.25">
      <c r="A33">
        <v>296</v>
      </c>
      <c r="B33" s="7">
        <v>0</v>
      </c>
    </row>
    <row r="34" spans="1:2" x14ac:dyDescent="0.25">
      <c r="A34">
        <v>297</v>
      </c>
      <c r="B34" s="7">
        <v>0</v>
      </c>
    </row>
    <row r="35" spans="1:2" x14ac:dyDescent="0.25">
      <c r="A35">
        <v>298</v>
      </c>
      <c r="B35" s="7">
        <v>0</v>
      </c>
    </row>
    <row r="36" spans="1:2" x14ac:dyDescent="0.25">
      <c r="A36">
        <v>299</v>
      </c>
      <c r="B36" s="7">
        <v>0</v>
      </c>
    </row>
    <row r="37" spans="1:2" x14ac:dyDescent="0.25">
      <c r="A37">
        <v>300</v>
      </c>
      <c r="B37" s="7">
        <v>0</v>
      </c>
    </row>
    <row r="38" spans="1:2" x14ac:dyDescent="0.25">
      <c r="A38">
        <v>301</v>
      </c>
      <c r="B38" s="7">
        <v>0</v>
      </c>
    </row>
    <row r="39" spans="1:2" x14ac:dyDescent="0.25">
      <c r="A39">
        <v>302</v>
      </c>
      <c r="B39" s="7">
        <v>0</v>
      </c>
    </row>
    <row r="40" spans="1:2" x14ac:dyDescent="0.25">
      <c r="A40">
        <v>303</v>
      </c>
      <c r="B40" s="7">
        <v>0</v>
      </c>
    </row>
    <row r="41" spans="1:2" x14ac:dyDescent="0.25">
      <c r="A41" t="s">
        <v>18</v>
      </c>
      <c r="B41" s="7">
        <v>8389832.5</v>
      </c>
    </row>
    <row r="42" spans="1:2" x14ac:dyDescent="0.25">
      <c r="A42">
        <v>304</v>
      </c>
      <c r="B42" s="7">
        <v>26218742.879999999</v>
      </c>
    </row>
    <row r="43" spans="1:2" x14ac:dyDescent="0.25">
      <c r="A43">
        <v>305</v>
      </c>
      <c r="B43" s="7">
        <v>35270156</v>
      </c>
    </row>
    <row r="44" spans="1:2" x14ac:dyDescent="0.25">
      <c r="B44" s="7">
        <f>SUM(B1:B43)</f>
        <v>4763269323.46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BVL</dc:creator>
  <cp:lastModifiedBy>Windows User</cp:lastModifiedBy>
  <dcterms:created xsi:type="dcterms:W3CDTF">2018-10-10T02:21:24Z</dcterms:created>
  <dcterms:modified xsi:type="dcterms:W3CDTF">2018-10-21T06:21:14Z</dcterms:modified>
</cp:coreProperties>
</file>