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dem\Desktop\Dio\"/>
    </mc:Choice>
  </mc:AlternateContent>
  <xr:revisionPtr revIDLastSave="0" documentId="13_ncr:1_{EF877255-A070-4B34-9783-1539E5DCF15E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<sst xmlns="http://schemas.openxmlformats.org/spreadsheetml/2006/main" count="256" uniqueCount="82">
  <si>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</si>
  <si>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</si>
  <si>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</si>
  <si>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</si>
  <si>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</si>
  <si>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</si>
  <si>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</si>
  <si>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</si>
  <si>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</si>
  <si>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</si>
  <si>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</si>
  <si>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</si>
  <si>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</si>
  <si>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</si>
  <si>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</si>
  <si>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</si>
  <si>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</si>
  <si>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</si>
  <si>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</si>
  <si>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</si>
  <si>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</si>
  <si>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</si>
  <si>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</si>
  <si>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</si>
  <si>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</si>
  <si>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</si>
  <si>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</si>
  <si>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</si>
  <si>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</si>
  <si>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</si>
  <si>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</si>
  <si>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</si>
  <si>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</si>
  <si>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</si>
  <si>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</si>
  <si>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</si>
  <si>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</si>
  <si>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</si>
  <si>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</si>
  <si>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</si>
  <si>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</si>
  <si>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</si>
  <si>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</si>
  <si>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</si>
  <si>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</si>
  <si>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</si>
  <si>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</si>
  <si>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</si>
  <si>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</si>
  <si>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</si>
  <si>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</si>
  <si>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</si>
  <si>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</si>
  <si>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</si>
  <si>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</si>
  <si>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</si>
  <si>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</si>
  <si>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</si>
  <si>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</si>
  <si>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</si>
  <si>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</si>
  <si>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</si>
  <si>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</si>
  <si>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</si>
  <si>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</si>
  <si>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</si>
  <si>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</si>
  <si>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</si>
  <si>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</si>
  <si>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</si>
  <si>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</si>
  <si>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</si>
  <si>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</si>
  <si>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</si>
  <si>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</si>
  <si>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categoria, sumarizado em reais</t>
    </r>
  </si>
  <si>
    <t>Mês</t>
  </si>
  <si>
    <t/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</si>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</sst>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ED7D3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4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2" borderId="0" xfId="0" quotePrefix="1" applyFill="1"/>
    <xf numFmtId="0" fontId="0" fillId="4" borderId="0" xfId="0" applyFill="1"/>
    <xf numFmtId="0" fontId="5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44" fontId="6" fillId="0" borderId="0" xfId="1" applyFont="1" applyAlignment="1">
      <alignment vertical="center"/>
    </xf>
    <xf numFmtId="44" fontId="0" fillId="0" borderId="0" xfId="1" applyFont="1"/>
    <xf numFmtId="0" fontId="3" fillId="3" borderId="1" xfId="2"/>
    <xf numFmtId="0" fontId="4" fillId="5" borderId="0" xfId="0" applyFont="1" applyFill="1"/>
  </cellXfs>
  <cellStyles count="3">
    <cellStyle name="Entrada" xfId="2" builtinId="20"/>
    <cellStyle name="Moeda" xfId="1" builtinId="4"/>
    <cellStyle name="Normal" xfId="0" builtinId="0"/>
  </cellStyles>
  <dxfs count="17"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-Style" pivot="0" table="0" count="10" xr9:uid="{163F8E9B-5349-4E21-BCE8-2ADE1B6EAA9D}">
      <tableStyleElement type="wholeTable" dxfId="1"/>
      <tableStyleElement type="headerRow" dxfId="0"/>
    </tableStyle>
  </tableStyles>
  <colors>
    <mruColors>
      <color rgb="FFFB6F54"/>
      <color rgb="FFED7D3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rgb="FFFFFF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FF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4" tint="0.7999816888943144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9" tint="-0.24994659260841701"/>
              <bgColor rgb="FFFFFF0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[planilha_Kelly.xlsx]Controller!Tabela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8000">
                <a:schemeClr val="accent1">
                  <a:lumMod val="75000"/>
                </a:schemeClr>
              </a:gs>
              <a:gs pos="83000">
                <a:schemeClr val="bg1">
                  <a:alpha val="57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8000">
                  <a:schemeClr val="accent1">
                    <a:lumMod val="75000"/>
                  </a:schemeClr>
                </a:gs>
                <a:gs pos="83000">
                  <a:schemeClr val="bg1">
                    <a:alpha val="57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Controller!$H$5:$H$7</c:f>
              <c:numCache>
                <c:formatCode>_("R$"* #,##0.00_);_("R$"* \(#,##0.00\);_("R$"* "-"??_);_(@_)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466A-AD90-84434F9017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335296"/>
        <c:axId val="1055330496"/>
      </c:barChart>
      <c:catAx>
        <c:axId val="1055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30496"/>
        <c:crosses val="autoZero"/>
        <c:auto val="1"/>
        <c:lblAlgn val="ctr"/>
        <c:lblOffset val="100"/>
        <c:noMultiLvlLbl val="0"/>
      </c:catAx>
      <c:valAx>
        <c:axId val="1055330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53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[planilha_Kelly.xlsx]Controller!Tabela dinâmica2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3000">
                <a:schemeClr val="accent1">
                  <a:lumMod val="75000"/>
                </a:schemeClr>
              </a:gs>
              <a:gs pos="74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566642388929352E-2"/>
          <c:y val="5.5401662049861494E-2"/>
          <c:w val="0.97329448895362947"/>
          <c:h val="0.7913974742076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3000">
                  <a:schemeClr val="accent1">
                    <a:lumMod val="75000"/>
                  </a:schemeClr>
                </a:gs>
                <a:gs pos="74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Controller!$C$5:$C$15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Controller!$D$5:$D$15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C-46C7-981C-59FA10023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54658640"/>
        <c:axId val="954663440"/>
      </c:barChart>
      <c:catAx>
        <c:axId val="954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663440"/>
        <c:crosses val="autoZero"/>
        <c:auto val="1"/>
        <c:lblAlgn val="ctr"/>
        <c:lblOffset val="100"/>
        <c:noMultiLvlLbl val="0"/>
      </c:catAx>
      <c:valAx>
        <c:axId val="9546634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546586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[planilha_Kelly.xlsx]Controller!Tabela dinâmica1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2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Controller!$H$5:$H$7</c:f>
              <c:numCache>
                <c:formatCode>_("R$"* #,##0.00_);_("R$"* \(#,##0.00\);_("R$"* "-"??_);_(@_)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45AB-AED7-E3151BAD43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335296"/>
        <c:axId val="1055330496"/>
      </c:barChart>
      <c:catAx>
        <c:axId val="1055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30496"/>
        <c:crosses val="autoZero"/>
        <c:auto val="1"/>
        <c:lblAlgn val="ctr"/>
        <c:lblOffset val="100"/>
        <c:noMultiLvlLbl val="0"/>
      </c:catAx>
      <c:valAx>
        <c:axId val="1055330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53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B-4901-992E-788509C0A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B-4901-992E-788509C0A4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5326176"/>
        <c:axId val="105532809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1000">
                  <a:schemeClr val="accent1">
                    <a:lumMod val="75000"/>
                  </a:schemeClr>
                </a:gs>
                <a:gs pos="76000">
                  <a:schemeClr val="bg1"/>
                </a:gs>
              </a:gsLst>
              <a:lin ang="5400000" scaled="1"/>
            </a:gradFill>
            <a:ln>
              <a:gradFill>
                <a:gsLst>
                  <a:gs pos="0">
                    <a:schemeClr val="accent2">
                      <a:alpha val="59000"/>
                    </a:schemeClr>
                  </a:gs>
                  <a:gs pos="76000">
                    <a:schemeClr val="bg1"/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3764.1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B-4901-992E-788509C0A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7259680"/>
        <c:axId val="1268479168"/>
      </c:barChart>
      <c:catAx>
        <c:axId val="10553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28096"/>
        <c:crosses val="autoZero"/>
        <c:auto val="1"/>
        <c:lblAlgn val="ctr"/>
        <c:lblOffset val="100"/>
        <c:noMultiLvlLbl val="0"/>
      </c:catAx>
      <c:valAx>
        <c:axId val="1055328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5326176"/>
        <c:crosses val="autoZero"/>
        <c:crossBetween val="between"/>
      </c:valAx>
      <c:valAx>
        <c:axId val="126847916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87259680"/>
        <c:crosses val="max"/>
        <c:crossBetween val="between"/>
      </c:valAx>
      <c:catAx>
        <c:axId val="128725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847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chart" Target="../charts/chart2.xml"/><Relationship Id="rId15" Type="http://schemas.openxmlformats.org/officeDocument/2006/relationships/image" Target="../media/image10.png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1</xdr:row>
      <xdr:rowOff>43483</xdr:rowOff>
    </xdr:from>
    <xdr:to>
      <xdr:col>19</xdr:col>
      <xdr:colOff>304800</xdr:colOff>
      <xdr:row>10</xdr:row>
      <xdr:rowOff>24900</xdr:rowOff>
    </xdr:to>
    <xdr:grpSp>
      <xdr:nvGrpSpPr>
        <xdr:cNvPr id="107" name="Agrupar 106">
          <a:extLst>
            <a:ext uri="{FF2B5EF4-FFF2-40B4-BE49-F238E27FC236}">
              <a16:creationId xmlns:a16="http://schemas.microsoft.com/office/drawing/2014/main" id="{2A6C4C78-5E84-33A1-5C56-80BE3B216E56}"/>
            </a:ext>
          </a:extLst>
        </xdr:cNvPr>
        <xdr:cNvGrpSpPr/>
      </xdr:nvGrpSpPr>
      <xdr:grpSpPr>
        <a:xfrm>
          <a:off x="1871980" y="221283"/>
          <a:ext cx="10866120" cy="1581617"/>
          <a:chOff x="1691640" y="227518"/>
          <a:chExt cx="10866120" cy="1626182"/>
        </a:xfrm>
      </xdr:grpSpPr>
      <xdr:pic>
        <xdr:nvPicPr>
          <xdr:cNvPr id="89" name="Imagem 88">
            <a:extLst>
              <a:ext uri="{FF2B5EF4-FFF2-40B4-BE49-F238E27FC236}">
                <a16:creationId xmlns:a16="http://schemas.microsoft.com/office/drawing/2014/main" id="{96B0B077-9181-8C96-54DE-98AD01B5D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flipV="1">
            <a:off x="1691640" y="227518"/>
            <a:ext cx="10866120" cy="1626182"/>
          </a:xfrm>
          <a:prstGeom prst="rect">
            <a:avLst/>
          </a:prstGeom>
        </xdr:spPr>
      </xdr:pic>
      <xdr:sp macro="" textlink="">
        <xdr:nvSpPr>
          <xdr:cNvPr id="91" name="Retângulo: Cantos Arredondados 90">
            <a:extLst>
              <a:ext uri="{FF2B5EF4-FFF2-40B4-BE49-F238E27FC236}">
                <a16:creationId xmlns:a16="http://schemas.microsoft.com/office/drawing/2014/main" id="{677071AD-28DA-E065-2FAF-95858887D3A6}"/>
              </a:ext>
            </a:extLst>
          </xdr:cNvPr>
          <xdr:cNvSpPr/>
        </xdr:nvSpPr>
        <xdr:spPr>
          <a:xfrm>
            <a:off x="1889760" y="396240"/>
            <a:ext cx="1310640" cy="1295400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92" name="CaixaDeTexto 91">
            <a:extLst>
              <a:ext uri="{FF2B5EF4-FFF2-40B4-BE49-F238E27FC236}">
                <a16:creationId xmlns:a16="http://schemas.microsoft.com/office/drawing/2014/main" id="{3C8E8FA8-BF2E-149F-8C61-E0D0AE739A04}"/>
              </a:ext>
            </a:extLst>
          </xdr:cNvPr>
          <xdr:cNvSpPr txBox="1"/>
        </xdr:nvSpPr>
        <xdr:spPr>
          <a:xfrm>
            <a:off x="3352800" y="472440"/>
            <a:ext cx="2529840" cy="548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" panose="020B0502040204020203" pitchFamily="34" charset="0"/>
                <a:cs typeface="Segoe UI" panose="020B0502040204020203" pitchFamily="34" charset="0"/>
              </a:rPr>
              <a:t>Hello, Kelly</a:t>
            </a:r>
          </a:p>
        </xdr:txBody>
      </xdr:sp>
      <xdr:sp macro="" textlink="">
        <xdr:nvSpPr>
          <xdr:cNvPr id="95" name="CaixaDeTexto 94">
            <a:extLst>
              <a:ext uri="{FF2B5EF4-FFF2-40B4-BE49-F238E27FC236}">
                <a16:creationId xmlns:a16="http://schemas.microsoft.com/office/drawing/2014/main" id="{B0E48B75-9998-4C81-8ABE-7A0A2120C57F}"/>
              </a:ext>
            </a:extLst>
          </xdr:cNvPr>
          <xdr:cNvSpPr txBox="1"/>
        </xdr:nvSpPr>
        <xdr:spPr>
          <a:xfrm>
            <a:off x="3352800" y="1019998"/>
            <a:ext cx="4465320" cy="548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800" b="0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800" b="0" kern="12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243840</xdr:colOff>
      <xdr:row>10</xdr:row>
      <xdr:rowOff>171449</xdr:rowOff>
    </xdr:from>
    <xdr:to>
      <xdr:col>8</xdr:col>
      <xdr:colOff>272415</xdr:colOff>
      <xdr:row>29</xdr:row>
      <xdr:rowOff>112394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74FBF0E9-04C6-5EE6-0BC4-E0E1D538DC7E}"/>
            </a:ext>
          </a:extLst>
        </xdr:cNvPr>
        <xdr:cNvGrpSpPr/>
      </xdr:nvGrpSpPr>
      <xdr:grpSpPr>
        <a:xfrm>
          <a:off x="1704340" y="1949449"/>
          <a:ext cx="4295775" cy="3319145"/>
          <a:chOff x="1571624" y="200024"/>
          <a:chExt cx="4295775" cy="3381375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CB6C4E13-591B-241D-F2CF-5E81749522EF}"/>
              </a:ext>
            </a:extLst>
          </xdr:cNvPr>
          <xdr:cNvGrpSpPr/>
        </xdr:nvGrpSpPr>
        <xdr:grpSpPr>
          <a:xfrm>
            <a:off x="1571624" y="200024"/>
            <a:ext cx="4295775" cy="3381375"/>
            <a:chOff x="1647825" y="200024"/>
            <a:chExt cx="4295775" cy="3381375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8C1ED863-AA6E-F228-0791-33C5898D8F1B}"/>
                </a:ext>
              </a:extLst>
            </xdr:cNvPr>
            <xdr:cNvGrpSpPr/>
          </xdr:nvGrpSpPr>
          <xdr:grpSpPr>
            <a:xfrm>
              <a:off x="1647825" y="200024"/>
              <a:ext cx="4295775" cy="3381375"/>
              <a:chOff x="5876925" y="971550"/>
              <a:chExt cx="4876800" cy="2867025"/>
            </a:xfrm>
          </xdr:grpSpPr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E1C95E47-F799-655D-38FB-D70CE4C68EF9}"/>
                  </a:ext>
                </a:extLst>
              </xdr:cNvPr>
              <xdr:cNvSpPr/>
            </xdr:nvSpPr>
            <xdr:spPr>
              <a:xfrm>
                <a:off x="5905500" y="971550"/>
                <a:ext cx="4829175" cy="286702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B5E46709-7CE0-D934-1E55-85441E0C5F85}"/>
                  </a:ext>
                </a:extLst>
              </xdr:cNvPr>
              <xdr:cNvSpPr/>
            </xdr:nvSpPr>
            <xdr:spPr>
              <a:xfrm>
                <a:off x="5876925" y="981075"/>
                <a:ext cx="4876800" cy="552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16244B6E-F705-44CC-B5AB-C58EFB7D2C81}"/>
                </a:ext>
              </a:extLst>
            </xdr:cNvPr>
            <xdr:cNvGraphicFramePr>
              <a:graphicFrameLocks/>
            </xdr:cNvGraphicFramePr>
          </xdr:nvGraphicFramePr>
          <xdr:xfrm>
            <a:off x="1737359" y="800100"/>
            <a:ext cx="3930016" cy="27717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7FBAE731-4A0B-E422-EE65-68B879FE3420}"/>
                </a:ext>
              </a:extLst>
            </xdr:cNvPr>
            <xdr:cNvSpPr txBox="1"/>
          </xdr:nvSpPr>
          <xdr:spPr>
            <a:xfrm>
              <a:off x="3086100" y="295275"/>
              <a:ext cx="12763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52" name="Gráfico 51" descr="Registrar">
            <a:extLst>
              <a:ext uri="{FF2B5EF4-FFF2-40B4-BE49-F238E27FC236}">
                <a16:creationId xmlns:a16="http://schemas.microsoft.com/office/drawing/2014/main" id="{91A560C5-BD73-3A1D-2445-856B88FA48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466976" y="219076"/>
            <a:ext cx="590549" cy="59054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243840</xdr:colOff>
      <xdr:row>31</xdr:row>
      <xdr:rowOff>71120</xdr:rowOff>
    </xdr:from>
    <xdr:to>
      <xdr:col>19</xdr:col>
      <xdr:colOff>100965</xdr:colOff>
      <xdr:row>49</xdr:row>
      <xdr:rowOff>62865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AC1B67EC-0DBC-446B-0B85-B2CDC587CE97}"/>
            </a:ext>
          </a:extLst>
        </xdr:cNvPr>
        <xdr:cNvGrpSpPr/>
      </xdr:nvGrpSpPr>
      <xdr:grpSpPr>
        <a:xfrm>
          <a:off x="1704340" y="5582920"/>
          <a:ext cx="10829925" cy="3192145"/>
          <a:chOff x="1571624" y="4006652"/>
          <a:chExt cx="10829925" cy="3241873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C23C1D8A-41FD-DE3C-3240-EC768C7426C6}"/>
              </a:ext>
            </a:extLst>
          </xdr:cNvPr>
          <xdr:cNvGrpSpPr/>
        </xdr:nvGrpSpPr>
        <xdr:grpSpPr>
          <a:xfrm>
            <a:off x="1571624" y="4067175"/>
            <a:ext cx="10829925" cy="3181350"/>
            <a:chOff x="1571624" y="4067175"/>
            <a:chExt cx="10829925" cy="3181350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49E7B2AB-4526-4B01-A428-0719C99D8191}"/>
                </a:ext>
              </a:extLst>
            </xdr:cNvPr>
            <xdr:cNvGrpSpPr/>
          </xdr:nvGrpSpPr>
          <xdr:grpSpPr>
            <a:xfrm>
              <a:off x="1571624" y="4067175"/>
              <a:ext cx="10829925" cy="3143249"/>
              <a:chOff x="5876925" y="971550"/>
              <a:chExt cx="4876800" cy="2867025"/>
            </a:xfrm>
          </xdr:grpSpPr>
          <xdr:sp macro="" textlink="">
            <xdr:nvSpPr>
              <xdr:cNvPr id="28" name="Retângulo: Cantos Arredondados 27">
                <a:extLst>
                  <a:ext uri="{FF2B5EF4-FFF2-40B4-BE49-F238E27FC236}">
                    <a16:creationId xmlns:a16="http://schemas.microsoft.com/office/drawing/2014/main" id="{F74CD028-054D-DF91-78DF-04A98C2F7AAC}"/>
                  </a:ext>
                </a:extLst>
              </xdr:cNvPr>
              <xdr:cNvSpPr/>
            </xdr:nvSpPr>
            <xdr:spPr>
              <a:xfrm>
                <a:off x="5905500" y="971550"/>
                <a:ext cx="4829175" cy="2867025"/>
              </a:xfrm>
              <a:prstGeom prst="roundRect">
                <a:avLst/>
              </a:prstGeom>
              <a:solidFill>
                <a:sysClr val="window" lastClr="FFFFFF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11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9" name="Retângulo: Cantos Superiores Arredondados 28">
                <a:extLst>
                  <a:ext uri="{FF2B5EF4-FFF2-40B4-BE49-F238E27FC236}">
                    <a16:creationId xmlns:a16="http://schemas.microsoft.com/office/drawing/2014/main" id="{4D655236-6B0F-DB3C-B28A-3B7F81E5264E}"/>
                  </a:ext>
                </a:extLst>
              </xdr:cNvPr>
              <xdr:cNvSpPr/>
            </xdr:nvSpPr>
            <xdr:spPr>
              <a:xfrm>
                <a:off x="5876925" y="981075"/>
                <a:ext cx="4876800" cy="552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75000"/>
                </a:schemeClr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11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</xdr:grpSp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CDFC7CFB-F478-48C8-8F5B-FE3932033750}"/>
                </a:ext>
              </a:extLst>
            </xdr:cNvPr>
            <xdr:cNvGraphicFramePr>
              <a:graphicFrameLocks/>
            </xdr:cNvGraphicFramePr>
          </xdr:nvGraphicFramePr>
          <xdr:xfrm>
            <a:off x="1632585" y="4526280"/>
            <a:ext cx="10462260" cy="27222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B0111DE9-7B88-22CB-CA19-DA2CACC5C1A1}"/>
                </a:ext>
              </a:extLst>
            </xdr:cNvPr>
            <xdr:cNvSpPr txBox="1"/>
          </xdr:nvSpPr>
          <xdr:spPr>
            <a:xfrm>
              <a:off x="6734175" y="4130477"/>
              <a:ext cx="12763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54" name="Gráfico 53" descr="Dinheiro">
            <a:extLst>
              <a:ext uri="{FF2B5EF4-FFF2-40B4-BE49-F238E27FC236}">
                <a16:creationId xmlns:a16="http://schemas.microsoft.com/office/drawing/2014/main" id="{51AC65C1-ADAD-326F-0D56-6BA601F5A6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076950" y="4006652"/>
            <a:ext cx="676275" cy="6762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62864</xdr:rowOff>
    </xdr:from>
    <xdr:to>
      <xdr:col>0</xdr:col>
      <xdr:colOff>1440180</xdr:colOff>
      <xdr:row>16</xdr:row>
      <xdr:rowOff>68579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1" name="Mês">
              <a:extLst>
                <a:ext uri="{FF2B5EF4-FFF2-40B4-BE49-F238E27FC236}">
                  <a16:creationId xmlns:a16="http://schemas.microsoft.com/office/drawing/2014/main" id="{6D8C7EA4-5F2F-4EFD-A35F-264DD1A833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63064"/>
              <a:ext cx="1440180" cy="1250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441960</xdr:colOff>
      <xdr:row>3</xdr:row>
      <xdr:rowOff>166558</xdr:rowOff>
    </xdr:from>
    <xdr:to>
      <xdr:col>19</xdr:col>
      <xdr:colOff>91440</xdr:colOff>
      <xdr:row>7</xdr:row>
      <xdr:rowOff>0</xdr:rowOff>
    </xdr:to>
    <xdr:grpSp>
      <xdr:nvGrpSpPr>
        <xdr:cNvPr id="99" name="Agrupar 9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191C82-BCCD-7F2D-F741-8FA4AD66F58C}"/>
            </a:ext>
          </a:extLst>
        </xdr:cNvPr>
        <xdr:cNvGrpSpPr/>
      </xdr:nvGrpSpPr>
      <xdr:grpSpPr>
        <a:xfrm>
          <a:off x="7388860" y="699958"/>
          <a:ext cx="5135880" cy="544642"/>
          <a:chOff x="7208520" y="715198"/>
          <a:chExt cx="5135880" cy="564962"/>
        </a:xfrm>
      </xdr:grpSpPr>
      <xdr:sp macro="" textlink="">
        <xdr:nvSpPr>
          <xdr:cNvPr id="96" name="Retângulo: Cantos Arredondados 95">
            <a:extLst>
              <a:ext uri="{FF2B5EF4-FFF2-40B4-BE49-F238E27FC236}">
                <a16:creationId xmlns:a16="http://schemas.microsoft.com/office/drawing/2014/main" id="{48DF8D4B-443F-47E9-82CA-FC0B5184BF0E}"/>
              </a:ext>
            </a:extLst>
          </xdr:cNvPr>
          <xdr:cNvSpPr/>
        </xdr:nvSpPr>
        <xdr:spPr>
          <a:xfrm>
            <a:off x="7208520" y="715198"/>
            <a:ext cx="5135880" cy="5344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kern="12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</a:t>
            </a:r>
            <a:r>
              <a:rPr lang="pt-BR" sz="1200" kern="1200" baseline="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dados...</a:t>
            </a:r>
            <a:endParaRPr lang="pt-BR" sz="1200" kern="12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8" name="Gráfico 97" descr="Lupa">
            <a:extLst>
              <a:ext uri="{FF2B5EF4-FFF2-40B4-BE49-F238E27FC236}">
                <a16:creationId xmlns:a16="http://schemas.microsoft.com/office/drawing/2014/main" id="{04D5D1A8-6A8A-BCE3-691B-421F9A304D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673840" y="731520"/>
            <a:ext cx="548640" cy="54864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53340</xdr:rowOff>
    </xdr:from>
    <xdr:to>
      <xdr:col>0</xdr:col>
      <xdr:colOff>1440180</xdr:colOff>
      <xdr:row>5</xdr:row>
      <xdr:rowOff>91440</xdr:rowOff>
    </xdr:to>
    <xdr:sp macro="" textlink="">
      <xdr:nvSpPr>
        <xdr:cNvPr id="108" name="Retângulo: Cantos Arredondados 107">
          <a:extLst>
            <a:ext uri="{FF2B5EF4-FFF2-40B4-BE49-F238E27FC236}">
              <a16:creationId xmlns:a16="http://schemas.microsoft.com/office/drawing/2014/main" id="{F29D349C-F863-3F78-BEC3-703FA69B5804}"/>
            </a:ext>
          </a:extLst>
        </xdr:cNvPr>
        <xdr:cNvSpPr/>
      </xdr:nvSpPr>
      <xdr:spPr>
        <a:xfrm>
          <a:off x="0" y="419100"/>
          <a:ext cx="1440180" cy="58674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 kern="1200"/>
            <a:t>Money App</a:t>
          </a:r>
        </a:p>
      </xdr:txBody>
    </xdr:sp>
    <xdr:clientData/>
  </xdr:twoCellAnchor>
  <xdr:twoCellAnchor editAs="oneCell">
    <xdr:from>
      <xdr:col>0</xdr:col>
      <xdr:colOff>906780</xdr:colOff>
      <xdr:row>2</xdr:row>
      <xdr:rowOff>129540</xdr:rowOff>
    </xdr:from>
    <xdr:to>
      <xdr:col>0</xdr:col>
      <xdr:colOff>1287780</xdr:colOff>
      <xdr:row>4</xdr:row>
      <xdr:rowOff>144780</xdr:rowOff>
    </xdr:to>
    <xdr:pic>
      <xdr:nvPicPr>
        <xdr:cNvPr id="110" name="Gráfico 109" descr="Dinheiro">
          <a:extLst>
            <a:ext uri="{FF2B5EF4-FFF2-40B4-BE49-F238E27FC236}">
              <a16:creationId xmlns:a16="http://schemas.microsoft.com/office/drawing/2014/main" id="{556C6C00-71D3-6FCA-C400-A36C6D157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06780" y="495300"/>
          <a:ext cx="381000" cy="381000"/>
        </a:xfrm>
        <a:prstGeom prst="rect">
          <a:avLst/>
        </a:prstGeom>
      </xdr:spPr>
    </xdr:pic>
    <xdr:clientData/>
  </xdr:twoCellAnchor>
  <xdr:twoCellAnchor>
    <xdr:from>
      <xdr:col>9</xdr:col>
      <xdr:colOff>459740</xdr:colOff>
      <xdr:row>11</xdr:row>
      <xdr:rowOff>31749</xdr:rowOff>
    </xdr:from>
    <xdr:to>
      <xdr:col>16</xdr:col>
      <xdr:colOff>488315</xdr:colOff>
      <xdr:row>29</xdr:row>
      <xdr:rowOff>150494</xdr:rowOff>
    </xdr:to>
    <xdr:grpSp>
      <xdr:nvGrpSpPr>
        <xdr:cNvPr id="111" name="Agrupar 110">
          <a:extLst>
            <a:ext uri="{FF2B5EF4-FFF2-40B4-BE49-F238E27FC236}">
              <a16:creationId xmlns:a16="http://schemas.microsoft.com/office/drawing/2014/main" id="{E903CB69-149D-4EEE-BC98-DCF5B3FB75C9}"/>
            </a:ext>
          </a:extLst>
        </xdr:cNvPr>
        <xdr:cNvGrpSpPr/>
      </xdr:nvGrpSpPr>
      <xdr:grpSpPr>
        <a:xfrm>
          <a:off x="6797040" y="1987549"/>
          <a:ext cx="4295775" cy="3319145"/>
          <a:chOff x="1571624" y="200024"/>
          <a:chExt cx="4295775" cy="3381375"/>
        </a:xfrm>
      </xdr:grpSpPr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C3F6597C-8263-35B1-0622-327245113ECA}"/>
              </a:ext>
            </a:extLst>
          </xdr:cNvPr>
          <xdr:cNvGrpSpPr/>
        </xdr:nvGrpSpPr>
        <xdr:grpSpPr>
          <a:xfrm>
            <a:off x="1571624" y="200024"/>
            <a:ext cx="4295775" cy="3381375"/>
            <a:chOff x="1647825" y="200024"/>
            <a:chExt cx="4295775" cy="3381375"/>
          </a:xfrm>
        </xdr:grpSpPr>
        <xdr:grpSp>
          <xdr:nvGrpSpPr>
            <xdr:cNvPr id="114" name="Agrupar 113">
              <a:extLst>
                <a:ext uri="{FF2B5EF4-FFF2-40B4-BE49-F238E27FC236}">
                  <a16:creationId xmlns:a16="http://schemas.microsoft.com/office/drawing/2014/main" id="{896A934B-E2C8-82F4-B5BD-A0FC7EEBAA73}"/>
                </a:ext>
              </a:extLst>
            </xdr:cNvPr>
            <xdr:cNvGrpSpPr/>
          </xdr:nvGrpSpPr>
          <xdr:grpSpPr>
            <a:xfrm>
              <a:off x="1647825" y="200024"/>
              <a:ext cx="4295775" cy="3381375"/>
              <a:chOff x="5876925" y="971550"/>
              <a:chExt cx="4876800" cy="2867025"/>
            </a:xfrm>
          </xdr:grpSpPr>
          <xdr:sp macro="" textlink="">
            <xdr:nvSpPr>
              <xdr:cNvPr id="117" name="Retângulo: Cantos Arredondados 116">
                <a:extLst>
                  <a:ext uri="{FF2B5EF4-FFF2-40B4-BE49-F238E27FC236}">
                    <a16:creationId xmlns:a16="http://schemas.microsoft.com/office/drawing/2014/main" id="{F24F1251-5583-20CB-67BE-A12145F5D98F}"/>
                  </a:ext>
                </a:extLst>
              </xdr:cNvPr>
              <xdr:cNvSpPr/>
            </xdr:nvSpPr>
            <xdr:spPr>
              <a:xfrm>
                <a:off x="5905500" y="971550"/>
                <a:ext cx="4829175" cy="286702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18" name="Retângulo: Cantos Superiores Arredondados 117">
                <a:extLst>
                  <a:ext uri="{FF2B5EF4-FFF2-40B4-BE49-F238E27FC236}">
                    <a16:creationId xmlns:a16="http://schemas.microsoft.com/office/drawing/2014/main" id="{1C9599AF-62C3-6327-291D-E63BD32AB2A2}"/>
                  </a:ext>
                </a:extLst>
              </xdr:cNvPr>
              <xdr:cNvSpPr/>
            </xdr:nvSpPr>
            <xdr:spPr>
              <a:xfrm>
                <a:off x="5876925" y="981075"/>
                <a:ext cx="4876800" cy="552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115" name="Gráfico 114">
              <a:extLst>
                <a:ext uri="{FF2B5EF4-FFF2-40B4-BE49-F238E27FC236}">
                  <a16:creationId xmlns:a16="http://schemas.microsoft.com/office/drawing/2014/main" id="{8C751991-715E-5AA3-26E7-AA1E9AFA991A}"/>
                </a:ext>
              </a:extLst>
            </xdr:cNvPr>
            <xdr:cNvGraphicFramePr>
              <a:graphicFrameLocks/>
            </xdr:cNvGraphicFramePr>
          </xdr:nvGraphicFramePr>
          <xdr:xfrm>
            <a:off x="1737359" y="800100"/>
            <a:ext cx="3930016" cy="27717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sp macro="" textlink="">
          <xdr:nvSpPr>
            <xdr:cNvPr id="116" name="CaixaDeTexto 115">
              <a:extLst>
                <a:ext uri="{FF2B5EF4-FFF2-40B4-BE49-F238E27FC236}">
                  <a16:creationId xmlns:a16="http://schemas.microsoft.com/office/drawing/2014/main" id="{72B01FE2-7CFF-E03D-EC4F-6630C7AAE6E7}"/>
                </a:ext>
              </a:extLst>
            </xdr:cNvPr>
            <xdr:cNvSpPr txBox="1"/>
          </xdr:nvSpPr>
          <xdr:spPr>
            <a:xfrm>
              <a:off x="3086099" y="295275"/>
              <a:ext cx="1543685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13" name="Gráfico 112" descr="Cofrinho">
            <a:extLst>
              <a:ext uri="{FF2B5EF4-FFF2-40B4-BE49-F238E27FC236}">
                <a16:creationId xmlns:a16="http://schemas.microsoft.com/office/drawing/2014/main" id="{0D2A8D79-51AF-7CE7-9743-16877E871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2472410" y="219076"/>
            <a:ext cx="579681" cy="590549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116840</xdr:colOff>
      <xdr:row>15</xdr:row>
      <xdr:rowOff>133349</xdr:rowOff>
    </xdr:from>
    <xdr:to>
      <xdr:col>16</xdr:col>
      <xdr:colOff>76200</xdr:colOff>
      <xdr:row>28</xdr:row>
      <xdr:rowOff>114300</xdr:rowOff>
    </xdr:to>
    <xdr:graphicFrame macro="">
      <xdr:nvGraphicFramePr>
        <xdr:cNvPr id="122" name="Gráfico 121">
          <a:extLst>
            <a:ext uri="{FF2B5EF4-FFF2-40B4-BE49-F238E27FC236}">
              <a16:creationId xmlns:a16="http://schemas.microsoft.com/office/drawing/2014/main" id="{39641F75-16EB-4050-8E4F-0588D9FDE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342900</xdr:colOff>
      <xdr:row>0</xdr:row>
      <xdr:rowOff>0</xdr:rowOff>
    </xdr:from>
    <xdr:to>
      <xdr:col>4</xdr:col>
      <xdr:colOff>152400</xdr:colOff>
      <xdr:row>9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FAA0CF7-0D60-AAF3-9725-22C5F04CE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0" y="0"/>
          <a:ext cx="1638300" cy="1638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em" refreshedDate="45669.01618136574" createdVersion="8" refreshedVersion="8" minRefreshableVersion="3" recordCount="44" xr:uid="{0C8A09C0-310A-46DD-A3A8-3395A502963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51936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E8BBC-4C6D-46DC-BD35-5491C7EF746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C4:D15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6648E-F9AE-4E22-995C-5E3153E2B79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4:H7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715248D-E04B-4117-BDB0-FA1BA11AA411}" sourceName="Mês">
  <pivotTables>
    <pivotTable tabId="2" name="Tabela dinâmica2"/>
    <pivotTable tabId="2" name="Tabela dinâmica1"/>
  </pivotTables>
  <data>
    <tabular pivotCacheId="45193669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06CCF78-856F-4485-B039-87FB4A76ACF1}" cache="SegmentaçãodeDados_Mês" caption="Mês" style="my-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62CA8-5A58-4B12-90AE-5784D530B847}" name="tbl_operations" displayName="tbl_operations" ref="A1:H45" totalsRowShown="0" headerRowDxfId="16" dataDxfId="15">
  <autoFilter ref="A1:H45" xr:uid="{64262CA8-5A58-4B12-90AE-5784D530B847}"/>
  <tableColumns count="8">
    <tableColumn id="1" xr3:uid="{9EE279E7-4FFB-42DC-BCD8-99FEC9F7D1C3}" name="Data" dataDxfId="14"/>
    <tableColumn id="8" xr3:uid="{1FD59F92-7759-4A6C-A7F5-FAA7CE355AFA}" name="Mês" dataDxfId="13">
      <calculatedColumnFormula>MONTH(tbl_operations[[#This Row],[Data]])</calculatedColumnFormula>
    </tableColumn>
    <tableColumn id="2" xr3:uid="{1514D82D-2A89-46A4-A0BD-C17E6F342B2D}" name="Tipo" dataDxfId="12"/>
    <tableColumn id="3" xr3:uid="{8F5733B7-1C4D-459A-B18B-CCE306633628}" name="Categoria" dataDxfId="11"/>
    <tableColumn id="4" xr3:uid="{7DC3DA68-1BB5-48C5-8C6E-F479015558A9}" name="Descrição" dataDxfId="10"/>
    <tableColumn id="5" xr3:uid="{42BBA88D-367A-4151-856B-CFA437901608}" name="Valor" dataDxfId="9" dataCellStyle="Moeda"/>
    <tableColumn id="6" xr3:uid="{CAD7D3B4-2883-4067-B761-9E0749C9714E}" name="Operação Bancária" dataDxfId="8"/>
    <tableColumn id="7" xr3:uid="{1BEBCDFF-D392-4D64-9A50-2FD790E4BFDC}" name="Statu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53620-8875-4AA9-8AA7-ABEF393E8A50}" name="Tabela2" displayName="Tabela2" ref="C6:D18" totalsRowShown="0" headerRowDxfId="6" dataDxfId="5">
  <autoFilter ref="C6:D18" xr:uid="{08553620-8875-4AA9-8AA7-ABEF393E8A50}"/>
  <tableColumns count="2">
    <tableColumn id="1" xr3:uid="{588BF4B4-4B25-46D1-8729-5592CA681E92}" name="Data de Lançamento" dataDxfId="4" totalsRowDxfId="3"/>
    <tableColumn id="2" xr3:uid="{25903A59-9F36-4448-BEDD-56811330C006}" name="Depósito Reservado" dataDxfId="2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H45"/>
  <sheetViews>
    <sheetView topLeftCell="A8" workbookViewId="0">
      <selection activeCell="F36" sqref="F36"/>
    </sheetView>
  </sheetViews>
  <sheetFormatPr defaultRowHeight="14.4" x14ac:dyDescent="0.3"/>
  <cols>
    <col min="1" max="1" width="23.6640625" style="1" customWidth="1"/>
    <col min="2" max="2" width="23.6640625" style="10" customWidth="1"/>
    <col min="3" max="8" width="23.6640625" style="1" customWidth="1"/>
  </cols>
  <sheetData>
    <row r="1" spans="1:8" x14ac:dyDescent="0.3">
      <c r="A1" s="1" t="s">
        <v>65</v>
      </c>
      <c r="B1" s="10" t="s">
        <v>76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">
      <c r="A2" s="2">
        <v>45505</v>
      </c>
      <c r="B2" s="11">
        <f>MONTH(tbl_operations[[#This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1">
        <f>MONTH(tbl_operations[[#This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1">
        <f>MONTH(tbl_operations[[#This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1">
        <f>MONTH(tbl_operations[[#This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1">
        <f>MONTH(tbl_operations[[#This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1">
        <f>MONTH(tbl_operations[[#This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1">
        <f>MONTH(tbl_operations[[#This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1">
        <f>MONTH(tbl_operations[[#This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1">
        <f>MONTH(tbl_operations[[#This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1">
        <f>MONTH(tbl_operations[[#This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1">
        <f>MONTH(tbl_operations[[#This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1">
        <f>MONTH(tbl_operations[[#This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1">
        <f>MONTH(tbl_operations[[#This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1">
        <f>MONTH(tbl_operations[[#This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1">
        <f>MONTH(tbl_operations[[#This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1">
        <f>MONTH(tbl_operations[[#This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1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1">
        <f>MONTH(tbl_operations[[#This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1">
        <f>MONTH(tbl_operations[[#This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1">
        <f>MONTH(tbl_operations[[#This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1">
        <f>MONTH(tbl_operations[[#This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1">
        <f>MONTH(tbl_operations[[#This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1">
        <f>MONTH(tbl_operations[[#This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1">
        <f>MONTH(tbl_operations[[#This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1">
        <f>MONTH(tbl_operations[[#This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1">
        <f>MONTH(tbl_operations[[#This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1">
        <f>MONTH(tbl_operations[[#This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1">
        <f>MONTH(tbl_operations[[#This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1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1">
        <f>MONTH(tbl_operations[[#This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1">
        <f>MONTH(tbl_operations[[#This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1">
        <f>MONTH(tbl_operations[[#This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1">
        <f>MONTH(tbl_operations[[#This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1">
        <f>MONTH(tbl_operations[[#This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1">
        <f>MONTH(tbl_operations[[#This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1">
        <f>MONTH(tbl_operations[[#This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1">
        <f>MONTH(tbl_operations[[#This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1">
        <f>MONTH(tbl_operations[[#This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1">
        <f>MONTH(tbl_operations[[#This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1">
        <f>MONTH(tbl_operations[[#This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1">
        <f>MONTH(tbl_operations[[#This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1">
        <f>MONTH(tbl_operations[[#This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1">
        <f>MONTH(tbl_operations[[#This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1">
        <f>MONTH(tbl_operations[[#This Row],[Data]])</f>
        <v>10</v>
      </c>
      <c r="C45" s="3" t="s">
        <v>5</v>
      </c>
      <c r="D45" s="3" t="s">
        <v>36</v>
      </c>
      <c r="E45" s="3" t="s">
        <v>64</v>
      </c>
      <c r="F45" s="4">
        <v>1800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24D4-7ABA-4819-900D-761DDDFB1657}">
  <sheetPr>
    <tabColor theme="8"/>
  </sheetPr>
  <dimension ref="C1:H15"/>
  <sheetViews>
    <sheetView workbookViewId="0">
      <selection activeCell="R24" sqref="R24"/>
    </sheetView>
  </sheetViews>
  <sheetFormatPr defaultRowHeight="14.4" x14ac:dyDescent="0.3"/>
  <cols>
    <col min="3" max="3" width="17.21875" bestFit="1" customWidth="1"/>
    <col min="4" max="4" width="13.33203125" bestFit="1" customWidth="1"/>
    <col min="7" max="7" width="17.21875" bestFit="1" customWidth="1"/>
    <col min="8" max="8" width="13.33203125" bestFit="1" customWidth="1"/>
  </cols>
  <sheetData>
    <row r="1" spans="3:8" x14ac:dyDescent="0.3">
      <c r="C1" t="s">
        <v>75</v>
      </c>
    </row>
    <row r="2" spans="3:8" x14ac:dyDescent="0.3">
      <c r="C2" s="5" t="s">
        <v>66</v>
      </c>
      <c r="D2" t="s">
        <v>5</v>
      </c>
      <c r="G2" s="5" t="s">
        <v>66</v>
      </c>
      <c r="H2" t="s">
        <v>0</v>
      </c>
    </row>
    <row r="4" spans="3:8" x14ac:dyDescent="0.3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3">
      <c r="C5" s="6" t="s">
        <v>6</v>
      </c>
      <c r="D5" s="7">
        <v>450</v>
      </c>
      <c r="G5" s="6" t="s">
        <v>43</v>
      </c>
      <c r="H5" s="9">
        <v>1200</v>
      </c>
    </row>
    <row r="6" spans="3:8" x14ac:dyDescent="0.3">
      <c r="C6" s="6" t="s">
        <v>18</v>
      </c>
      <c r="D6" s="7">
        <v>350</v>
      </c>
      <c r="G6" s="6" t="s">
        <v>1</v>
      </c>
      <c r="H6" s="9">
        <v>5000</v>
      </c>
    </row>
    <row r="7" spans="3:8" x14ac:dyDescent="0.3">
      <c r="C7" s="6" t="s">
        <v>26</v>
      </c>
      <c r="D7" s="7">
        <v>1500</v>
      </c>
      <c r="G7" s="6" t="s">
        <v>73</v>
      </c>
      <c r="H7" s="9">
        <v>6200</v>
      </c>
    </row>
    <row r="8" spans="3:8" x14ac:dyDescent="0.3">
      <c r="C8" s="6" t="s">
        <v>14</v>
      </c>
      <c r="D8" s="7">
        <v>200</v>
      </c>
    </row>
    <row r="9" spans="3:8" x14ac:dyDescent="0.3">
      <c r="C9" s="6" t="s">
        <v>30</v>
      </c>
      <c r="D9" s="7">
        <v>400</v>
      </c>
    </row>
    <row r="10" spans="3:8" x14ac:dyDescent="0.3">
      <c r="C10" s="6" t="s">
        <v>16</v>
      </c>
      <c r="D10" s="7">
        <v>600</v>
      </c>
    </row>
    <row r="11" spans="3:8" x14ac:dyDescent="0.3">
      <c r="C11" s="6" t="s">
        <v>24</v>
      </c>
      <c r="D11" s="7">
        <v>800</v>
      </c>
    </row>
    <row r="12" spans="3:8" x14ac:dyDescent="0.3">
      <c r="C12" s="6" t="s">
        <v>10</v>
      </c>
      <c r="D12" s="7">
        <v>300</v>
      </c>
    </row>
    <row r="13" spans="3:8" x14ac:dyDescent="0.3">
      <c r="C13" s="6" t="s">
        <v>47</v>
      </c>
      <c r="D13" s="7">
        <v>250</v>
      </c>
    </row>
    <row r="14" spans="3:8" x14ac:dyDescent="0.3">
      <c r="C14" s="6" t="s">
        <v>20</v>
      </c>
      <c r="D14" s="7">
        <v>500</v>
      </c>
    </row>
    <row r="15" spans="3:8" x14ac:dyDescent="0.3">
      <c r="C15" s="6" t="s">
        <v>73</v>
      </c>
      <c r="D15" s="7">
        <v>5350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ECAB-EE2E-41A9-B6C4-6F1B8FBF8267}">
  <sheetPr>
    <tabColor rgb="FF0070C0"/>
  </sheetPr>
  <dimension ref="C1:D18"/>
  <sheetViews>
    <sheetView workbookViewId="0">
      <selection activeCell="D15" sqref="D15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13" customFormat="1" ht="62.4" customHeight="1" x14ac:dyDescent="0.3"/>
    <row r="3" spans="3:4" x14ac:dyDescent="0.3">
      <c r="C3" s="18" t="s">
        <v>80</v>
      </c>
      <c r="D3" s="9">
        <f>SUM(Tabela2[Depósito Reservado])</f>
        <v>3764.1</v>
      </c>
    </row>
    <row r="4" spans="3:4" x14ac:dyDescent="0.3">
      <c r="C4" s="18" t="s">
        <v>81</v>
      </c>
      <c r="D4" s="17">
        <v>20000</v>
      </c>
    </row>
    <row r="6" spans="3:4" x14ac:dyDescent="0.3">
      <c r="C6" s="14" t="s">
        <v>78</v>
      </c>
      <c r="D6" s="14" t="s">
        <v>79</v>
      </c>
    </row>
    <row r="7" spans="3:4" x14ac:dyDescent="0.3">
      <c r="C7" s="15">
        <v>45603</v>
      </c>
      <c r="D7" s="16">
        <v>50</v>
      </c>
    </row>
    <row r="8" spans="3:4" x14ac:dyDescent="0.3">
      <c r="C8" s="15">
        <v>45604</v>
      </c>
      <c r="D8" s="16">
        <v>119</v>
      </c>
    </row>
    <row r="9" spans="3:4" x14ac:dyDescent="0.3">
      <c r="C9" s="15">
        <v>45605</v>
      </c>
      <c r="D9" s="16">
        <v>43</v>
      </c>
    </row>
    <row r="10" spans="3:4" x14ac:dyDescent="0.3">
      <c r="C10" s="15">
        <v>45606</v>
      </c>
      <c r="D10" s="16">
        <v>118</v>
      </c>
    </row>
    <row r="11" spans="3:4" x14ac:dyDescent="0.3">
      <c r="C11" s="15">
        <v>45607</v>
      </c>
      <c r="D11" s="16">
        <v>900.15</v>
      </c>
    </row>
    <row r="12" spans="3:4" x14ac:dyDescent="0.3">
      <c r="C12" s="15">
        <v>45608</v>
      </c>
      <c r="D12" s="16">
        <v>328</v>
      </c>
    </row>
    <row r="13" spans="3:4" x14ac:dyDescent="0.3">
      <c r="C13" s="15">
        <v>45609</v>
      </c>
      <c r="D13" s="16">
        <v>452</v>
      </c>
    </row>
    <row r="14" spans="3:4" x14ac:dyDescent="0.3">
      <c r="C14" s="15">
        <v>45610</v>
      </c>
      <c r="D14" s="16">
        <v>500.95</v>
      </c>
    </row>
    <row r="15" spans="3:4" x14ac:dyDescent="0.3">
      <c r="C15" s="15">
        <v>45611</v>
      </c>
      <c r="D15" s="16">
        <v>101</v>
      </c>
    </row>
    <row r="16" spans="3:4" x14ac:dyDescent="0.3">
      <c r="C16" s="15">
        <v>45612</v>
      </c>
      <c r="D16" s="16">
        <v>800</v>
      </c>
    </row>
    <row r="17" spans="3:4" x14ac:dyDescent="0.3">
      <c r="C17" s="15">
        <v>45613</v>
      </c>
      <c r="D17" s="16">
        <v>104</v>
      </c>
    </row>
    <row r="18" spans="3:4" x14ac:dyDescent="0.3">
      <c r="C18" s="15">
        <v>45614</v>
      </c>
      <c r="D18" s="16">
        <v>248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3ED5-D557-4B76-856F-CBBE63B80EE4}">
  <dimension ref="A26:U26"/>
  <sheetViews>
    <sheetView tabSelected="1" zoomScale="60" zoomScaleNormal="60" workbookViewId="0">
      <selection activeCell="T13" sqref="T13"/>
    </sheetView>
  </sheetViews>
  <sheetFormatPr defaultColWidth="0" defaultRowHeight="14.4" x14ac:dyDescent="0.3"/>
  <cols>
    <col min="1" max="1" width="21.21875" style="19" customWidth="1"/>
    <col min="2" max="21" width="8.88671875" style="8" customWidth="1"/>
    <col min="22" max="16384" width="8.88671875" hidden="1"/>
  </cols>
  <sheetData>
    <row r="26" spans="17:17" x14ac:dyDescent="0.3">
      <c r="Q26" s="12" t="s">
        <v>77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Judemberg Donizete</cp:lastModifiedBy>
  <cp:revision/>
  <dcterms:created xsi:type="dcterms:W3CDTF">2015-06-05T18:19:34Z</dcterms:created>
  <dcterms:modified xsi:type="dcterms:W3CDTF">2025-01-21T01:00:02Z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