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kalasso/Dropbox (EinsteinMed)/jupyter/longitud_ec50_time_0/"/>
    </mc:Choice>
  </mc:AlternateContent>
  <xr:revisionPtr revIDLastSave="0" documentId="13_ncr:1_{1CBFEC2A-C3FC-ED44-8691-C0458C903285}" xr6:coauthVersionLast="45" xr6:coauthVersionMax="45" xr10:uidLastSave="{00000000-0000-0000-0000-000000000000}"/>
  <bookViews>
    <workbookView xWindow="52080" yWindow="460" windowWidth="19200" windowHeight="21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21" i="1" l="1"/>
  <c r="I822" i="1"/>
  <c r="I823" i="1"/>
  <c r="I824" i="1"/>
  <c r="M54" i="1"/>
  <c r="I54" i="1"/>
  <c r="I9" i="1"/>
  <c r="N9" i="1" s="1"/>
  <c r="I10" i="1"/>
  <c r="M9" i="1"/>
  <c r="M10" i="1"/>
  <c r="I589" i="1"/>
  <c r="M589" i="1"/>
  <c r="I590" i="1"/>
  <c r="M590" i="1"/>
  <c r="I588" i="1"/>
  <c r="M588" i="1"/>
  <c r="I255" i="1"/>
  <c r="M255" i="1"/>
  <c r="I211" i="1"/>
  <c r="M211" i="1"/>
  <c r="B1059" i="1" a="1"/>
  <c r="B1059" i="1" s="1"/>
  <c r="A1059" i="1"/>
  <c r="M1058" i="1"/>
  <c r="I1058" i="1"/>
  <c r="N1058" i="1" s="1"/>
  <c r="M1057" i="1"/>
  <c r="I1057" i="1"/>
  <c r="M1056" i="1"/>
  <c r="I1056" i="1"/>
  <c r="N1056" i="1" s="1"/>
  <c r="M1055" i="1"/>
  <c r="I1055" i="1"/>
  <c r="M1054" i="1"/>
  <c r="I1054" i="1"/>
  <c r="N1054" i="1" s="1"/>
  <c r="M1053" i="1"/>
  <c r="I1053" i="1"/>
  <c r="M1052" i="1"/>
  <c r="I1052" i="1"/>
  <c r="N1052" i="1" s="1"/>
  <c r="M1051" i="1"/>
  <c r="N1051" i="1" s="1"/>
  <c r="I1051" i="1"/>
  <c r="M1050" i="1"/>
  <c r="I1050" i="1"/>
  <c r="M1049" i="1"/>
  <c r="I1049" i="1"/>
  <c r="M1048" i="1"/>
  <c r="I1048" i="1"/>
  <c r="M1047" i="1"/>
  <c r="I1047" i="1"/>
  <c r="M1046" i="1"/>
  <c r="I1046" i="1"/>
  <c r="M1045" i="1"/>
  <c r="I1045" i="1"/>
  <c r="M1044" i="1"/>
  <c r="I1044" i="1"/>
  <c r="M1043" i="1"/>
  <c r="I1043" i="1"/>
  <c r="M1042" i="1"/>
  <c r="I1042" i="1"/>
  <c r="N1042" i="1" s="1"/>
  <c r="M1041" i="1"/>
  <c r="I1041" i="1"/>
  <c r="M1040" i="1"/>
  <c r="I1040" i="1"/>
  <c r="M1039" i="1"/>
  <c r="I1039" i="1"/>
  <c r="M1038" i="1"/>
  <c r="I1038" i="1"/>
  <c r="N1038" i="1" s="1"/>
  <c r="M1037" i="1"/>
  <c r="I1037" i="1"/>
  <c r="M1036" i="1"/>
  <c r="I1036" i="1"/>
  <c r="M1035" i="1"/>
  <c r="I1035" i="1"/>
  <c r="M1034" i="1"/>
  <c r="I1034" i="1"/>
  <c r="N1034" i="1" s="1"/>
  <c r="M1033" i="1"/>
  <c r="I1033" i="1"/>
  <c r="M1032" i="1"/>
  <c r="I1032" i="1"/>
  <c r="N1032" i="1" s="1"/>
  <c r="M1031" i="1"/>
  <c r="I1031" i="1"/>
  <c r="M1030" i="1"/>
  <c r="I1030" i="1"/>
  <c r="M1029" i="1"/>
  <c r="I1029" i="1"/>
  <c r="M1028" i="1"/>
  <c r="I1028" i="1"/>
  <c r="N1028" i="1" s="1"/>
  <c r="M1027" i="1"/>
  <c r="I1027" i="1"/>
  <c r="M1026" i="1"/>
  <c r="I1026" i="1"/>
  <c r="N1026" i="1" s="1"/>
  <c r="M1025" i="1"/>
  <c r="I1025" i="1"/>
  <c r="M1024" i="1"/>
  <c r="I1024" i="1"/>
  <c r="M1023" i="1"/>
  <c r="I1023" i="1"/>
  <c r="M1022" i="1"/>
  <c r="I1022" i="1"/>
  <c r="N1022" i="1" s="1"/>
  <c r="M1021" i="1"/>
  <c r="I1021" i="1"/>
  <c r="M1020" i="1"/>
  <c r="I1020" i="1"/>
  <c r="N1020" i="1" s="1"/>
  <c r="M1019" i="1"/>
  <c r="N1019" i="1" s="1"/>
  <c r="I1019" i="1"/>
  <c r="M1018" i="1"/>
  <c r="I1018" i="1"/>
  <c r="N1018" i="1" s="1"/>
  <c r="M1017" i="1"/>
  <c r="I1017" i="1"/>
  <c r="M1016" i="1"/>
  <c r="I1016" i="1"/>
  <c r="N1016" i="1" s="1"/>
  <c r="M1015" i="1"/>
  <c r="N1015" i="1" s="1"/>
  <c r="I1015" i="1"/>
  <c r="M1014" i="1"/>
  <c r="I1014" i="1"/>
  <c r="M1013" i="1"/>
  <c r="I1013" i="1"/>
  <c r="M1012" i="1"/>
  <c r="I1012" i="1"/>
  <c r="N1012" i="1" s="1"/>
  <c r="M1011" i="1"/>
  <c r="I1011" i="1"/>
  <c r="M1010" i="1"/>
  <c r="I1010" i="1"/>
  <c r="N1010" i="1" s="1"/>
  <c r="M1009" i="1"/>
  <c r="I1009" i="1"/>
  <c r="M1008" i="1"/>
  <c r="I1008" i="1"/>
  <c r="N1008" i="1" s="1"/>
  <c r="M1007" i="1"/>
  <c r="N1007" i="1" s="1"/>
  <c r="I1007" i="1"/>
  <c r="M1006" i="1"/>
  <c r="I1006" i="1"/>
  <c r="M1005" i="1"/>
  <c r="I1005" i="1"/>
  <c r="M1004" i="1"/>
  <c r="I1004" i="1"/>
  <c r="N1004" i="1" s="1"/>
  <c r="M1003" i="1"/>
  <c r="I1003" i="1"/>
  <c r="M1002" i="1"/>
  <c r="I1002" i="1"/>
  <c r="N1002" i="1" s="1"/>
  <c r="M1001" i="1"/>
  <c r="I1001" i="1"/>
  <c r="M1000" i="1"/>
  <c r="I1000" i="1"/>
  <c r="M999" i="1"/>
  <c r="I999" i="1"/>
  <c r="M998" i="1"/>
  <c r="I998" i="1"/>
  <c r="N998" i="1" s="1"/>
  <c r="M997" i="1"/>
  <c r="I997" i="1"/>
  <c r="M996" i="1"/>
  <c r="I996" i="1"/>
  <c r="M995" i="1"/>
  <c r="I995" i="1"/>
  <c r="M994" i="1"/>
  <c r="I994" i="1"/>
  <c r="N994" i="1" s="1"/>
  <c r="M993" i="1"/>
  <c r="I993" i="1"/>
  <c r="M992" i="1"/>
  <c r="I992" i="1"/>
  <c r="M991" i="1"/>
  <c r="I991" i="1"/>
  <c r="M990" i="1"/>
  <c r="I990" i="1"/>
  <c r="M989" i="1"/>
  <c r="I989" i="1"/>
  <c r="M988" i="1"/>
  <c r="I988" i="1"/>
  <c r="N988" i="1" s="1"/>
  <c r="M987" i="1"/>
  <c r="I987" i="1"/>
  <c r="M986" i="1"/>
  <c r="I986" i="1"/>
  <c r="M985" i="1"/>
  <c r="I985" i="1"/>
  <c r="M984" i="1"/>
  <c r="I984" i="1"/>
  <c r="N984" i="1" s="1"/>
  <c r="M983" i="1"/>
  <c r="I983" i="1"/>
  <c r="M982" i="1"/>
  <c r="I982" i="1"/>
  <c r="M981" i="1"/>
  <c r="I981" i="1"/>
  <c r="M980" i="1"/>
  <c r="I980" i="1"/>
  <c r="N980" i="1" s="1"/>
  <c r="M979" i="1"/>
  <c r="I979" i="1"/>
  <c r="M978" i="1"/>
  <c r="I978" i="1"/>
  <c r="M977" i="1"/>
  <c r="I977" i="1"/>
  <c r="M976" i="1"/>
  <c r="I976" i="1"/>
  <c r="N976" i="1" s="1"/>
  <c r="M975" i="1"/>
  <c r="I975" i="1"/>
  <c r="M974" i="1"/>
  <c r="I974" i="1"/>
  <c r="M973" i="1"/>
  <c r="I973" i="1"/>
  <c r="M972" i="1"/>
  <c r="I972" i="1"/>
  <c r="N972" i="1" s="1"/>
  <c r="M971" i="1"/>
  <c r="I971" i="1"/>
  <c r="M970" i="1"/>
  <c r="I970" i="1"/>
  <c r="M969" i="1"/>
  <c r="I969" i="1"/>
  <c r="M968" i="1"/>
  <c r="I968" i="1"/>
  <c r="M967" i="1"/>
  <c r="I967" i="1"/>
  <c r="M966" i="1"/>
  <c r="I966" i="1"/>
  <c r="N966" i="1" s="1"/>
  <c r="M965" i="1"/>
  <c r="I965" i="1"/>
  <c r="M964" i="1"/>
  <c r="I964" i="1"/>
  <c r="N964" i="1" s="1"/>
  <c r="M963" i="1"/>
  <c r="I963" i="1"/>
  <c r="M962" i="1"/>
  <c r="I962" i="1"/>
  <c r="N962" i="1" s="1"/>
  <c r="M961" i="1"/>
  <c r="I961" i="1"/>
  <c r="M960" i="1"/>
  <c r="I960" i="1"/>
  <c r="M959" i="1"/>
  <c r="I959" i="1"/>
  <c r="M958" i="1"/>
  <c r="I958" i="1"/>
  <c r="M957" i="1"/>
  <c r="I957" i="1"/>
  <c r="M956" i="1"/>
  <c r="I956" i="1"/>
  <c r="M955" i="1"/>
  <c r="N955" i="1" s="1"/>
  <c r="I955" i="1"/>
  <c r="M954" i="1"/>
  <c r="I954" i="1"/>
  <c r="M953" i="1"/>
  <c r="I953" i="1"/>
  <c r="M952" i="1"/>
  <c r="I952" i="1"/>
  <c r="N952" i="1" s="1"/>
  <c r="M951" i="1"/>
  <c r="N951" i="1" s="1"/>
  <c r="I951" i="1"/>
  <c r="M950" i="1"/>
  <c r="I950" i="1"/>
  <c r="M949" i="1"/>
  <c r="I949" i="1"/>
  <c r="M948" i="1"/>
  <c r="I948" i="1"/>
  <c r="N948" i="1" s="1"/>
  <c r="M947" i="1"/>
  <c r="N947" i="1" s="1"/>
  <c r="I947" i="1"/>
  <c r="M946" i="1"/>
  <c r="I946" i="1"/>
  <c r="M945" i="1"/>
  <c r="I945" i="1"/>
  <c r="M944" i="1"/>
  <c r="I944" i="1"/>
  <c r="N944" i="1" s="1"/>
  <c r="M943" i="1"/>
  <c r="I943" i="1"/>
  <c r="M942" i="1"/>
  <c r="I942" i="1"/>
  <c r="M941" i="1"/>
  <c r="I941" i="1"/>
  <c r="M940" i="1"/>
  <c r="I940" i="1"/>
  <c r="M939" i="1"/>
  <c r="I939" i="1"/>
  <c r="M938" i="1"/>
  <c r="I938" i="1"/>
  <c r="M937" i="1"/>
  <c r="I937" i="1"/>
  <c r="M936" i="1"/>
  <c r="I936" i="1"/>
  <c r="N936" i="1" s="1"/>
  <c r="M935" i="1"/>
  <c r="I935" i="1"/>
  <c r="M934" i="1"/>
  <c r="I934" i="1"/>
  <c r="M933" i="1"/>
  <c r="I933" i="1"/>
  <c r="M932" i="1"/>
  <c r="I932" i="1"/>
  <c r="M931" i="1"/>
  <c r="I931" i="1"/>
  <c r="M930" i="1"/>
  <c r="I930" i="1"/>
  <c r="N930" i="1" s="1"/>
  <c r="M929" i="1"/>
  <c r="I929" i="1"/>
  <c r="M928" i="1"/>
  <c r="I928" i="1"/>
  <c r="M927" i="1"/>
  <c r="I927" i="1"/>
  <c r="M926" i="1"/>
  <c r="I926" i="1"/>
  <c r="N926" i="1" s="1"/>
  <c r="M925" i="1"/>
  <c r="I925" i="1"/>
  <c r="M924" i="1"/>
  <c r="I924" i="1"/>
  <c r="M923" i="1"/>
  <c r="N923" i="1" s="1"/>
  <c r="I923" i="1"/>
  <c r="M922" i="1"/>
  <c r="I922" i="1"/>
  <c r="N922" i="1" s="1"/>
  <c r="M921" i="1"/>
  <c r="I921" i="1"/>
  <c r="M920" i="1"/>
  <c r="I920" i="1"/>
  <c r="N920" i="1" s="1"/>
  <c r="M919" i="1"/>
  <c r="I919" i="1"/>
  <c r="M918" i="1"/>
  <c r="I918" i="1"/>
  <c r="N918" i="1" s="1"/>
  <c r="M917" i="1"/>
  <c r="I917" i="1"/>
  <c r="M916" i="1"/>
  <c r="I916" i="1"/>
  <c r="N916" i="1" s="1"/>
  <c r="M915" i="1"/>
  <c r="I915" i="1"/>
  <c r="M914" i="1"/>
  <c r="I914" i="1"/>
  <c r="N914" i="1" s="1"/>
  <c r="M913" i="1"/>
  <c r="I913" i="1"/>
  <c r="M912" i="1"/>
  <c r="I912" i="1"/>
  <c r="N912" i="1" s="1"/>
  <c r="M911" i="1"/>
  <c r="N911" i="1" s="1"/>
  <c r="I911" i="1"/>
  <c r="M910" i="1"/>
  <c r="I910" i="1"/>
  <c r="N910" i="1" s="1"/>
  <c r="M909" i="1"/>
  <c r="I909" i="1"/>
  <c r="M908" i="1"/>
  <c r="I908" i="1"/>
  <c r="N908" i="1" s="1"/>
  <c r="M907" i="1"/>
  <c r="I907" i="1"/>
  <c r="M906" i="1"/>
  <c r="I906" i="1"/>
  <c r="N906" i="1" s="1"/>
  <c r="M905" i="1"/>
  <c r="I905" i="1"/>
  <c r="M904" i="1"/>
  <c r="I904" i="1"/>
  <c r="M903" i="1"/>
  <c r="N903" i="1" s="1"/>
  <c r="I903" i="1"/>
  <c r="M902" i="1"/>
  <c r="I902" i="1"/>
  <c r="N902" i="1" s="1"/>
  <c r="M901" i="1"/>
  <c r="I901" i="1"/>
  <c r="M900" i="1"/>
  <c r="I900" i="1"/>
  <c r="N900" i="1" s="1"/>
  <c r="M899" i="1"/>
  <c r="I899" i="1"/>
  <c r="M898" i="1"/>
  <c r="I898" i="1"/>
  <c r="M897" i="1"/>
  <c r="I897" i="1"/>
  <c r="M896" i="1"/>
  <c r="I896" i="1"/>
  <c r="M895" i="1"/>
  <c r="N895" i="1" s="1"/>
  <c r="I895" i="1"/>
  <c r="M894" i="1"/>
  <c r="I894" i="1"/>
  <c r="N894" i="1" s="1"/>
  <c r="M893" i="1"/>
  <c r="I893" i="1"/>
  <c r="M892" i="1"/>
  <c r="I892" i="1"/>
  <c r="N892" i="1" s="1"/>
  <c r="M891" i="1"/>
  <c r="N891" i="1" s="1"/>
  <c r="I891" i="1"/>
  <c r="M890" i="1"/>
  <c r="I890" i="1"/>
  <c r="N890" i="1" s="1"/>
  <c r="M889" i="1"/>
  <c r="I889" i="1"/>
  <c r="M888" i="1"/>
  <c r="I888" i="1"/>
  <c r="M887" i="1"/>
  <c r="I887" i="1"/>
  <c r="M886" i="1"/>
  <c r="I886" i="1"/>
  <c r="M885" i="1"/>
  <c r="I885" i="1"/>
  <c r="M884" i="1"/>
  <c r="I884" i="1"/>
  <c r="N884" i="1" s="1"/>
  <c r="M883" i="1"/>
  <c r="I883" i="1"/>
  <c r="M882" i="1"/>
  <c r="I882" i="1"/>
  <c r="N882" i="1" s="1"/>
  <c r="M881" i="1"/>
  <c r="I881" i="1"/>
  <c r="M880" i="1"/>
  <c r="I880" i="1"/>
  <c r="N880" i="1" s="1"/>
  <c r="M879" i="1"/>
  <c r="I879" i="1"/>
  <c r="M878" i="1"/>
  <c r="I878" i="1"/>
  <c r="N878" i="1" s="1"/>
  <c r="M877" i="1"/>
  <c r="I877" i="1"/>
  <c r="M876" i="1"/>
  <c r="I876" i="1"/>
  <c r="N876" i="1" s="1"/>
  <c r="M875" i="1"/>
  <c r="I875" i="1"/>
  <c r="M874" i="1"/>
  <c r="I874" i="1"/>
  <c r="N874" i="1" s="1"/>
  <c r="M873" i="1"/>
  <c r="I873" i="1"/>
  <c r="M872" i="1"/>
  <c r="I872" i="1"/>
  <c r="N872" i="1" s="1"/>
  <c r="M871" i="1"/>
  <c r="I871" i="1"/>
  <c r="M870" i="1"/>
  <c r="I870" i="1"/>
  <c r="M869" i="1"/>
  <c r="I869" i="1"/>
  <c r="M868" i="1"/>
  <c r="I868" i="1"/>
  <c r="N868" i="1" s="1"/>
  <c r="M867" i="1"/>
  <c r="I867" i="1"/>
  <c r="M866" i="1"/>
  <c r="I866" i="1"/>
  <c r="M865" i="1"/>
  <c r="I865" i="1"/>
  <c r="M864" i="1"/>
  <c r="I864" i="1"/>
  <c r="N864" i="1" s="1"/>
  <c r="M863" i="1"/>
  <c r="I863" i="1"/>
  <c r="M862" i="1"/>
  <c r="I862" i="1"/>
  <c r="M861" i="1"/>
  <c r="I861" i="1"/>
  <c r="M860" i="1"/>
  <c r="I860" i="1"/>
  <c r="N860" i="1" s="1"/>
  <c r="M859" i="1"/>
  <c r="I859" i="1"/>
  <c r="M858" i="1"/>
  <c r="I858" i="1"/>
  <c r="N858" i="1" s="1"/>
  <c r="M857" i="1"/>
  <c r="I857" i="1"/>
  <c r="M856" i="1"/>
  <c r="I856" i="1"/>
  <c r="N856" i="1" s="1"/>
  <c r="M855" i="1"/>
  <c r="I855" i="1"/>
  <c r="M854" i="1"/>
  <c r="I854" i="1"/>
  <c r="M853" i="1"/>
  <c r="I853" i="1"/>
  <c r="M852" i="1"/>
  <c r="I852" i="1"/>
  <c r="N852" i="1" s="1"/>
  <c r="M851" i="1"/>
  <c r="I851" i="1"/>
  <c r="M850" i="1"/>
  <c r="I850" i="1"/>
  <c r="N850" i="1" s="1"/>
  <c r="M849" i="1"/>
  <c r="I849" i="1"/>
  <c r="M848" i="1"/>
  <c r="I848" i="1"/>
  <c r="N848" i="1" s="1"/>
  <c r="M847" i="1"/>
  <c r="I847" i="1"/>
  <c r="M846" i="1"/>
  <c r="I846" i="1"/>
  <c r="N846" i="1" s="1"/>
  <c r="M845" i="1"/>
  <c r="I845" i="1"/>
  <c r="M844" i="1"/>
  <c r="I844" i="1"/>
  <c r="N844" i="1" s="1"/>
  <c r="M843" i="1"/>
  <c r="I843" i="1"/>
  <c r="M842" i="1"/>
  <c r="I842" i="1"/>
  <c r="N842" i="1" s="1"/>
  <c r="M841" i="1"/>
  <c r="I841" i="1"/>
  <c r="M840" i="1"/>
  <c r="I840" i="1"/>
  <c r="N840" i="1" s="1"/>
  <c r="M839" i="1"/>
  <c r="N839" i="1" s="1"/>
  <c r="I839" i="1"/>
  <c r="M838" i="1"/>
  <c r="I838" i="1"/>
  <c r="M837" i="1"/>
  <c r="I837" i="1"/>
  <c r="M836" i="1"/>
  <c r="I836" i="1"/>
  <c r="N836" i="1" s="1"/>
  <c r="M835" i="1"/>
  <c r="N835" i="1" s="1"/>
  <c r="I835" i="1"/>
  <c r="M834" i="1"/>
  <c r="I834" i="1"/>
  <c r="N834" i="1" s="1"/>
  <c r="M833" i="1"/>
  <c r="I833" i="1"/>
  <c r="M832" i="1"/>
  <c r="I832" i="1"/>
  <c r="N832" i="1" s="1"/>
  <c r="M831" i="1"/>
  <c r="I831" i="1"/>
  <c r="M830" i="1"/>
  <c r="I830" i="1"/>
  <c r="N830" i="1" s="1"/>
  <c r="M829" i="1"/>
  <c r="I829" i="1"/>
  <c r="M828" i="1"/>
  <c r="I828" i="1"/>
  <c r="N828" i="1" s="1"/>
  <c r="M827" i="1"/>
  <c r="I827" i="1"/>
  <c r="M826" i="1"/>
  <c r="I826" i="1"/>
  <c r="N826" i="1" s="1"/>
  <c r="M825" i="1"/>
  <c r="I825" i="1"/>
  <c r="M824" i="1"/>
  <c r="M823" i="1"/>
  <c r="N823" i="1" s="1"/>
  <c r="M822" i="1"/>
  <c r="N822" i="1" s="1"/>
  <c r="M821" i="1"/>
  <c r="N821" i="1" s="1"/>
  <c r="M820" i="1"/>
  <c r="I820" i="1"/>
  <c r="N820" i="1" s="1"/>
  <c r="M819" i="1"/>
  <c r="I819" i="1"/>
  <c r="M818" i="1"/>
  <c r="I818" i="1"/>
  <c r="N818" i="1" s="1"/>
  <c r="M817" i="1"/>
  <c r="I817" i="1"/>
  <c r="M816" i="1"/>
  <c r="I816" i="1"/>
  <c r="N816" i="1" s="1"/>
  <c r="M815" i="1"/>
  <c r="I815" i="1"/>
  <c r="M814" i="1"/>
  <c r="I814" i="1"/>
  <c r="N814" i="1" s="1"/>
  <c r="M813" i="1"/>
  <c r="I813" i="1"/>
  <c r="M812" i="1"/>
  <c r="I812" i="1"/>
  <c r="N812" i="1" s="1"/>
  <c r="M811" i="1"/>
  <c r="I811" i="1"/>
  <c r="M810" i="1"/>
  <c r="I810" i="1"/>
  <c r="N810" i="1" s="1"/>
  <c r="M809" i="1"/>
  <c r="I809" i="1"/>
  <c r="M808" i="1"/>
  <c r="I808" i="1"/>
  <c r="N808" i="1" s="1"/>
  <c r="M807" i="1"/>
  <c r="I807" i="1"/>
  <c r="M806" i="1"/>
  <c r="I806" i="1"/>
  <c r="N806" i="1" s="1"/>
  <c r="M805" i="1"/>
  <c r="I805" i="1"/>
  <c r="M804" i="1"/>
  <c r="I804" i="1"/>
  <c r="N804" i="1" s="1"/>
  <c r="M803" i="1"/>
  <c r="I803" i="1"/>
  <c r="M802" i="1"/>
  <c r="I802" i="1"/>
  <c r="N802" i="1" s="1"/>
  <c r="M801" i="1"/>
  <c r="N801" i="1" s="1"/>
  <c r="I801" i="1"/>
  <c r="M800" i="1"/>
  <c r="I800" i="1"/>
  <c r="M799" i="1"/>
  <c r="I799" i="1"/>
  <c r="M798" i="1"/>
  <c r="I798" i="1"/>
  <c r="N798" i="1" s="1"/>
  <c r="M797" i="1"/>
  <c r="I797" i="1"/>
  <c r="M796" i="1"/>
  <c r="I796" i="1"/>
  <c r="N796" i="1" s="1"/>
  <c r="M795" i="1"/>
  <c r="I795" i="1"/>
  <c r="M794" i="1"/>
  <c r="I794" i="1"/>
  <c r="N794" i="1" s="1"/>
  <c r="M793" i="1"/>
  <c r="I793" i="1"/>
  <c r="M792" i="1"/>
  <c r="I792" i="1"/>
  <c r="N792" i="1" s="1"/>
  <c r="M791" i="1"/>
  <c r="I791" i="1"/>
  <c r="M790" i="1"/>
  <c r="I790" i="1"/>
  <c r="M789" i="1"/>
  <c r="I789" i="1"/>
  <c r="M788" i="1"/>
  <c r="I788" i="1"/>
  <c r="N788" i="1" s="1"/>
  <c r="M787" i="1"/>
  <c r="I787" i="1"/>
  <c r="M786" i="1"/>
  <c r="I786" i="1"/>
  <c r="M785" i="1"/>
  <c r="N785" i="1" s="1"/>
  <c r="I785" i="1"/>
  <c r="M784" i="1"/>
  <c r="I784" i="1"/>
  <c r="M783" i="1"/>
  <c r="I783" i="1"/>
  <c r="M782" i="1"/>
  <c r="I782" i="1"/>
  <c r="N782" i="1" s="1"/>
  <c r="M781" i="1"/>
  <c r="I781" i="1"/>
  <c r="M780" i="1"/>
  <c r="I780" i="1"/>
  <c r="N780" i="1" s="1"/>
  <c r="M779" i="1"/>
  <c r="I779" i="1"/>
  <c r="M778" i="1"/>
  <c r="I778" i="1"/>
  <c r="M777" i="1"/>
  <c r="I777" i="1"/>
  <c r="M776" i="1"/>
  <c r="I776" i="1"/>
  <c r="M775" i="1"/>
  <c r="I775" i="1"/>
  <c r="M774" i="1"/>
  <c r="I774" i="1"/>
  <c r="M773" i="1"/>
  <c r="I773" i="1"/>
  <c r="M772" i="1"/>
  <c r="I772" i="1"/>
  <c r="M771" i="1"/>
  <c r="I771" i="1"/>
  <c r="M770" i="1"/>
  <c r="I770" i="1"/>
  <c r="M769" i="1"/>
  <c r="I769" i="1"/>
  <c r="M768" i="1"/>
  <c r="I768" i="1"/>
  <c r="M767" i="1"/>
  <c r="I767" i="1"/>
  <c r="M766" i="1"/>
  <c r="I766" i="1"/>
  <c r="N766" i="1" s="1"/>
  <c r="M765" i="1"/>
  <c r="I765" i="1"/>
  <c r="M764" i="1"/>
  <c r="I764" i="1"/>
  <c r="N764" i="1" s="1"/>
  <c r="M763" i="1"/>
  <c r="I763" i="1"/>
  <c r="M762" i="1"/>
  <c r="I762" i="1"/>
  <c r="N762" i="1" s="1"/>
  <c r="M761" i="1"/>
  <c r="I761" i="1"/>
  <c r="M760" i="1"/>
  <c r="I760" i="1"/>
  <c r="N760" i="1" s="1"/>
  <c r="M759" i="1"/>
  <c r="I759" i="1"/>
  <c r="M758" i="1"/>
  <c r="I758" i="1"/>
  <c r="N758" i="1" s="1"/>
  <c r="M757" i="1"/>
  <c r="I757" i="1"/>
  <c r="M756" i="1"/>
  <c r="I756" i="1"/>
  <c r="N756" i="1" s="1"/>
  <c r="M755" i="1"/>
  <c r="I755" i="1"/>
  <c r="M754" i="1"/>
  <c r="I754" i="1"/>
  <c r="N754" i="1" s="1"/>
  <c r="M753" i="1"/>
  <c r="I753" i="1"/>
  <c r="M752" i="1"/>
  <c r="I752" i="1"/>
  <c r="N752" i="1" s="1"/>
  <c r="M751" i="1"/>
  <c r="I751" i="1"/>
  <c r="M750" i="1"/>
  <c r="I750" i="1"/>
  <c r="N750" i="1" s="1"/>
  <c r="M749" i="1"/>
  <c r="I749" i="1"/>
  <c r="M748" i="1"/>
  <c r="I748" i="1"/>
  <c r="N748" i="1" s="1"/>
  <c r="M747" i="1"/>
  <c r="I747" i="1"/>
  <c r="M746" i="1"/>
  <c r="I746" i="1"/>
  <c r="N746" i="1" s="1"/>
  <c r="M745" i="1"/>
  <c r="N745" i="1" s="1"/>
  <c r="I745" i="1"/>
  <c r="M744" i="1"/>
  <c r="I744" i="1"/>
  <c r="M743" i="1"/>
  <c r="I743" i="1"/>
  <c r="M742" i="1"/>
  <c r="I742" i="1"/>
  <c r="N742" i="1" s="1"/>
  <c r="M741" i="1"/>
  <c r="N741" i="1" s="1"/>
  <c r="I741" i="1"/>
  <c r="M740" i="1"/>
  <c r="I740" i="1"/>
  <c r="N740" i="1" s="1"/>
  <c r="M739" i="1"/>
  <c r="I739" i="1"/>
  <c r="M738" i="1"/>
  <c r="I738" i="1"/>
  <c r="N738" i="1" s="1"/>
  <c r="M737" i="1"/>
  <c r="I737" i="1"/>
  <c r="M736" i="1"/>
  <c r="I736" i="1"/>
  <c r="M735" i="1"/>
  <c r="I735" i="1"/>
  <c r="M734" i="1"/>
  <c r="I734" i="1"/>
  <c r="N734" i="1" s="1"/>
  <c r="M733" i="1"/>
  <c r="I733" i="1"/>
  <c r="M732" i="1"/>
  <c r="I732" i="1"/>
  <c r="N732" i="1" s="1"/>
  <c r="M731" i="1"/>
  <c r="I731" i="1"/>
  <c r="M730" i="1"/>
  <c r="I730" i="1"/>
  <c r="N730" i="1" s="1"/>
  <c r="M729" i="1"/>
  <c r="I729" i="1"/>
  <c r="M728" i="1"/>
  <c r="I728" i="1"/>
  <c r="N728" i="1" s="1"/>
  <c r="M727" i="1"/>
  <c r="I727" i="1"/>
  <c r="M726" i="1"/>
  <c r="I726" i="1"/>
  <c r="N726" i="1" s="1"/>
  <c r="M725" i="1"/>
  <c r="I725" i="1"/>
  <c r="M724" i="1"/>
  <c r="I724" i="1"/>
  <c r="N724" i="1" s="1"/>
  <c r="M723" i="1"/>
  <c r="I723" i="1"/>
  <c r="M722" i="1"/>
  <c r="I722" i="1"/>
  <c r="N722" i="1" s="1"/>
  <c r="M721" i="1"/>
  <c r="I721" i="1"/>
  <c r="M720" i="1"/>
  <c r="I720" i="1"/>
  <c r="M719" i="1"/>
  <c r="I719" i="1"/>
  <c r="M718" i="1"/>
  <c r="I718" i="1"/>
  <c r="N718" i="1" s="1"/>
  <c r="M717" i="1"/>
  <c r="N717" i="1" s="1"/>
  <c r="I717" i="1"/>
  <c r="M716" i="1"/>
  <c r="I716" i="1"/>
  <c r="M715" i="1"/>
  <c r="I715" i="1"/>
  <c r="M714" i="1"/>
  <c r="I714" i="1"/>
  <c r="N714" i="1" s="1"/>
  <c r="M713" i="1"/>
  <c r="I713" i="1"/>
  <c r="M712" i="1"/>
  <c r="I712" i="1"/>
  <c r="N712" i="1" s="1"/>
  <c r="M711" i="1"/>
  <c r="I711" i="1"/>
  <c r="M710" i="1"/>
  <c r="I710" i="1"/>
  <c r="N710" i="1" s="1"/>
  <c r="M709" i="1"/>
  <c r="I709" i="1"/>
  <c r="M708" i="1"/>
  <c r="I708" i="1"/>
  <c r="N708" i="1" s="1"/>
  <c r="M707" i="1"/>
  <c r="I707" i="1"/>
  <c r="M706" i="1"/>
  <c r="I706" i="1"/>
  <c r="N706" i="1" s="1"/>
  <c r="M705" i="1"/>
  <c r="I705" i="1"/>
  <c r="M704" i="1"/>
  <c r="I704" i="1"/>
  <c r="N704" i="1" s="1"/>
  <c r="M703" i="1"/>
  <c r="I703" i="1"/>
  <c r="M702" i="1"/>
  <c r="I702" i="1"/>
  <c r="N702" i="1" s="1"/>
  <c r="M701" i="1"/>
  <c r="I701" i="1"/>
  <c r="M700" i="1"/>
  <c r="I700" i="1"/>
  <c r="N700" i="1" s="1"/>
  <c r="M699" i="1"/>
  <c r="I699" i="1"/>
  <c r="M698" i="1"/>
  <c r="I698" i="1"/>
  <c r="N698" i="1" s="1"/>
  <c r="M697" i="1"/>
  <c r="N697" i="1" s="1"/>
  <c r="I697" i="1"/>
  <c r="M696" i="1"/>
  <c r="I696" i="1"/>
  <c r="N696" i="1" s="1"/>
  <c r="M695" i="1"/>
  <c r="I695" i="1"/>
  <c r="M694" i="1"/>
  <c r="I694" i="1"/>
  <c r="N694" i="1" s="1"/>
  <c r="M693" i="1"/>
  <c r="I693" i="1"/>
  <c r="M692" i="1"/>
  <c r="I692" i="1"/>
  <c r="M691" i="1"/>
  <c r="I691" i="1"/>
  <c r="M690" i="1"/>
  <c r="I690" i="1"/>
  <c r="N690" i="1" s="1"/>
  <c r="M689" i="1"/>
  <c r="I689" i="1"/>
  <c r="M688" i="1"/>
  <c r="I688" i="1"/>
  <c r="N688" i="1" s="1"/>
  <c r="M687" i="1"/>
  <c r="I687" i="1"/>
  <c r="M686" i="1"/>
  <c r="I686" i="1"/>
  <c r="N686" i="1" s="1"/>
  <c r="M685" i="1"/>
  <c r="I685" i="1"/>
  <c r="M684" i="1"/>
  <c r="I684" i="1"/>
  <c r="N684" i="1" s="1"/>
  <c r="M683" i="1"/>
  <c r="I683" i="1"/>
  <c r="M682" i="1"/>
  <c r="I682" i="1"/>
  <c r="N682" i="1" s="1"/>
  <c r="M681" i="1"/>
  <c r="I681" i="1"/>
  <c r="M680" i="1"/>
  <c r="I680" i="1"/>
  <c r="N680" i="1" s="1"/>
  <c r="M679" i="1"/>
  <c r="I679" i="1"/>
  <c r="M678" i="1"/>
  <c r="I678" i="1"/>
  <c r="M677" i="1"/>
  <c r="I677" i="1"/>
  <c r="M676" i="1"/>
  <c r="I676" i="1"/>
  <c r="N676" i="1" s="1"/>
  <c r="M675" i="1"/>
  <c r="I675" i="1"/>
  <c r="M674" i="1"/>
  <c r="I674" i="1"/>
  <c r="N674" i="1" s="1"/>
  <c r="M673" i="1"/>
  <c r="I673" i="1"/>
  <c r="M672" i="1"/>
  <c r="I672" i="1"/>
  <c r="N672" i="1" s="1"/>
  <c r="M671" i="1"/>
  <c r="I671" i="1"/>
  <c r="M670" i="1"/>
  <c r="I670" i="1"/>
  <c r="N670" i="1" s="1"/>
  <c r="M669" i="1"/>
  <c r="I669" i="1"/>
  <c r="M668" i="1"/>
  <c r="I668" i="1"/>
  <c r="N668" i="1" s="1"/>
  <c r="M667" i="1"/>
  <c r="I667" i="1"/>
  <c r="M666" i="1"/>
  <c r="I666" i="1"/>
  <c r="N666" i="1" s="1"/>
  <c r="M665" i="1"/>
  <c r="I665" i="1"/>
  <c r="M664" i="1"/>
  <c r="I664" i="1"/>
  <c r="M663" i="1"/>
  <c r="I663" i="1"/>
  <c r="M662" i="1"/>
  <c r="I662" i="1"/>
  <c r="N662" i="1" s="1"/>
  <c r="M661" i="1"/>
  <c r="I661" i="1"/>
  <c r="M660" i="1"/>
  <c r="I660" i="1"/>
  <c r="M659" i="1"/>
  <c r="I659" i="1"/>
  <c r="M658" i="1"/>
  <c r="I658" i="1"/>
  <c r="N658" i="1" s="1"/>
  <c r="M657" i="1"/>
  <c r="I657" i="1"/>
  <c r="M656" i="1"/>
  <c r="I656" i="1"/>
  <c r="M655" i="1"/>
  <c r="I655" i="1"/>
  <c r="M654" i="1"/>
  <c r="I654" i="1"/>
  <c r="N654" i="1" s="1"/>
  <c r="M653" i="1"/>
  <c r="I653" i="1"/>
  <c r="M652" i="1"/>
  <c r="I652" i="1"/>
  <c r="M651" i="1"/>
  <c r="I651" i="1"/>
  <c r="M650" i="1"/>
  <c r="I650" i="1"/>
  <c r="M649" i="1"/>
  <c r="I649" i="1"/>
  <c r="M648" i="1"/>
  <c r="I648" i="1"/>
  <c r="M647" i="1"/>
  <c r="I647" i="1"/>
  <c r="M646" i="1"/>
  <c r="I646" i="1"/>
  <c r="N646" i="1" s="1"/>
  <c r="M645" i="1"/>
  <c r="I645" i="1"/>
  <c r="M644" i="1"/>
  <c r="I644" i="1"/>
  <c r="M643" i="1"/>
  <c r="I643" i="1"/>
  <c r="M642" i="1"/>
  <c r="I642" i="1"/>
  <c r="N642" i="1" s="1"/>
  <c r="M641" i="1"/>
  <c r="I641" i="1"/>
  <c r="M640" i="1"/>
  <c r="I640" i="1"/>
  <c r="N640" i="1" s="1"/>
  <c r="M639" i="1"/>
  <c r="I639" i="1"/>
  <c r="M638" i="1"/>
  <c r="I638" i="1"/>
  <c r="N638" i="1" s="1"/>
  <c r="M637" i="1"/>
  <c r="I637" i="1"/>
  <c r="M636" i="1"/>
  <c r="I636" i="1"/>
  <c r="M635" i="1"/>
  <c r="I635" i="1"/>
  <c r="M634" i="1"/>
  <c r="I634" i="1"/>
  <c r="N634" i="1" s="1"/>
  <c r="M633" i="1"/>
  <c r="I633" i="1"/>
  <c r="M632" i="1"/>
  <c r="I632" i="1"/>
  <c r="N632" i="1" s="1"/>
  <c r="M631" i="1"/>
  <c r="I631" i="1"/>
  <c r="M630" i="1"/>
  <c r="I630" i="1"/>
  <c r="N630" i="1" s="1"/>
  <c r="M629" i="1"/>
  <c r="I629" i="1"/>
  <c r="M628" i="1"/>
  <c r="I628" i="1"/>
  <c r="N628" i="1" s="1"/>
  <c r="M627" i="1"/>
  <c r="I627" i="1"/>
  <c r="M626" i="1"/>
  <c r="I626" i="1"/>
  <c r="N626" i="1" s="1"/>
  <c r="M625" i="1"/>
  <c r="I625" i="1"/>
  <c r="M624" i="1"/>
  <c r="I624" i="1"/>
  <c r="N624" i="1" s="1"/>
  <c r="M623" i="1"/>
  <c r="I623" i="1"/>
  <c r="M622" i="1"/>
  <c r="I622" i="1"/>
  <c r="N622" i="1" s="1"/>
  <c r="M621" i="1"/>
  <c r="I621" i="1"/>
  <c r="M620" i="1"/>
  <c r="I620" i="1"/>
  <c r="N620" i="1" s="1"/>
  <c r="M619" i="1"/>
  <c r="I619" i="1"/>
  <c r="M618" i="1"/>
  <c r="I618" i="1"/>
  <c r="N618" i="1" s="1"/>
  <c r="M617" i="1"/>
  <c r="I617" i="1"/>
  <c r="M616" i="1"/>
  <c r="I616" i="1"/>
  <c r="M615" i="1"/>
  <c r="I615" i="1"/>
  <c r="M614" i="1"/>
  <c r="I614" i="1"/>
  <c r="N614" i="1" s="1"/>
  <c r="M613" i="1"/>
  <c r="I613" i="1"/>
  <c r="M612" i="1"/>
  <c r="I612" i="1"/>
  <c r="M611" i="1"/>
  <c r="I611" i="1"/>
  <c r="M610" i="1"/>
  <c r="I610" i="1"/>
  <c r="M609" i="1"/>
  <c r="I609" i="1"/>
  <c r="M608" i="1"/>
  <c r="I608" i="1"/>
  <c r="M607" i="1"/>
  <c r="I607" i="1"/>
  <c r="M606" i="1"/>
  <c r="I606" i="1"/>
  <c r="N606" i="1" s="1"/>
  <c r="M605" i="1"/>
  <c r="N605" i="1" s="1"/>
  <c r="I605" i="1"/>
  <c r="M604" i="1"/>
  <c r="I604" i="1"/>
  <c r="N604" i="1" s="1"/>
  <c r="M603" i="1"/>
  <c r="I603" i="1"/>
  <c r="M602" i="1"/>
  <c r="I602" i="1"/>
  <c r="N602" i="1" s="1"/>
  <c r="M601" i="1"/>
  <c r="N601" i="1" s="1"/>
  <c r="I601" i="1"/>
  <c r="M600" i="1"/>
  <c r="I600" i="1"/>
  <c r="M599" i="1"/>
  <c r="I599" i="1"/>
  <c r="M598" i="1"/>
  <c r="I598" i="1"/>
  <c r="N598" i="1" s="1"/>
  <c r="M597" i="1"/>
  <c r="I597" i="1"/>
  <c r="M596" i="1"/>
  <c r="I596" i="1"/>
  <c r="M595" i="1"/>
  <c r="I595" i="1"/>
  <c r="M594" i="1"/>
  <c r="I594" i="1"/>
  <c r="N594" i="1" s="1"/>
  <c r="M593" i="1"/>
  <c r="I593" i="1"/>
  <c r="M592" i="1"/>
  <c r="I592" i="1"/>
  <c r="N592" i="1" s="1"/>
  <c r="M591" i="1"/>
  <c r="I591" i="1"/>
  <c r="M587" i="1"/>
  <c r="I587" i="1"/>
  <c r="N587" i="1" s="1"/>
  <c r="M586" i="1"/>
  <c r="I586" i="1"/>
  <c r="M585" i="1"/>
  <c r="I585" i="1"/>
  <c r="M584" i="1"/>
  <c r="I584" i="1"/>
  <c r="M583" i="1"/>
  <c r="I583" i="1"/>
  <c r="N583" i="1" s="1"/>
  <c r="M582" i="1"/>
  <c r="I582" i="1"/>
  <c r="M581" i="1"/>
  <c r="I581" i="1"/>
  <c r="N581" i="1" s="1"/>
  <c r="M580" i="1"/>
  <c r="I580" i="1"/>
  <c r="M579" i="1"/>
  <c r="I579" i="1"/>
  <c r="N579" i="1" s="1"/>
  <c r="M578" i="1"/>
  <c r="I578" i="1"/>
  <c r="M577" i="1"/>
  <c r="I577" i="1"/>
  <c r="N577" i="1" s="1"/>
  <c r="M576" i="1"/>
  <c r="I576" i="1"/>
  <c r="M575" i="1"/>
  <c r="I575" i="1"/>
  <c r="N575" i="1" s="1"/>
  <c r="M574" i="1"/>
  <c r="I574" i="1"/>
  <c r="M573" i="1"/>
  <c r="I573" i="1"/>
  <c r="N573" i="1" s="1"/>
  <c r="M572" i="1"/>
  <c r="I572" i="1"/>
  <c r="M571" i="1"/>
  <c r="I571" i="1"/>
  <c r="N571" i="1" s="1"/>
  <c r="M570" i="1"/>
  <c r="I570" i="1"/>
  <c r="M569" i="1"/>
  <c r="I569" i="1"/>
  <c r="N569" i="1" s="1"/>
  <c r="M568" i="1"/>
  <c r="I568" i="1"/>
  <c r="M567" i="1"/>
  <c r="I567" i="1"/>
  <c r="N567" i="1" s="1"/>
  <c r="M566" i="1"/>
  <c r="I566" i="1"/>
  <c r="M565" i="1"/>
  <c r="I565" i="1"/>
  <c r="N565" i="1" s="1"/>
  <c r="M564" i="1"/>
  <c r="I564" i="1"/>
  <c r="M563" i="1"/>
  <c r="I563" i="1"/>
  <c r="N563" i="1" s="1"/>
  <c r="M562" i="1"/>
  <c r="I562" i="1"/>
  <c r="M561" i="1"/>
  <c r="I561" i="1"/>
  <c r="M560" i="1"/>
  <c r="I560" i="1"/>
  <c r="M559" i="1"/>
  <c r="I559" i="1"/>
  <c r="M558" i="1"/>
  <c r="I558" i="1"/>
  <c r="M557" i="1"/>
  <c r="I557" i="1"/>
  <c r="N557" i="1" s="1"/>
  <c r="M556" i="1"/>
  <c r="I556" i="1"/>
  <c r="M555" i="1"/>
  <c r="I555" i="1"/>
  <c r="M554" i="1"/>
  <c r="I554" i="1"/>
  <c r="M553" i="1"/>
  <c r="I553" i="1"/>
  <c r="N553" i="1" s="1"/>
  <c r="M552" i="1"/>
  <c r="I552" i="1"/>
  <c r="M551" i="1"/>
  <c r="I551" i="1"/>
  <c r="N551" i="1" s="1"/>
  <c r="M550" i="1"/>
  <c r="I550" i="1"/>
  <c r="M549" i="1"/>
  <c r="I549" i="1"/>
  <c r="N549" i="1" s="1"/>
  <c r="M548" i="1"/>
  <c r="I548" i="1"/>
  <c r="M547" i="1"/>
  <c r="I547" i="1"/>
  <c r="N547" i="1" s="1"/>
  <c r="M546" i="1"/>
  <c r="I546" i="1"/>
  <c r="M545" i="1"/>
  <c r="I545" i="1"/>
  <c r="N545" i="1" s="1"/>
  <c r="M544" i="1"/>
  <c r="I544" i="1"/>
  <c r="M543" i="1"/>
  <c r="I543" i="1"/>
  <c r="N543" i="1" s="1"/>
  <c r="M542" i="1"/>
  <c r="N542" i="1" s="1"/>
  <c r="I542" i="1"/>
  <c r="M541" i="1"/>
  <c r="I541" i="1"/>
  <c r="M540" i="1"/>
  <c r="I540" i="1"/>
  <c r="M539" i="1"/>
  <c r="I539" i="1"/>
  <c r="M538" i="1"/>
  <c r="I538" i="1"/>
  <c r="M537" i="1"/>
  <c r="I537" i="1"/>
  <c r="N537" i="1" s="1"/>
  <c r="M536" i="1"/>
  <c r="I536" i="1"/>
  <c r="M535" i="1"/>
  <c r="I535" i="1"/>
  <c r="M534" i="1"/>
  <c r="I534" i="1"/>
  <c r="M533" i="1"/>
  <c r="I533" i="1"/>
  <c r="N533" i="1" s="1"/>
  <c r="M532" i="1"/>
  <c r="I532" i="1"/>
  <c r="M531" i="1"/>
  <c r="I531" i="1"/>
  <c r="N531" i="1" s="1"/>
  <c r="M530" i="1"/>
  <c r="I530" i="1"/>
  <c r="M529" i="1"/>
  <c r="I529" i="1"/>
  <c r="M528" i="1"/>
  <c r="I528" i="1"/>
  <c r="M527" i="1"/>
  <c r="I527" i="1"/>
  <c r="N527" i="1" s="1"/>
  <c r="M526" i="1"/>
  <c r="I526" i="1"/>
  <c r="M525" i="1"/>
  <c r="I525" i="1"/>
  <c r="M524" i="1"/>
  <c r="I524" i="1"/>
  <c r="M523" i="1"/>
  <c r="I523" i="1"/>
  <c r="M522" i="1"/>
  <c r="N522" i="1" s="1"/>
  <c r="I522" i="1"/>
  <c r="M521" i="1"/>
  <c r="I521" i="1"/>
  <c r="N521" i="1" s="1"/>
  <c r="M520" i="1"/>
  <c r="I520" i="1"/>
  <c r="M519" i="1"/>
  <c r="I519" i="1"/>
  <c r="M518" i="1"/>
  <c r="N518" i="1" s="1"/>
  <c r="I518" i="1"/>
  <c r="M517" i="1"/>
  <c r="I517" i="1"/>
  <c r="N517" i="1" s="1"/>
  <c r="M516" i="1"/>
  <c r="I516" i="1"/>
  <c r="M515" i="1"/>
  <c r="I515" i="1"/>
  <c r="M514" i="1"/>
  <c r="N514" i="1" s="1"/>
  <c r="I514" i="1"/>
  <c r="M513" i="1"/>
  <c r="I513" i="1"/>
  <c r="M512" i="1"/>
  <c r="I512" i="1"/>
  <c r="M511" i="1"/>
  <c r="I511" i="1"/>
  <c r="M510" i="1"/>
  <c r="N510" i="1" s="1"/>
  <c r="I510" i="1"/>
  <c r="M509" i="1"/>
  <c r="I509" i="1"/>
  <c r="N509" i="1" s="1"/>
  <c r="M508" i="1"/>
  <c r="I508" i="1"/>
  <c r="M507" i="1"/>
  <c r="I507" i="1"/>
  <c r="M506" i="1"/>
  <c r="N506" i="1" s="1"/>
  <c r="I506" i="1"/>
  <c r="M505" i="1"/>
  <c r="I505" i="1"/>
  <c r="M504" i="1"/>
  <c r="I504" i="1"/>
  <c r="M503" i="1"/>
  <c r="I503" i="1"/>
  <c r="M502" i="1"/>
  <c r="N502" i="1" s="1"/>
  <c r="I502" i="1"/>
  <c r="M501" i="1"/>
  <c r="I501" i="1"/>
  <c r="M500" i="1"/>
  <c r="I500" i="1"/>
  <c r="M499" i="1"/>
  <c r="I499" i="1"/>
  <c r="M498" i="1"/>
  <c r="N498" i="1" s="1"/>
  <c r="I498" i="1"/>
  <c r="M497" i="1"/>
  <c r="I497" i="1"/>
  <c r="N497" i="1" s="1"/>
  <c r="M496" i="1"/>
  <c r="I496" i="1"/>
  <c r="M495" i="1"/>
  <c r="I495" i="1"/>
  <c r="M494" i="1"/>
  <c r="N494" i="1" s="1"/>
  <c r="I494" i="1"/>
  <c r="M493" i="1"/>
  <c r="I493" i="1"/>
  <c r="M492" i="1"/>
  <c r="I492" i="1"/>
  <c r="M491" i="1"/>
  <c r="I491" i="1"/>
  <c r="M490" i="1"/>
  <c r="N490" i="1" s="1"/>
  <c r="I490" i="1"/>
  <c r="M489" i="1"/>
  <c r="I489" i="1"/>
  <c r="N489" i="1" s="1"/>
  <c r="M488" i="1"/>
  <c r="I488" i="1"/>
  <c r="M487" i="1"/>
  <c r="I487" i="1"/>
  <c r="M486" i="1"/>
  <c r="N486" i="1" s="1"/>
  <c r="I486" i="1"/>
  <c r="M485" i="1"/>
  <c r="I485" i="1"/>
  <c r="N485" i="1" s="1"/>
  <c r="M484" i="1"/>
  <c r="I484" i="1"/>
  <c r="M483" i="1"/>
  <c r="I483" i="1"/>
  <c r="M482" i="1"/>
  <c r="N482" i="1" s="1"/>
  <c r="I482" i="1"/>
  <c r="M481" i="1"/>
  <c r="I481" i="1"/>
  <c r="N481" i="1" s="1"/>
  <c r="M480" i="1"/>
  <c r="I480" i="1"/>
  <c r="M479" i="1"/>
  <c r="I479" i="1"/>
  <c r="M478" i="1"/>
  <c r="N478" i="1" s="1"/>
  <c r="I478" i="1"/>
  <c r="M477" i="1"/>
  <c r="I477" i="1"/>
  <c r="N477" i="1" s="1"/>
  <c r="M476" i="1"/>
  <c r="I476" i="1"/>
  <c r="M475" i="1"/>
  <c r="I475" i="1"/>
  <c r="M474" i="1"/>
  <c r="N474" i="1" s="1"/>
  <c r="I474" i="1"/>
  <c r="M473" i="1"/>
  <c r="I473" i="1"/>
  <c r="N473" i="1" s="1"/>
  <c r="M472" i="1"/>
  <c r="I472" i="1"/>
  <c r="M471" i="1"/>
  <c r="I471" i="1"/>
  <c r="M470" i="1"/>
  <c r="N470" i="1" s="1"/>
  <c r="I470" i="1"/>
  <c r="M469" i="1"/>
  <c r="I469" i="1"/>
  <c r="N469" i="1" s="1"/>
  <c r="M468" i="1"/>
  <c r="I468" i="1"/>
  <c r="M467" i="1"/>
  <c r="I467" i="1"/>
  <c r="M466" i="1"/>
  <c r="N466" i="1" s="1"/>
  <c r="I466" i="1"/>
  <c r="M465" i="1"/>
  <c r="I465" i="1"/>
  <c r="N465" i="1" s="1"/>
  <c r="M464" i="1"/>
  <c r="I464" i="1"/>
  <c r="M463" i="1"/>
  <c r="I463" i="1"/>
  <c r="M462" i="1"/>
  <c r="N462" i="1" s="1"/>
  <c r="I462" i="1"/>
  <c r="M461" i="1"/>
  <c r="I461" i="1"/>
  <c r="N461" i="1" s="1"/>
  <c r="M460" i="1"/>
  <c r="I460" i="1"/>
  <c r="M459" i="1"/>
  <c r="I459" i="1"/>
  <c r="M458" i="1"/>
  <c r="N458" i="1" s="1"/>
  <c r="I458" i="1"/>
  <c r="M457" i="1"/>
  <c r="I457" i="1"/>
  <c r="N457" i="1" s="1"/>
  <c r="M456" i="1"/>
  <c r="I456" i="1"/>
  <c r="M455" i="1"/>
  <c r="I455" i="1"/>
  <c r="M454" i="1"/>
  <c r="N454" i="1" s="1"/>
  <c r="I454" i="1"/>
  <c r="M453" i="1"/>
  <c r="I453" i="1"/>
  <c r="M452" i="1"/>
  <c r="I452" i="1"/>
  <c r="M451" i="1"/>
  <c r="I451" i="1"/>
  <c r="M450" i="1"/>
  <c r="N450" i="1" s="1"/>
  <c r="I450" i="1"/>
  <c r="M449" i="1"/>
  <c r="I449" i="1"/>
  <c r="M448" i="1"/>
  <c r="I448" i="1"/>
  <c r="M447" i="1"/>
  <c r="I447" i="1"/>
  <c r="M446" i="1"/>
  <c r="N446" i="1" s="1"/>
  <c r="I446" i="1"/>
  <c r="M445" i="1"/>
  <c r="I445" i="1"/>
  <c r="M444" i="1"/>
  <c r="I444" i="1"/>
  <c r="M443" i="1"/>
  <c r="I443" i="1"/>
  <c r="M442" i="1"/>
  <c r="N442" i="1" s="1"/>
  <c r="I442" i="1"/>
  <c r="M441" i="1"/>
  <c r="I441" i="1"/>
  <c r="N441" i="1" s="1"/>
  <c r="M440" i="1"/>
  <c r="I440" i="1"/>
  <c r="M439" i="1"/>
  <c r="I439" i="1"/>
  <c r="M438" i="1"/>
  <c r="N438" i="1" s="1"/>
  <c r="I438" i="1"/>
  <c r="M437" i="1"/>
  <c r="I437" i="1"/>
  <c r="N437" i="1" s="1"/>
  <c r="M436" i="1"/>
  <c r="I436" i="1"/>
  <c r="M435" i="1"/>
  <c r="I435" i="1"/>
  <c r="M434" i="1"/>
  <c r="N434" i="1" s="1"/>
  <c r="I434" i="1"/>
  <c r="M433" i="1"/>
  <c r="I433" i="1"/>
  <c r="N433" i="1" s="1"/>
  <c r="M432" i="1"/>
  <c r="I432" i="1"/>
  <c r="M431" i="1"/>
  <c r="I431" i="1"/>
  <c r="M430" i="1"/>
  <c r="N430" i="1" s="1"/>
  <c r="I430" i="1"/>
  <c r="M429" i="1"/>
  <c r="I429" i="1"/>
  <c r="M428" i="1"/>
  <c r="I428" i="1"/>
  <c r="M427" i="1"/>
  <c r="I427" i="1"/>
  <c r="M426" i="1"/>
  <c r="N426" i="1" s="1"/>
  <c r="I426" i="1"/>
  <c r="M425" i="1"/>
  <c r="I425" i="1"/>
  <c r="N425" i="1" s="1"/>
  <c r="M424" i="1"/>
  <c r="I424" i="1"/>
  <c r="M423" i="1"/>
  <c r="I423" i="1"/>
  <c r="M422" i="1"/>
  <c r="N422" i="1" s="1"/>
  <c r="I422" i="1"/>
  <c r="M421" i="1"/>
  <c r="I421" i="1"/>
  <c r="N421" i="1" s="1"/>
  <c r="M420" i="1"/>
  <c r="I420" i="1"/>
  <c r="M419" i="1"/>
  <c r="I419" i="1"/>
  <c r="M418" i="1"/>
  <c r="N418" i="1" s="1"/>
  <c r="I418" i="1"/>
  <c r="M417" i="1"/>
  <c r="I417" i="1"/>
  <c r="N417" i="1" s="1"/>
  <c r="M416" i="1"/>
  <c r="I416" i="1"/>
  <c r="M415" i="1"/>
  <c r="I415" i="1"/>
  <c r="M414" i="1"/>
  <c r="N414" i="1" s="1"/>
  <c r="I414" i="1"/>
  <c r="M413" i="1"/>
  <c r="I413" i="1"/>
  <c r="M412" i="1"/>
  <c r="I412" i="1"/>
  <c r="M411" i="1"/>
  <c r="I411" i="1"/>
  <c r="M410" i="1"/>
  <c r="N410" i="1" s="1"/>
  <c r="I410" i="1"/>
  <c r="M409" i="1"/>
  <c r="I409" i="1"/>
  <c r="N409" i="1" s="1"/>
  <c r="M408" i="1"/>
  <c r="I408" i="1"/>
  <c r="M407" i="1"/>
  <c r="I407" i="1"/>
  <c r="M406" i="1"/>
  <c r="N406" i="1" s="1"/>
  <c r="I406" i="1"/>
  <c r="M405" i="1"/>
  <c r="I405" i="1"/>
  <c r="N405" i="1" s="1"/>
  <c r="M404" i="1"/>
  <c r="I404" i="1"/>
  <c r="M403" i="1"/>
  <c r="I403" i="1"/>
  <c r="M402" i="1"/>
  <c r="N402" i="1" s="1"/>
  <c r="I402" i="1"/>
  <c r="M401" i="1"/>
  <c r="I401" i="1"/>
  <c r="M400" i="1"/>
  <c r="I400" i="1"/>
  <c r="M399" i="1"/>
  <c r="I399" i="1"/>
  <c r="M398" i="1"/>
  <c r="N398" i="1" s="1"/>
  <c r="I398" i="1"/>
  <c r="M397" i="1"/>
  <c r="I397" i="1"/>
  <c r="N397" i="1" s="1"/>
  <c r="M396" i="1"/>
  <c r="I396" i="1"/>
  <c r="M395" i="1"/>
  <c r="I395" i="1"/>
  <c r="M394" i="1"/>
  <c r="N394" i="1" s="1"/>
  <c r="I394" i="1"/>
  <c r="M393" i="1"/>
  <c r="I393" i="1"/>
  <c r="N393" i="1" s="1"/>
  <c r="M392" i="1"/>
  <c r="I392" i="1"/>
  <c r="M391" i="1"/>
  <c r="I391" i="1"/>
  <c r="M390" i="1"/>
  <c r="N390" i="1" s="1"/>
  <c r="I390" i="1"/>
  <c r="M389" i="1"/>
  <c r="I389" i="1"/>
  <c r="N389" i="1" s="1"/>
  <c r="M388" i="1"/>
  <c r="I388" i="1"/>
  <c r="M387" i="1"/>
  <c r="I387" i="1"/>
  <c r="M386" i="1"/>
  <c r="N386" i="1" s="1"/>
  <c r="I386" i="1"/>
  <c r="M385" i="1"/>
  <c r="I385" i="1"/>
  <c r="N385" i="1" s="1"/>
  <c r="M384" i="1"/>
  <c r="I384" i="1"/>
  <c r="M383" i="1"/>
  <c r="I383" i="1"/>
  <c r="M382" i="1"/>
  <c r="N382" i="1" s="1"/>
  <c r="I382" i="1"/>
  <c r="M381" i="1"/>
  <c r="I381" i="1"/>
  <c r="M380" i="1"/>
  <c r="I380" i="1"/>
  <c r="M379" i="1"/>
  <c r="I379" i="1"/>
  <c r="M378" i="1"/>
  <c r="N378" i="1" s="1"/>
  <c r="I378" i="1"/>
  <c r="M377" i="1"/>
  <c r="I377" i="1"/>
  <c r="N377" i="1" s="1"/>
  <c r="M376" i="1"/>
  <c r="I376" i="1"/>
  <c r="M375" i="1"/>
  <c r="I375" i="1"/>
  <c r="M374" i="1"/>
  <c r="N374" i="1" s="1"/>
  <c r="I374" i="1"/>
  <c r="M373" i="1"/>
  <c r="I373" i="1"/>
  <c r="N373" i="1" s="1"/>
  <c r="M372" i="1"/>
  <c r="I372" i="1"/>
  <c r="M371" i="1"/>
  <c r="I371" i="1"/>
  <c r="M370" i="1"/>
  <c r="N370" i="1" s="1"/>
  <c r="I370" i="1"/>
  <c r="M369" i="1"/>
  <c r="I369" i="1"/>
  <c r="M368" i="1"/>
  <c r="I368" i="1"/>
  <c r="M367" i="1"/>
  <c r="I367" i="1"/>
  <c r="M366" i="1"/>
  <c r="N366" i="1" s="1"/>
  <c r="I366" i="1"/>
  <c r="M365" i="1"/>
  <c r="I365" i="1"/>
  <c r="M364" i="1"/>
  <c r="I364" i="1"/>
  <c r="M363" i="1"/>
  <c r="I363" i="1"/>
  <c r="M362" i="1"/>
  <c r="N362" i="1" s="1"/>
  <c r="I362" i="1"/>
  <c r="M361" i="1"/>
  <c r="I361" i="1"/>
  <c r="N361" i="1" s="1"/>
  <c r="M360" i="1"/>
  <c r="I360" i="1"/>
  <c r="M359" i="1"/>
  <c r="I359" i="1"/>
  <c r="M358" i="1"/>
  <c r="N358" i="1" s="1"/>
  <c r="I358" i="1"/>
  <c r="M357" i="1"/>
  <c r="I357" i="1"/>
  <c r="M356" i="1"/>
  <c r="I356" i="1"/>
  <c r="M355" i="1"/>
  <c r="I355" i="1"/>
  <c r="M354" i="1"/>
  <c r="N354" i="1" s="1"/>
  <c r="I354" i="1"/>
  <c r="M353" i="1"/>
  <c r="I353" i="1"/>
  <c r="N353" i="1" s="1"/>
  <c r="M352" i="1"/>
  <c r="I352" i="1"/>
  <c r="M351" i="1"/>
  <c r="I351" i="1"/>
  <c r="M350" i="1"/>
  <c r="N350" i="1" s="1"/>
  <c r="I350" i="1"/>
  <c r="M349" i="1"/>
  <c r="I349" i="1"/>
  <c r="M348" i="1"/>
  <c r="I348" i="1"/>
  <c r="M347" i="1"/>
  <c r="I347" i="1"/>
  <c r="M346" i="1"/>
  <c r="N346" i="1" s="1"/>
  <c r="I346" i="1"/>
  <c r="M345" i="1"/>
  <c r="I345" i="1"/>
  <c r="N345" i="1" s="1"/>
  <c r="M344" i="1"/>
  <c r="I344" i="1"/>
  <c r="M343" i="1"/>
  <c r="I343" i="1"/>
  <c r="M342" i="1"/>
  <c r="N342" i="1" s="1"/>
  <c r="I342" i="1"/>
  <c r="M341" i="1"/>
  <c r="I341" i="1"/>
  <c r="N341" i="1" s="1"/>
  <c r="M340" i="1"/>
  <c r="I340" i="1"/>
  <c r="M339" i="1"/>
  <c r="I339" i="1"/>
  <c r="M338" i="1"/>
  <c r="N338" i="1" s="1"/>
  <c r="I338" i="1"/>
  <c r="M337" i="1"/>
  <c r="I337" i="1"/>
  <c r="M336" i="1"/>
  <c r="I336" i="1"/>
  <c r="M335" i="1"/>
  <c r="I335" i="1"/>
  <c r="M334" i="1"/>
  <c r="N334" i="1" s="1"/>
  <c r="I334" i="1"/>
  <c r="M333" i="1"/>
  <c r="I333" i="1"/>
  <c r="N333" i="1" s="1"/>
  <c r="M332" i="1"/>
  <c r="I332" i="1"/>
  <c r="M331" i="1"/>
  <c r="I331" i="1"/>
  <c r="M330" i="1"/>
  <c r="N330" i="1" s="1"/>
  <c r="I330" i="1"/>
  <c r="M329" i="1"/>
  <c r="I329" i="1"/>
  <c r="N329" i="1" s="1"/>
  <c r="M328" i="1"/>
  <c r="I328" i="1"/>
  <c r="M327" i="1"/>
  <c r="I327" i="1"/>
  <c r="M326" i="1"/>
  <c r="N326" i="1" s="1"/>
  <c r="I326" i="1"/>
  <c r="M325" i="1"/>
  <c r="I325" i="1"/>
  <c r="N325" i="1" s="1"/>
  <c r="M324" i="1"/>
  <c r="I324" i="1"/>
  <c r="M323" i="1"/>
  <c r="I323" i="1"/>
  <c r="M322" i="1"/>
  <c r="N322" i="1" s="1"/>
  <c r="I322" i="1"/>
  <c r="M321" i="1"/>
  <c r="I321" i="1"/>
  <c r="N321" i="1" s="1"/>
  <c r="M320" i="1"/>
  <c r="I320" i="1"/>
  <c r="M319" i="1"/>
  <c r="I319" i="1"/>
  <c r="M318" i="1"/>
  <c r="N318" i="1" s="1"/>
  <c r="I318" i="1"/>
  <c r="M317" i="1"/>
  <c r="I317" i="1"/>
  <c r="N317" i="1" s="1"/>
  <c r="M316" i="1"/>
  <c r="I316" i="1"/>
  <c r="M315" i="1"/>
  <c r="I315" i="1"/>
  <c r="M314" i="1"/>
  <c r="N314" i="1" s="1"/>
  <c r="I314" i="1"/>
  <c r="M313" i="1"/>
  <c r="I313" i="1"/>
  <c r="N313" i="1" s="1"/>
  <c r="M312" i="1"/>
  <c r="I312" i="1"/>
  <c r="M311" i="1"/>
  <c r="I311" i="1"/>
  <c r="M310" i="1"/>
  <c r="N310" i="1" s="1"/>
  <c r="I310" i="1"/>
  <c r="M309" i="1"/>
  <c r="I309" i="1"/>
  <c r="N309" i="1" s="1"/>
  <c r="M308" i="1"/>
  <c r="I308" i="1"/>
  <c r="M307" i="1"/>
  <c r="I307" i="1"/>
  <c r="M306" i="1"/>
  <c r="N306" i="1" s="1"/>
  <c r="I306" i="1"/>
  <c r="M305" i="1"/>
  <c r="I305" i="1"/>
  <c r="N305" i="1" s="1"/>
  <c r="M304" i="1"/>
  <c r="I304" i="1"/>
  <c r="M303" i="1"/>
  <c r="I303" i="1"/>
  <c r="N303" i="1" s="1"/>
  <c r="M302" i="1"/>
  <c r="N302" i="1" s="1"/>
  <c r="I302" i="1"/>
  <c r="M301" i="1"/>
  <c r="I301" i="1"/>
  <c r="N301" i="1" s="1"/>
  <c r="M300" i="1"/>
  <c r="I300" i="1"/>
  <c r="M299" i="1"/>
  <c r="I299" i="1"/>
  <c r="M298" i="1"/>
  <c r="N298" i="1" s="1"/>
  <c r="I298" i="1"/>
  <c r="M297" i="1"/>
  <c r="I297" i="1"/>
  <c r="N297" i="1" s="1"/>
  <c r="M296" i="1"/>
  <c r="I296" i="1"/>
  <c r="M295" i="1"/>
  <c r="I295" i="1"/>
  <c r="M294" i="1"/>
  <c r="N294" i="1" s="1"/>
  <c r="I294" i="1"/>
  <c r="M293" i="1"/>
  <c r="I293" i="1"/>
  <c r="M292" i="1"/>
  <c r="I292" i="1"/>
  <c r="M291" i="1"/>
  <c r="I291" i="1"/>
  <c r="M290" i="1"/>
  <c r="N290" i="1" s="1"/>
  <c r="I290" i="1"/>
  <c r="M289" i="1"/>
  <c r="I289" i="1"/>
  <c r="N289" i="1" s="1"/>
  <c r="M288" i="1"/>
  <c r="I288" i="1"/>
  <c r="M287" i="1"/>
  <c r="I287" i="1"/>
  <c r="M286" i="1"/>
  <c r="N286" i="1" s="1"/>
  <c r="I286" i="1"/>
  <c r="M285" i="1"/>
  <c r="I285" i="1"/>
  <c r="N285" i="1" s="1"/>
  <c r="M284" i="1"/>
  <c r="I284" i="1"/>
  <c r="M283" i="1"/>
  <c r="I283" i="1"/>
  <c r="M282" i="1"/>
  <c r="N282" i="1" s="1"/>
  <c r="I282" i="1"/>
  <c r="M281" i="1"/>
  <c r="I281" i="1"/>
  <c r="N281" i="1" s="1"/>
  <c r="M280" i="1"/>
  <c r="I280" i="1"/>
  <c r="M279" i="1"/>
  <c r="I279" i="1"/>
  <c r="M278" i="1"/>
  <c r="N278" i="1" s="1"/>
  <c r="I278" i="1"/>
  <c r="M277" i="1"/>
  <c r="I277" i="1"/>
  <c r="M276" i="1"/>
  <c r="I276" i="1"/>
  <c r="M275" i="1"/>
  <c r="I275" i="1"/>
  <c r="M274" i="1"/>
  <c r="N274" i="1" s="1"/>
  <c r="I274" i="1"/>
  <c r="M273" i="1"/>
  <c r="I273" i="1"/>
  <c r="M272" i="1"/>
  <c r="I272" i="1"/>
  <c r="M271" i="1"/>
  <c r="I271" i="1"/>
  <c r="M270" i="1"/>
  <c r="N270" i="1" s="1"/>
  <c r="I270" i="1"/>
  <c r="M269" i="1"/>
  <c r="I269" i="1"/>
  <c r="M268" i="1"/>
  <c r="I268" i="1"/>
  <c r="M267" i="1"/>
  <c r="I267" i="1"/>
  <c r="M266" i="1"/>
  <c r="N266" i="1" s="1"/>
  <c r="I266" i="1"/>
  <c r="M265" i="1"/>
  <c r="I265" i="1"/>
  <c r="N265" i="1" s="1"/>
  <c r="M264" i="1"/>
  <c r="I264" i="1"/>
  <c r="M263" i="1"/>
  <c r="I263" i="1"/>
  <c r="M262" i="1"/>
  <c r="N262" i="1" s="1"/>
  <c r="I262" i="1"/>
  <c r="M261" i="1"/>
  <c r="I261" i="1"/>
  <c r="N261" i="1" s="1"/>
  <c r="M260" i="1"/>
  <c r="I260" i="1"/>
  <c r="M259" i="1"/>
  <c r="I259" i="1"/>
  <c r="M258" i="1"/>
  <c r="N258" i="1" s="1"/>
  <c r="I258" i="1"/>
  <c r="M257" i="1"/>
  <c r="I257" i="1"/>
  <c r="M256" i="1"/>
  <c r="I256" i="1"/>
  <c r="M254" i="1"/>
  <c r="I254" i="1"/>
  <c r="M253" i="1"/>
  <c r="N253" i="1" s="1"/>
  <c r="I253" i="1"/>
  <c r="M252" i="1"/>
  <c r="I252" i="1"/>
  <c r="M251" i="1"/>
  <c r="I251" i="1"/>
  <c r="M250" i="1"/>
  <c r="I250" i="1"/>
  <c r="M249" i="1"/>
  <c r="N249" i="1" s="1"/>
  <c r="I249" i="1"/>
  <c r="M248" i="1"/>
  <c r="I248" i="1"/>
  <c r="N248" i="1" s="1"/>
  <c r="M247" i="1"/>
  <c r="I247" i="1"/>
  <c r="M246" i="1"/>
  <c r="I246" i="1"/>
  <c r="M245" i="1"/>
  <c r="N245" i="1" s="1"/>
  <c r="I245" i="1"/>
  <c r="M244" i="1"/>
  <c r="I244" i="1"/>
  <c r="N244" i="1" s="1"/>
  <c r="M243" i="1"/>
  <c r="I243" i="1"/>
  <c r="M242" i="1"/>
  <c r="I242" i="1"/>
  <c r="M241" i="1"/>
  <c r="N241" i="1" s="1"/>
  <c r="I241" i="1"/>
  <c r="M240" i="1"/>
  <c r="I240" i="1"/>
  <c r="N240" i="1" s="1"/>
  <c r="M239" i="1"/>
  <c r="I239" i="1"/>
  <c r="M238" i="1"/>
  <c r="I238" i="1"/>
  <c r="M237" i="1"/>
  <c r="N237" i="1" s="1"/>
  <c r="I237" i="1"/>
  <c r="M236" i="1"/>
  <c r="I236" i="1"/>
  <c r="M235" i="1"/>
  <c r="I235" i="1"/>
  <c r="M234" i="1"/>
  <c r="I234" i="1"/>
  <c r="M233" i="1"/>
  <c r="N233" i="1" s="1"/>
  <c r="I233" i="1"/>
  <c r="M232" i="1"/>
  <c r="I232" i="1"/>
  <c r="N232" i="1" s="1"/>
  <c r="M231" i="1"/>
  <c r="I231" i="1"/>
  <c r="M230" i="1"/>
  <c r="I230" i="1"/>
  <c r="M229" i="1"/>
  <c r="N229" i="1" s="1"/>
  <c r="I229" i="1"/>
  <c r="M228" i="1"/>
  <c r="I228" i="1"/>
  <c r="N228" i="1" s="1"/>
  <c r="M227" i="1"/>
  <c r="I227" i="1"/>
  <c r="M226" i="1"/>
  <c r="I226" i="1"/>
  <c r="M225" i="1"/>
  <c r="N225" i="1" s="1"/>
  <c r="I225" i="1"/>
  <c r="M224" i="1"/>
  <c r="I224" i="1"/>
  <c r="N224" i="1" s="1"/>
  <c r="M223" i="1"/>
  <c r="I223" i="1"/>
  <c r="M222" i="1"/>
  <c r="I222" i="1"/>
  <c r="M221" i="1"/>
  <c r="N221" i="1" s="1"/>
  <c r="I221" i="1"/>
  <c r="M220" i="1"/>
  <c r="I220" i="1"/>
  <c r="N220" i="1" s="1"/>
  <c r="M219" i="1"/>
  <c r="I219" i="1"/>
  <c r="M218" i="1"/>
  <c r="I218" i="1"/>
  <c r="M217" i="1"/>
  <c r="N217" i="1" s="1"/>
  <c r="I217" i="1"/>
  <c r="M216" i="1"/>
  <c r="I216" i="1"/>
  <c r="N216" i="1" s="1"/>
  <c r="M215" i="1"/>
  <c r="I215" i="1"/>
  <c r="M214" i="1"/>
  <c r="I214" i="1"/>
  <c r="M213" i="1"/>
  <c r="N213" i="1" s="1"/>
  <c r="I213" i="1"/>
  <c r="M212" i="1"/>
  <c r="I212" i="1"/>
  <c r="N212" i="1" s="1"/>
  <c r="M210" i="1"/>
  <c r="I210" i="1"/>
  <c r="M209" i="1"/>
  <c r="I209" i="1"/>
  <c r="M208" i="1"/>
  <c r="N208" i="1" s="1"/>
  <c r="I208" i="1"/>
  <c r="M207" i="1"/>
  <c r="I207" i="1"/>
  <c r="M206" i="1"/>
  <c r="I206" i="1"/>
  <c r="M205" i="1"/>
  <c r="I205" i="1"/>
  <c r="M204" i="1"/>
  <c r="N204" i="1" s="1"/>
  <c r="I204" i="1"/>
  <c r="M203" i="1"/>
  <c r="I203" i="1"/>
  <c r="N203" i="1" s="1"/>
  <c r="M202" i="1"/>
  <c r="I202" i="1"/>
  <c r="M201" i="1"/>
  <c r="I201" i="1"/>
  <c r="M200" i="1"/>
  <c r="N200" i="1" s="1"/>
  <c r="I200" i="1"/>
  <c r="M199" i="1"/>
  <c r="I199" i="1"/>
  <c r="N199" i="1" s="1"/>
  <c r="M198" i="1"/>
  <c r="I198" i="1"/>
  <c r="M197" i="1"/>
  <c r="I197" i="1"/>
  <c r="M196" i="1"/>
  <c r="N196" i="1" s="1"/>
  <c r="I196" i="1"/>
  <c r="M195" i="1"/>
  <c r="I195" i="1"/>
  <c r="N195" i="1" s="1"/>
  <c r="M194" i="1"/>
  <c r="I194" i="1"/>
  <c r="M193" i="1"/>
  <c r="I193" i="1"/>
  <c r="N193" i="1" s="1"/>
  <c r="M192" i="1"/>
  <c r="N192" i="1" s="1"/>
  <c r="I192" i="1"/>
  <c r="M191" i="1"/>
  <c r="I191" i="1"/>
  <c r="N191" i="1" s="1"/>
  <c r="M190" i="1"/>
  <c r="I190" i="1"/>
  <c r="M189" i="1"/>
  <c r="I189" i="1"/>
  <c r="M188" i="1"/>
  <c r="N188" i="1" s="1"/>
  <c r="I188" i="1"/>
  <c r="M187" i="1"/>
  <c r="I187" i="1"/>
  <c r="N187" i="1" s="1"/>
  <c r="M186" i="1"/>
  <c r="I186" i="1"/>
  <c r="M185" i="1"/>
  <c r="I185" i="1"/>
  <c r="M184" i="1"/>
  <c r="N184" i="1" s="1"/>
  <c r="I184" i="1"/>
  <c r="M183" i="1"/>
  <c r="I183" i="1"/>
  <c r="N183" i="1" s="1"/>
  <c r="M182" i="1"/>
  <c r="I182" i="1"/>
  <c r="M181" i="1"/>
  <c r="I181" i="1"/>
  <c r="M180" i="1"/>
  <c r="N180" i="1" s="1"/>
  <c r="I180" i="1"/>
  <c r="M179" i="1"/>
  <c r="I179" i="1"/>
  <c r="N179" i="1" s="1"/>
  <c r="M178" i="1"/>
  <c r="I178" i="1"/>
  <c r="M177" i="1"/>
  <c r="I177" i="1"/>
  <c r="M176" i="1"/>
  <c r="N176" i="1" s="1"/>
  <c r="I176" i="1"/>
  <c r="M175" i="1"/>
  <c r="I175" i="1"/>
  <c r="N175" i="1" s="1"/>
  <c r="M174" i="1"/>
  <c r="I174" i="1"/>
  <c r="M173" i="1"/>
  <c r="I173" i="1"/>
  <c r="M172" i="1"/>
  <c r="N172" i="1" s="1"/>
  <c r="I172" i="1"/>
  <c r="M171" i="1"/>
  <c r="I171" i="1"/>
  <c r="N171" i="1" s="1"/>
  <c r="M170" i="1"/>
  <c r="I170" i="1"/>
  <c r="M169" i="1"/>
  <c r="I169" i="1"/>
  <c r="M168" i="1"/>
  <c r="N168" i="1" s="1"/>
  <c r="I168" i="1"/>
  <c r="M167" i="1"/>
  <c r="I167" i="1"/>
  <c r="N167" i="1" s="1"/>
  <c r="M166" i="1"/>
  <c r="I166" i="1"/>
  <c r="M165" i="1"/>
  <c r="I165" i="1"/>
  <c r="N165" i="1" s="1"/>
  <c r="M164" i="1"/>
  <c r="I164" i="1"/>
  <c r="M163" i="1"/>
  <c r="I163" i="1"/>
  <c r="N163" i="1" s="1"/>
  <c r="M162" i="1"/>
  <c r="I162" i="1"/>
  <c r="M161" i="1"/>
  <c r="I161" i="1"/>
  <c r="N161" i="1" s="1"/>
  <c r="M160" i="1"/>
  <c r="N160" i="1" s="1"/>
  <c r="I160" i="1"/>
  <c r="M159" i="1"/>
  <c r="I159" i="1"/>
  <c r="M158" i="1"/>
  <c r="I158" i="1"/>
  <c r="M157" i="1"/>
  <c r="I157" i="1"/>
  <c r="N157" i="1" s="1"/>
  <c r="M156" i="1"/>
  <c r="N156" i="1" s="1"/>
  <c r="I156" i="1"/>
  <c r="M155" i="1"/>
  <c r="I155" i="1"/>
  <c r="M154" i="1"/>
  <c r="I154" i="1"/>
  <c r="M153" i="1"/>
  <c r="I153" i="1"/>
  <c r="N153" i="1" s="1"/>
  <c r="M152" i="1"/>
  <c r="N152" i="1" s="1"/>
  <c r="I152" i="1"/>
  <c r="M151" i="1"/>
  <c r="I151" i="1"/>
  <c r="N151" i="1" s="1"/>
  <c r="M150" i="1"/>
  <c r="I150" i="1"/>
  <c r="M149" i="1"/>
  <c r="I149" i="1"/>
  <c r="N149" i="1" s="1"/>
  <c r="M148" i="1"/>
  <c r="I148" i="1"/>
  <c r="M147" i="1"/>
  <c r="I147" i="1"/>
  <c r="N147" i="1" s="1"/>
  <c r="M146" i="1"/>
  <c r="I146" i="1"/>
  <c r="M145" i="1"/>
  <c r="I145" i="1"/>
  <c r="N145" i="1" s="1"/>
  <c r="M144" i="1"/>
  <c r="N144" i="1" s="1"/>
  <c r="I144" i="1"/>
  <c r="M143" i="1"/>
  <c r="I143" i="1"/>
  <c r="M142" i="1"/>
  <c r="I142" i="1"/>
  <c r="N142" i="1" s="1"/>
  <c r="M141" i="1"/>
  <c r="I141" i="1"/>
  <c r="N141" i="1" s="1"/>
  <c r="M140" i="1"/>
  <c r="N140" i="1" s="1"/>
  <c r="I140" i="1"/>
  <c r="M139" i="1"/>
  <c r="I139" i="1"/>
  <c r="N139" i="1" s="1"/>
  <c r="M138" i="1"/>
  <c r="I138" i="1"/>
  <c r="M137" i="1"/>
  <c r="I137" i="1"/>
  <c r="N137" i="1" s="1"/>
  <c r="M136" i="1"/>
  <c r="N136" i="1" s="1"/>
  <c r="I136" i="1"/>
  <c r="M135" i="1"/>
  <c r="I135" i="1"/>
  <c r="N135" i="1" s="1"/>
  <c r="M134" i="1"/>
  <c r="I134" i="1"/>
  <c r="M133" i="1"/>
  <c r="I133" i="1"/>
  <c r="N133" i="1" s="1"/>
  <c r="M132" i="1"/>
  <c r="N132" i="1" s="1"/>
  <c r="I132" i="1"/>
  <c r="M131" i="1"/>
  <c r="I131" i="1"/>
  <c r="N131" i="1" s="1"/>
  <c r="M130" i="1"/>
  <c r="I130" i="1"/>
  <c r="N130" i="1" s="1"/>
  <c r="M129" i="1"/>
  <c r="I129" i="1"/>
  <c r="N129" i="1" s="1"/>
  <c r="M128" i="1"/>
  <c r="N128" i="1" s="1"/>
  <c r="I128" i="1"/>
  <c r="M127" i="1"/>
  <c r="I127" i="1"/>
  <c r="N127" i="1" s="1"/>
  <c r="M126" i="1"/>
  <c r="I126" i="1"/>
  <c r="N126" i="1" s="1"/>
  <c r="M125" i="1"/>
  <c r="I125" i="1"/>
  <c r="N125" i="1" s="1"/>
  <c r="M124" i="1"/>
  <c r="I124" i="1"/>
  <c r="M123" i="1"/>
  <c r="I123" i="1"/>
  <c r="N123" i="1" s="1"/>
  <c r="M122" i="1"/>
  <c r="I122" i="1"/>
  <c r="N122" i="1" s="1"/>
  <c r="M121" i="1"/>
  <c r="I121" i="1"/>
  <c r="N121" i="1" s="1"/>
  <c r="M120" i="1"/>
  <c r="N120" i="1" s="1"/>
  <c r="I120" i="1"/>
  <c r="M119" i="1"/>
  <c r="I119" i="1"/>
  <c r="N119" i="1" s="1"/>
  <c r="M118" i="1"/>
  <c r="I118" i="1"/>
  <c r="N118" i="1" s="1"/>
  <c r="M117" i="1"/>
  <c r="I117" i="1"/>
  <c r="N117" i="1" s="1"/>
  <c r="M116" i="1"/>
  <c r="N116" i="1" s="1"/>
  <c r="I116" i="1"/>
  <c r="M115" i="1"/>
  <c r="I115" i="1"/>
  <c r="N115" i="1" s="1"/>
  <c r="M114" i="1"/>
  <c r="I114" i="1"/>
  <c r="M113" i="1"/>
  <c r="I113" i="1"/>
  <c r="M112" i="1"/>
  <c r="N112" i="1" s="1"/>
  <c r="I112" i="1"/>
  <c r="M111" i="1"/>
  <c r="I111" i="1"/>
  <c r="N111" i="1" s="1"/>
  <c r="M110" i="1"/>
  <c r="I110" i="1"/>
  <c r="N110" i="1" s="1"/>
  <c r="M109" i="1"/>
  <c r="I109" i="1"/>
  <c r="N109" i="1" s="1"/>
  <c r="M108" i="1"/>
  <c r="I108" i="1"/>
  <c r="M107" i="1"/>
  <c r="I107" i="1"/>
  <c r="M106" i="1"/>
  <c r="I106" i="1"/>
  <c r="N106" i="1" s="1"/>
  <c r="M105" i="1"/>
  <c r="I105" i="1"/>
  <c r="N105" i="1" s="1"/>
  <c r="M104" i="1"/>
  <c r="N104" i="1" s="1"/>
  <c r="I104" i="1"/>
  <c r="M103" i="1"/>
  <c r="I103" i="1"/>
  <c r="N103" i="1" s="1"/>
  <c r="M102" i="1"/>
  <c r="I102" i="1"/>
  <c r="M101" i="1"/>
  <c r="I101" i="1"/>
  <c r="N101" i="1" s="1"/>
  <c r="M100" i="1"/>
  <c r="I100" i="1"/>
  <c r="M99" i="1"/>
  <c r="I99" i="1"/>
  <c r="N99" i="1" s="1"/>
  <c r="M98" i="1"/>
  <c r="I98" i="1"/>
  <c r="N98" i="1" s="1"/>
  <c r="M97" i="1"/>
  <c r="I97" i="1"/>
  <c r="N97" i="1" s="1"/>
  <c r="M96" i="1"/>
  <c r="N96" i="1" s="1"/>
  <c r="I96" i="1"/>
  <c r="M95" i="1"/>
  <c r="I95" i="1"/>
  <c r="N95" i="1" s="1"/>
  <c r="M94" i="1"/>
  <c r="I94" i="1"/>
  <c r="N94" i="1" s="1"/>
  <c r="M93" i="1"/>
  <c r="I93" i="1"/>
  <c r="N93" i="1" s="1"/>
  <c r="M92" i="1"/>
  <c r="I92" i="1"/>
  <c r="M91" i="1"/>
  <c r="I91" i="1"/>
  <c r="N91" i="1" s="1"/>
  <c r="M90" i="1"/>
  <c r="I90" i="1"/>
  <c r="N90" i="1" s="1"/>
  <c r="M89" i="1"/>
  <c r="I89" i="1"/>
  <c r="N89" i="1" s="1"/>
  <c r="M88" i="1"/>
  <c r="I88" i="1"/>
  <c r="M87" i="1"/>
  <c r="I87" i="1"/>
  <c r="N87" i="1" s="1"/>
  <c r="M86" i="1"/>
  <c r="I86" i="1"/>
  <c r="M85" i="1"/>
  <c r="I85" i="1"/>
  <c r="N85" i="1" s="1"/>
  <c r="M84" i="1"/>
  <c r="N84" i="1" s="1"/>
  <c r="I84" i="1"/>
  <c r="M83" i="1"/>
  <c r="I83" i="1"/>
  <c r="M82" i="1"/>
  <c r="I82" i="1"/>
  <c r="M81" i="1"/>
  <c r="I81" i="1"/>
  <c r="N81" i="1" s="1"/>
  <c r="M80" i="1"/>
  <c r="N80" i="1" s="1"/>
  <c r="I80" i="1"/>
  <c r="M79" i="1"/>
  <c r="I79" i="1"/>
  <c r="M78" i="1"/>
  <c r="I78" i="1"/>
  <c r="N78" i="1" s="1"/>
  <c r="M77" i="1"/>
  <c r="I77" i="1"/>
  <c r="N77" i="1" s="1"/>
  <c r="M76" i="1"/>
  <c r="N76" i="1" s="1"/>
  <c r="I76" i="1"/>
  <c r="M75" i="1"/>
  <c r="I75" i="1"/>
  <c r="N75" i="1" s="1"/>
  <c r="M74" i="1"/>
  <c r="I74" i="1"/>
  <c r="M73" i="1"/>
  <c r="I73" i="1"/>
  <c r="N73" i="1" s="1"/>
  <c r="M72" i="1"/>
  <c r="I72" i="1"/>
  <c r="M71" i="1"/>
  <c r="I71" i="1"/>
  <c r="N71" i="1" s="1"/>
  <c r="M70" i="1"/>
  <c r="I70" i="1"/>
  <c r="N70" i="1" s="1"/>
  <c r="M69" i="1"/>
  <c r="I69" i="1"/>
  <c r="N69" i="1" s="1"/>
  <c r="M68" i="1"/>
  <c r="N68" i="1" s="1"/>
  <c r="I68" i="1"/>
  <c r="M67" i="1"/>
  <c r="I67" i="1"/>
  <c r="M66" i="1"/>
  <c r="I66" i="1"/>
  <c r="N66" i="1" s="1"/>
  <c r="M65" i="1"/>
  <c r="I65" i="1"/>
  <c r="N65" i="1" s="1"/>
  <c r="M64" i="1"/>
  <c r="I64" i="1"/>
  <c r="M63" i="1"/>
  <c r="I63" i="1"/>
  <c r="N63" i="1" s="1"/>
  <c r="M62" i="1"/>
  <c r="I62" i="1"/>
  <c r="M61" i="1"/>
  <c r="I61" i="1"/>
  <c r="N61" i="1" s="1"/>
  <c r="M60" i="1"/>
  <c r="N60" i="1" s="1"/>
  <c r="I60" i="1"/>
  <c r="M59" i="1"/>
  <c r="I59" i="1"/>
  <c r="M58" i="1"/>
  <c r="I58" i="1"/>
  <c r="N58" i="1" s="1"/>
  <c r="M57" i="1"/>
  <c r="I57" i="1"/>
  <c r="N57" i="1" s="1"/>
  <c r="M56" i="1"/>
  <c r="N56" i="1" s="1"/>
  <c r="I56" i="1"/>
  <c r="M55" i="1"/>
  <c r="I55" i="1"/>
  <c r="N54" i="1"/>
  <c r="M53" i="1"/>
  <c r="I53" i="1"/>
  <c r="M52" i="1"/>
  <c r="I52" i="1"/>
  <c r="M51" i="1"/>
  <c r="I51" i="1"/>
  <c r="M50" i="1"/>
  <c r="N50" i="1" s="1"/>
  <c r="I50" i="1"/>
  <c r="M49" i="1"/>
  <c r="I49" i="1"/>
  <c r="M48" i="1"/>
  <c r="I48" i="1"/>
  <c r="M47" i="1"/>
  <c r="I47" i="1"/>
  <c r="M46" i="1"/>
  <c r="N46" i="1" s="1"/>
  <c r="I46" i="1"/>
  <c r="M45" i="1"/>
  <c r="I45" i="1"/>
  <c r="M44" i="1"/>
  <c r="I44" i="1"/>
  <c r="M43" i="1"/>
  <c r="I43" i="1"/>
  <c r="M42" i="1"/>
  <c r="I42" i="1"/>
  <c r="M41" i="1"/>
  <c r="I41" i="1"/>
  <c r="N41" i="1" s="1"/>
  <c r="M40" i="1"/>
  <c r="I40" i="1"/>
  <c r="M39" i="1"/>
  <c r="I39" i="1"/>
  <c r="M38" i="1"/>
  <c r="N38" i="1" s="1"/>
  <c r="I38" i="1"/>
  <c r="M37" i="1"/>
  <c r="I37" i="1"/>
  <c r="N37" i="1" s="1"/>
  <c r="M36" i="1"/>
  <c r="I36" i="1"/>
  <c r="M35" i="1"/>
  <c r="I35" i="1"/>
  <c r="M34" i="1"/>
  <c r="N34" i="1" s="1"/>
  <c r="I34" i="1"/>
  <c r="M33" i="1"/>
  <c r="I33" i="1"/>
  <c r="M32" i="1"/>
  <c r="I32" i="1"/>
  <c r="M31" i="1"/>
  <c r="I31" i="1"/>
  <c r="M30" i="1"/>
  <c r="N30" i="1" s="1"/>
  <c r="I30" i="1"/>
  <c r="M29" i="1"/>
  <c r="I29" i="1"/>
  <c r="M28" i="1"/>
  <c r="I28" i="1"/>
  <c r="M27" i="1"/>
  <c r="I27" i="1"/>
  <c r="M26" i="1"/>
  <c r="N26" i="1" s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N19" i="1" s="1"/>
  <c r="I19" i="1"/>
  <c r="M18" i="1"/>
  <c r="N18" i="1" s="1"/>
  <c r="I18" i="1"/>
  <c r="M17" i="1"/>
  <c r="I17" i="1"/>
  <c r="M16" i="1"/>
  <c r="I16" i="1"/>
  <c r="M15" i="1"/>
  <c r="I15" i="1"/>
  <c r="M14" i="1"/>
  <c r="N14" i="1" s="1"/>
  <c r="I14" i="1"/>
  <c r="M13" i="1"/>
  <c r="I13" i="1"/>
  <c r="N13" i="1" s="1"/>
  <c r="M12" i="1"/>
  <c r="I12" i="1"/>
  <c r="M11" i="1"/>
  <c r="I11" i="1"/>
  <c r="M8" i="1"/>
  <c r="N8" i="1" s="1"/>
  <c r="I8" i="1"/>
  <c r="M7" i="1"/>
  <c r="I7" i="1"/>
  <c r="N7" i="1" s="1"/>
  <c r="M6" i="1"/>
  <c r="I6" i="1"/>
  <c r="M5" i="1"/>
  <c r="I5" i="1"/>
  <c r="M4" i="1"/>
  <c r="N4" i="1" s="1"/>
  <c r="I4" i="1"/>
  <c r="M3" i="1"/>
  <c r="I3" i="1"/>
  <c r="N3" i="1" s="1"/>
  <c r="M2" i="1"/>
  <c r="I2" i="1"/>
  <c r="N590" i="1"/>
  <c r="N211" i="1"/>
  <c r="N589" i="1"/>
  <c r="N255" i="1"/>
  <c r="N1044" i="1"/>
  <c r="N1046" i="1"/>
  <c r="N1048" i="1"/>
  <c r="N207" i="1"/>
  <c r="N401" i="1"/>
  <c r="N413" i="1"/>
  <c r="N215" i="1"/>
  <c r="N227" i="1"/>
  <c r="N292" i="1"/>
  <c r="N296" i="1"/>
  <c r="N348" i="1"/>
  <c r="N456" i="1"/>
  <c r="N464" i="1"/>
  <c r="N595" i="1"/>
  <c r="N909" i="1"/>
  <c r="N917" i="1"/>
  <c r="N921" i="1"/>
  <c r="N925" i="1"/>
  <c r="N929" i="1"/>
  <c r="N933" i="1"/>
  <c r="N961" i="1"/>
  <c r="N977" i="1"/>
  <c r="N993" i="1"/>
  <c r="N1005" i="1"/>
  <c r="N1013" i="1"/>
  <c r="N1017" i="1"/>
  <c r="N1025" i="1"/>
  <c r="N623" i="1"/>
  <c r="N293" i="1"/>
  <c r="N300" i="1"/>
  <c r="N304" i="1"/>
  <c r="N316" i="1"/>
  <c r="N556" i="1"/>
  <c r="N857" i="1"/>
  <c r="N320" i="1"/>
  <c r="N324" i="1"/>
  <c r="N328" i="1"/>
  <c r="N332" i="1"/>
  <c r="N336" i="1"/>
  <c r="N344" i="1"/>
  <c r="N349" i="1"/>
  <c r="N364" i="1"/>
  <c r="N367" i="1"/>
  <c r="N368" i="1"/>
  <c r="N388" i="1"/>
  <c r="N440" i="1"/>
  <c r="N958" i="1"/>
  <c r="N960" i="1"/>
  <c r="N1014" i="1"/>
  <c r="N1045" i="1"/>
  <c r="N1057" i="1"/>
  <c r="N881" i="1"/>
  <c r="N449" i="1"/>
  <c r="N603" i="1"/>
  <c r="N631" i="1"/>
  <c r="N651" i="1"/>
  <c r="N683" i="1"/>
  <c r="N687" i="1"/>
  <c r="N691" i="1"/>
  <c r="N743" i="1"/>
  <c r="N747" i="1"/>
  <c r="N751" i="1"/>
  <c r="N759" i="1"/>
  <c r="N763" i="1"/>
  <c r="N771" i="1"/>
  <c r="N775" i="1"/>
  <c r="N783" i="1"/>
  <c r="N787" i="1"/>
  <c r="N744" i="1"/>
  <c r="N770" i="1"/>
  <c r="N815" i="1"/>
  <c r="N819" i="1"/>
  <c r="N829" i="1"/>
  <c r="N837" i="1"/>
  <c r="N841" i="1"/>
  <c r="N849" i="1"/>
  <c r="N42" i="1"/>
  <c r="N500" i="1"/>
  <c r="N504" i="1"/>
  <c r="N508" i="1"/>
  <c r="N516" i="1"/>
  <c r="N520" i="1"/>
  <c r="N869" i="1"/>
  <c r="N5" i="1"/>
  <c r="N985" i="1"/>
  <c r="N854" i="1"/>
  <c r="N505" i="1"/>
  <c r="N2" i="1"/>
  <c r="N949" i="1"/>
  <c r="N67" i="1"/>
  <c r="N154" i="1"/>
  <c r="N429" i="1"/>
  <c r="N524" i="1"/>
  <c r="N532" i="1"/>
  <c r="N540" i="1"/>
  <c r="N107" i="1"/>
  <c r="N169" i="1"/>
  <c r="N236" i="1"/>
  <c r="N260" i="1"/>
  <c r="N372" i="1"/>
  <c r="N380" i="1"/>
  <c r="N1040" i="1"/>
  <c r="N15" i="1"/>
  <c r="N400" i="1"/>
  <c r="N932" i="1"/>
  <c r="N535" i="1"/>
  <c r="N986" i="1"/>
  <c r="N243" i="1"/>
  <c r="N247" i="1"/>
  <c r="N619" i="1"/>
  <c r="N703" i="1"/>
  <c r="N1030" i="1"/>
  <c r="N479" i="1"/>
  <c r="N591" i="1"/>
  <c r="N108" i="1"/>
  <c r="N194" i="1"/>
  <c r="N198" i="1"/>
  <c r="N206" i="1"/>
  <c r="N644" i="1"/>
  <c r="N877" i="1"/>
  <c r="N83" i="1"/>
  <c r="N250" i="1"/>
  <c r="N252" i="1"/>
  <c r="N392" i="1"/>
  <c r="N493" i="1"/>
  <c r="N560" i="1"/>
  <c r="N564" i="1"/>
  <c r="N1001" i="1"/>
  <c r="N1029" i="1"/>
  <c r="N268" i="1"/>
  <c r="N272" i="1"/>
  <c r="N585" i="1"/>
  <c r="N699" i="1"/>
  <c r="N778" i="1"/>
  <c r="N786" i="1"/>
  <c r="N838" i="1"/>
  <c r="N1036" i="1"/>
  <c r="N611" i="1"/>
  <c r="N615" i="1"/>
  <c r="N616" i="1"/>
  <c r="N799" i="1"/>
  <c r="N803" i="1"/>
  <c r="N807" i="1"/>
  <c r="N889" i="1"/>
  <c r="N404" i="1"/>
  <c r="N408" i="1"/>
  <c r="N43" i="1"/>
  <c r="N47" i="1"/>
  <c r="N82" i="1"/>
  <c r="N86" i="1"/>
  <c r="N360" i="1"/>
  <c r="N512" i="1"/>
  <c r="N231" i="1"/>
  <c r="N436" i="1"/>
  <c r="N711" i="1"/>
  <c r="N715" i="1"/>
  <c r="N719" i="1"/>
  <c r="N731" i="1"/>
  <c r="N735" i="1"/>
  <c r="N907" i="1"/>
  <c r="N913" i="1"/>
  <c r="N937" i="1"/>
  <c r="N941" i="1"/>
  <c r="N945" i="1"/>
  <c r="N1000" i="1"/>
  <c r="N251" i="1"/>
  <c r="N559" i="1"/>
  <c r="N561" i="1"/>
  <c r="N23" i="1"/>
  <c r="N159" i="1"/>
  <c r="N197" i="1"/>
  <c r="N273" i="1"/>
  <c r="N453" i="1"/>
  <c r="N536" i="1"/>
  <c r="N572" i="1"/>
  <c r="N1033" i="1"/>
  <c r="N643" i="1"/>
  <c r="N647" i="1"/>
  <c r="N655" i="1"/>
  <c r="N659" i="1"/>
  <c r="N29" i="1"/>
  <c r="N31" i="1"/>
  <c r="N55" i="1"/>
  <c r="N166" i="1"/>
  <c r="N170" i="1"/>
  <c r="N174" i="1"/>
  <c r="N288" i="1"/>
  <c r="N365" i="1"/>
  <c r="N513" i="1"/>
  <c r="N824" i="1"/>
  <c r="N845" i="1"/>
  <c r="N898" i="1"/>
  <c r="N671" i="1"/>
  <c r="N904" i="1"/>
  <c r="N924" i="1"/>
  <c r="N928" i="1"/>
  <c r="N59" i="1"/>
  <c r="N257" i="1"/>
  <c r="N357" i="1"/>
  <c r="N528" i="1"/>
  <c r="N729" i="1"/>
  <c r="N767" i="1"/>
  <c r="N825" i="1"/>
  <c r="N896" i="1"/>
  <c r="N1009" i="1"/>
  <c r="N74" i="1"/>
  <c r="N143" i="1"/>
  <c r="N210" i="1"/>
  <c r="N312" i="1"/>
  <c r="N381" i="1"/>
  <c r="N511" i="1"/>
  <c r="N552" i="1"/>
  <c r="N568" i="1"/>
  <c r="N739" i="1"/>
  <c r="N996" i="1"/>
  <c r="N946" i="1"/>
  <c r="N412" i="1"/>
  <c r="N480" i="1"/>
  <c r="N893" i="1"/>
  <c r="N950" i="1"/>
  <c r="N62" i="1"/>
  <c r="N102" i="1"/>
  <c r="N114" i="1"/>
  <c r="N186" i="1"/>
  <c r="N277" i="1"/>
  <c r="N284" i="1"/>
  <c r="N340" i="1"/>
  <c r="N369" i="1"/>
  <c r="N416" i="1"/>
  <c r="N420" i="1"/>
  <c r="N445" i="1"/>
  <c r="N448" i="1"/>
  <c r="N484" i="1"/>
  <c r="N488" i="1"/>
  <c r="N555" i="1"/>
  <c r="N599" i="1"/>
  <c r="N660" i="1"/>
  <c r="N679" i="1"/>
  <c r="N749" i="1"/>
  <c r="N1021" i="1"/>
  <c r="N1037" i="1"/>
  <c r="N1041" i="1"/>
  <c r="N164" i="1"/>
  <c r="N635" i="1"/>
  <c r="N833" i="1"/>
  <c r="N935" i="1"/>
  <c r="N190" i="1"/>
  <c r="N256" i="1"/>
  <c r="N264" i="1"/>
  <c r="N352" i="1"/>
  <c r="N356" i="1"/>
  <c r="N376" i="1"/>
  <c r="N424" i="1"/>
  <c r="N428" i="1"/>
  <c r="N432" i="1"/>
  <c r="N492" i="1"/>
  <c r="N496" i="1"/>
  <c r="N548" i="1"/>
  <c r="N736" i="1"/>
  <c r="N791" i="1"/>
  <c r="N795" i="1"/>
  <c r="N897" i="1"/>
  <c r="N460" i="1"/>
  <c r="N873" i="1"/>
  <c r="N1049" i="1"/>
  <c r="N1053" i="1"/>
  <c r="N627" i="1"/>
  <c r="N905" i="1"/>
  <c r="N968" i="1"/>
  <c r="N970" i="1"/>
  <c r="N992" i="1"/>
  <c r="N997" i="1"/>
  <c r="N79" i="1"/>
  <c r="N155" i="1"/>
  <c r="N202" i="1"/>
  <c r="N219" i="1"/>
  <c r="N223" i="1"/>
  <c r="N276" i="1"/>
  <c r="N280" i="1"/>
  <c r="N323" i="1"/>
  <c r="N444" i="1"/>
  <c r="N468" i="1"/>
  <c r="N472" i="1"/>
  <c r="N487" i="1"/>
  <c r="N501" i="1"/>
  <c r="N576" i="1"/>
  <c r="N953" i="1"/>
  <c r="N974" i="1"/>
  <c r="N27" i="1"/>
  <c r="N178" i="1"/>
  <c r="N235" i="1"/>
  <c r="N239" i="1"/>
  <c r="N283" i="1"/>
  <c r="N337" i="1"/>
  <c r="N539" i="1"/>
  <c r="N541" i="1"/>
  <c r="N580" i="1"/>
  <c r="N663" i="1"/>
  <c r="N774" i="1"/>
  <c r="N853" i="1"/>
  <c r="N866" i="1"/>
  <c r="N957" i="1"/>
  <c r="N981" i="1"/>
  <c r="N22" i="1"/>
  <c r="N636" i="1"/>
  <c r="N811" i="1"/>
  <c r="N475" i="1"/>
  <c r="N675" i="1"/>
  <c r="N779" i="1"/>
  <c r="N888" i="1"/>
  <c r="N269" i="1"/>
  <c r="N134" i="1"/>
  <c r="N384" i="1"/>
  <c r="N396" i="1"/>
  <c r="N452" i="1"/>
  <c r="N610" i="1"/>
  <c r="N650" i="1"/>
  <c r="N723" i="1"/>
  <c r="N776" i="1"/>
  <c r="N861" i="1"/>
  <c r="N885" i="1"/>
  <c r="N965" i="1"/>
  <c r="N138" i="1"/>
  <c r="N182" i="1"/>
  <c r="N1024" i="1"/>
  <c r="N476" i="1"/>
  <c r="N584" i="1"/>
  <c r="N639" i="1"/>
  <c r="N727" i="1"/>
  <c r="N784" i="1"/>
  <c r="N956" i="1"/>
  <c r="N973" i="1"/>
  <c r="N989" i="1"/>
  <c r="N308" i="1"/>
  <c r="N544" i="1"/>
  <c r="N667" i="1"/>
  <c r="N678" i="1"/>
  <c r="N865" i="1"/>
  <c r="N607" i="1"/>
  <c r="N695" i="1"/>
  <c r="N707" i="1"/>
  <c r="N755" i="1"/>
  <c r="N940" i="1"/>
  <c r="N790" i="1"/>
  <c r="N901" i="1"/>
  <c r="N969" i="1"/>
  <c r="N113" i="1" l="1"/>
  <c r="N525" i="1"/>
  <c r="N529" i="1"/>
  <c r="N596" i="1"/>
  <c r="N600" i="1"/>
  <c r="N608" i="1"/>
  <c r="N612" i="1"/>
  <c r="N648" i="1"/>
  <c r="N652" i="1"/>
  <c r="N656" i="1"/>
  <c r="N664" i="1"/>
  <c r="N692" i="1"/>
  <c r="N716" i="1"/>
  <c r="N720" i="1"/>
  <c r="N768" i="1"/>
  <c r="N772" i="1"/>
  <c r="N800" i="1"/>
  <c r="N862" i="1"/>
  <c r="N870" i="1"/>
  <c r="N886" i="1"/>
  <c r="N934" i="1"/>
  <c r="N938" i="1"/>
  <c r="N942" i="1"/>
  <c r="N954" i="1"/>
  <c r="N978" i="1"/>
  <c r="N982" i="1"/>
  <c r="N990" i="1"/>
  <c r="N1006" i="1"/>
  <c r="N1050" i="1"/>
  <c r="N588" i="1"/>
  <c r="N35" i="1"/>
  <c r="N39" i="1"/>
  <c r="N51" i="1"/>
  <c r="N64" i="1"/>
  <c r="N72" i="1"/>
  <c r="N88" i="1"/>
  <c r="N92" i="1"/>
  <c r="N100" i="1"/>
  <c r="N124" i="1"/>
  <c r="N148" i="1"/>
  <c r="N146" i="1"/>
  <c r="N526" i="1"/>
  <c r="N530" i="1"/>
  <c r="N534" i="1"/>
  <c r="N538" i="1"/>
  <c r="N546" i="1"/>
  <c r="N550" i="1"/>
  <c r="N554" i="1"/>
  <c r="N558" i="1"/>
  <c r="N562" i="1"/>
  <c r="N566" i="1"/>
  <c r="N570" i="1"/>
  <c r="N574" i="1"/>
  <c r="N578" i="1"/>
  <c r="N582" i="1"/>
  <c r="N586" i="1"/>
  <c r="N593" i="1"/>
  <c r="N597" i="1"/>
  <c r="N609" i="1"/>
  <c r="N613" i="1"/>
  <c r="N6" i="1"/>
  <c r="N12" i="1"/>
  <c r="N16" i="1"/>
  <c r="N20" i="1"/>
  <c r="N24" i="1"/>
  <c r="N28" i="1"/>
  <c r="N32" i="1"/>
  <c r="N36" i="1"/>
  <c r="N40" i="1"/>
  <c r="N44" i="1"/>
  <c r="N48" i="1"/>
  <c r="N52" i="1"/>
  <c r="N173" i="1"/>
  <c r="N177" i="1"/>
  <c r="N181" i="1"/>
  <c r="N185" i="1"/>
  <c r="N189" i="1"/>
  <c r="N201" i="1"/>
  <c r="N205" i="1"/>
  <c r="N209" i="1"/>
  <c r="N214" i="1"/>
  <c r="N218" i="1"/>
  <c r="N222" i="1"/>
  <c r="N226" i="1"/>
  <c r="N230" i="1"/>
  <c r="N234" i="1"/>
  <c r="N238" i="1"/>
  <c r="N242" i="1"/>
  <c r="N246" i="1"/>
  <c r="N254" i="1"/>
  <c r="N259" i="1"/>
  <c r="N263" i="1"/>
  <c r="N267" i="1"/>
  <c r="N271" i="1"/>
  <c r="N275" i="1"/>
  <c r="N279" i="1"/>
  <c r="N287" i="1"/>
  <c r="N291" i="1"/>
  <c r="N295" i="1"/>
  <c r="N299" i="1"/>
  <c r="N307" i="1"/>
  <c r="N311" i="1"/>
  <c r="N315" i="1"/>
  <c r="N319" i="1"/>
  <c r="N327" i="1"/>
  <c r="N331" i="1"/>
  <c r="N335" i="1"/>
  <c r="N339" i="1"/>
  <c r="N343" i="1"/>
  <c r="N347" i="1"/>
  <c r="N351" i="1"/>
  <c r="N355" i="1"/>
  <c r="N359" i="1"/>
  <c r="N363" i="1"/>
  <c r="N371" i="1"/>
  <c r="N375" i="1"/>
  <c r="N379" i="1"/>
  <c r="N383" i="1"/>
  <c r="N387" i="1"/>
  <c r="N391" i="1"/>
  <c r="N395" i="1"/>
  <c r="N399" i="1"/>
  <c r="N40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701" i="1"/>
  <c r="N705" i="1"/>
  <c r="N709" i="1"/>
  <c r="N713" i="1"/>
  <c r="N721" i="1"/>
  <c r="N725" i="1"/>
  <c r="N733" i="1"/>
  <c r="N737" i="1"/>
  <c r="N753" i="1"/>
  <c r="N757" i="1"/>
  <c r="N761" i="1"/>
  <c r="N765" i="1"/>
  <c r="N769" i="1"/>
  <c r="N773" i="1"/>
  <c r="N777" i="1"/>
  <c r="N781" i="1"/>
  <c r="N789" i="1"/>
  <c r="N793" i="1"/>
  <c r="N797" i="1"/>
  <c r="N805" i="1"/>
  <c r="N809" i="1"/>
  <c r="N813" i="1"/>
  <c r="N817" i="1"/>
  <c r="N827" i="1"/>
  <c r="N831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9" i="1"/>
  <c r="N915" i="1"/>
  <c r="N919" i="1"/>
  <c r="N927" i="1"/>
  <c r="N931" i="1"/>
  <c r="N939" i="1"/>
  <c r="N943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11" i="1"/>
  <c r="N1023" i="1"/>
  <c r="N1027" i="1"/>
  <c r="N1031" i="1"/>
  <c r="N1035" i="1"/>
  <c r="N1039" i="1"/>
  <c r="N1043" i="1"/>
  <c r="N1047" i="1"/>
  <c r="N1055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83" i="1"/>
  <c r="N491" i="1"/>
  <c r="N495" i="1"/>
  <c r="N499" i="1"/>
  <c r="N503" i="1"/>
  <c r="N507" i="1"/>
  <c r="N515" i="1"/>
  <c r="N519" i="1"/>
  <c r="N523" i="1"/>
  <c r="N17" i="1"/>
  <c r="N21" i="1"/>
  <c r="N25" i="1"/>
  <c r="N33" i="1"/>
  <c r="N45" i="1"/>
  <c r="N49" i="1"/>
  <c r="N53" i="1"/>
  <c r="N150" i="1"/>
  <c r="N158" i="1"/>
  <c r="N162" i="1"/>
  <c r="N10" i="1"/>
  <c r="N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tc={648B7CA2-E874-3B4B-9026-35366E085F71}</author>
  </authors>
  <commentList>
    <comment ref="A578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if correct onset on prism files</t>
        </r>
      </text>
    </comment>
  </commentList>
</comments>
</file>

<file path=xl/sharedStrings.xml><?xml version="1.0" encoding="utf-8"?>
<sst xmlns="http://schemas.openxmlformats.org/spreadsheetml/2006/main" count="2228" uniqueCount="1916">
  <si>
    <t>sampleID</t>
  </si>
  <si>
    <t>Pt#</t>
  </si>
  <si>
    <t>Sample#</t>
  </si>
  <si>
    <t>Notes</t>
  </si>
  <si>
    <t>run1_date</t>
  </si>
  <si>
    <t>run1_description</t>
  </si>
  <si>
    <t>run1_EC50</t>
  </si>
  <si>
    <t>run1_1/EC50</t>
  </si>
  <si>
    <t>run2_date</t>
  </si>
  <si>
    <t>run2_description</t>
  </si>
  <si>
    <t>run2_EC50</t>
  </si>
  <si>
    <t>run2_1/EC50</t>
  </si>
  <si>
    <t>(run1_1/EC50)/(run2_1/EC50)</t>
  </si>
  <si>
    <t>6-01</t>
  </si>
  <si>
    <t>6-02</t>
  </si>
  <si>
    <t>6-8</t>
  </si>
  <si>
    <t>6-03</t>
  </si>
  <si>
    <t>6-9</t>
  </si>
  <si>
    <t>6-04</t>
  </si>
  <si>
    <t>6-10</t>
  </si>
  <si>
    <t>6-05</t>
  </si>
  <si>
    <t>6-11</t>
  </si>
  <si>
    <t>6-13</t>
  </si>
  <si>
    <t>6-08</t>
  </si>
  <si>
    <t>6-14</t>
  </si>
  <si>
    <t>6-16</t>
  </si>
  <si>
    <t>6-19</t>
  </si>
  <si>
    <t>6-20</t>
  </si>
  <si>
    <t>7-03</t>
  </si>
  <si>
    <t>7-12</t>
  </si>
  <si>
    <t>7-04</t>
  </si>
  <si>
    <t>7-13</t>
  </si>
  <si>
    <t>7-06</t>
  </si>
  <si>
    <t>7-15</t>
  </si>
  <si>
    <t>7-08</t>
  </si>
  <si>
    <t>7-17</t>
  </si>
  <si>
    <t>7-10</t>
  </si>
  <si>
    <t>7-19</t>
  </si>
  <si>
    <t>7-11</t>
  </si>
  <si>
    <t>7-20</t>
  </si>
  <si>
    <t>7-22</t>
  </si>
  <si>
    <t>7-14</t>
  </si>
  <si>
    <t>7-23</t>
  </si>
  <si>
    <t>7-24</t>
  </si>
  <si>
    <t>7-16</t>
  </si>
  <si>
    <t>7-25</t>
  </si>
  <si>
    <t>7-18</t>
  </si>
  <si>
    <t>7-27</t>
  </si>
  <si>
    <t>7-32</t>
  </si>
  <si>
    <t>7-26</t>
  </si>
  <si>
    <t>7-35</t>
  </si>
  <si>
    <t>10-2</t>
  </si>
  <si>
    <t>10-4</t>
  </si>
  <si>
    <t>10-6</t>
  </si>
  <si>
    <t>11-5</t>
  </si>
  <si>
    <t>11-6</t>
  </si>
  <si>
    <t>12-01</t>
  </si>
  <si>
    <t>12-2</t>
  </si>
  <si>
    <t>12-03</t>
  </si>
  <si>
    <t>12-4</t>
  </si>
  <si>
    <t>12-04</t>
  </si>
  <si>
    <t>12-5</t>
  </si>
  <si>
    <t>12-06</t>
  </si>
  <si>
    <t>12-7</t>
  </si>
  <si>
    <t>12-08</t>
  </si>
  <si>
    <t>12-9</t>
  </si>
  <si>
    <t>12-10</t>
  </si>
  <si>
    <t>12-11</t>
  </si>
  <si>
    <t>12-13</t>
  </si>
  <si>
    <t>12-14</t>
  </si>
  <si>
    <t>13-01</t>
  </si>
  <si>
    <t>13-2</t>
  </si>
  <si>
    <t>13-03</t>
  </si>
  <si>
    <t>13-4</t>
  </si>
  <si>
    <t>13-05</t>
  </si>
  <si>
    <t>13-6</t>
  </si>
  <si>
    <t>13-07</t>
  </si>
  <si>
    <t>13-8</t>
  </si>
  <si>
    <t>17-01</t>
  </si>
  <si>
    <t>17-2</t>
  </si>
  <si>
    <t>17-03</t>
  </si>
  <si>
    <t>17-4</t>
  </si>
  <si>
    <t>17-09</t>
  </si>
  <si>
    <t>17-10</t>
  </si>
  <si>
    <t>17-11</t>
  </si>
  <si>
    <t>17-12</t>
  </si>
  <si>
    <t>17-13</t>
  </si>
  <si>
    <t>19-02</t>
  </si>
  <si>
    <t>19-7</t>
  </si>
  <si>
    <t>half area- normal conditions</t>
  </si>
  <si>
    <t>half area- optimized conditions</t>
  </si>
  <si>
    <t>full area- normal conditions</t>
  </si>
  <si>
    <t>19-03</t>
  </si>
  <si>
    <t>19-8</t>
  </si>
  <si>
    <t>19-05</t>
  </si>
  <si>
    <t>19-10</t>
  </si>
  <si>
    <t>19-06</t>
  </si>
  <si>
    <t>19-11</t>
  </si>
  <si>
    <t>19-07</t>
  </si>
  <si>
    <t>19-12</t>
  </si>
  <si>
    <t>19-08</t>
  </si>
  <si>
    <t>19-13</t>
  </si>
  <si>
    <t>19-09</t>
  </si>
  <si>
    <t>19-14</t>
  </si>
  <si>
    <t>19-16</t>
  </si>
  <si>
    <t>19-17</t>
  </si>
  <si>
    <t>19-21</t>
  </si>
  <si>
    <t>20-01</t>
  </si>
  <si>
    <t>20-15</t>
  </si>
  <si>
    <t>20-06</t>
  </si>
  <si>
    <t>20-20</t>
  </si>
  <si>
    <t>21-03</t>
  </si>
  <si>
    <t>21-10</t>
  </si>
  <si>
    <t>21-05</t>
  </si>
  <si>
    <t>21-12</t>
  </si>
  <si>
    <t>21-06</t>
  </si>
  <si>
    <t>21-13</t>
  </si>
  <si>
    <t>21-07</t>
  </si>
  <si>
    <t>21-14</t>
  </si>
  <si>
    <t>21-09</t>
  </si>
  <si>
    <t>21-16</t>
  </si>
  <si>
    <t>21-19</t>
  </si>
  <si>
    <t>21-20</t>
  </si>
  <si>
    <t>22-01</t>
  </si>
  <si>
    <t>22-8</t>
  </si>
  <si>
    <t>22-02</t>
  </si>
  <si>
    <t>22-9</t>
  </si>
  <si>
    <t>22-03</t>
  </si>
  <si>
    <t>22-10</t>
  </si>
  <si>
    <t>22-04</t>
  </si>
  <si>
    <t>22-11</t>
  </si>
  <si>
    <t>22-07</t>
  </si>
  <si>
    <t>22-14</t>
  </si>
  <si>
    <t>22-08</t>
  </si>
  <si>
    <t>22-15</t>
  </si>
  <si>
    <t>22-09</t>
  </si>
  <si>
    <t>22-16</t>
  </si>
  <si>
    <t>22-17</t>
  </si>
  <si>
    <t>22-18</t>
  </si>
  <si>
    <t>22-13</t>
  </si>
  <si>
    <t>22-20</t>
  </si>
  <si>
    <t>22-22</t>
  </si>
  <si>
    <t>23-01</t>
  </si>
  <si>
    <t>23-7</t>
  </si>
  <si>
    <t>23-02</t>
  </si>
  <si>
    <t>23-8</t>
  </si>
  <si>
    <t>23-03</t>
  </si>
  <si>
    <t>23-9</t>
  </si>
  <si>
    <t>23-04</t>
  </si>
  <si>
    <t>23-10</t>
  </si>
  <si>
    <t>23-05</t>
  </si>
  <si>
    <t>23-11</t>
  </si>
  <si>
    <t>23-07</t>
  </si>
  <si>
    <t>23-13</t>
  </si>
  <si>
    <t>23-09</t>
  </si>
  <si>
    <t>23-15</t>
  </si>
  <si>
    <t>23-16</t>
  </si>
  <si>
    <t>23-17</t>
  </si>
  <si>
    <t>23-12</t>
  </si>
  <si>
    <t>23-18</t>
  </si>
  <si>
    <t>23-19</t>
  </si>
  <si>
    <t>23-21</t>
  </si>
  <si>
    <t>23-23</t>
  </si>
  <si>
    <t>23-25</t>
  </si>
  <si>
    <t>23-27</t>
  </si>
  <si>
    <t>23-29</t>
  </si>
  <si>
    <t>23-31</t>
  </si>
  <si>
    <t>23-28</t>
  </si>
  <si>
    <t>23-34</t>
  </si>
  <si>
    <t>23-30</t>
  </si>
  <si>
    <t>23-38</t>
  </si>
  <si>
    <t>23-40</t>
  </si>
  <si>
    <t>24-02</t>
  </si>
  <si>
    <t>24-5</t>
  </si>
  <si>
    <t>100ul</t>
  </si>
  <si>
    <t>75ul</t>
  </si>
  <si>
    <t>24-03</t>
  </si>
  <si>
    <t>24-6</t>
  </si>
  <si>
    <t>24-04</t>
  </si>
  <si>
    <t>24-7</t>
  </si>
  <si>
    <t>24-05</t>
  </si>
  <si>
    <t>24-8</t>
  </si>
  <si>
    <t>24-06</t>
  </si>
  <si>
    <t>24-9</t>
  </si>
  <si>
    <t>24-09</t>
  </si>
  <si>
    <t>24-12</t>
  </si>
  <si>
    <t>24-10</t>
  </si>
  <si>
    <t>24-13</t>
  </si>
  <si>
    <t>24-11</t>
  </si>
  <si>
    <t>24-14</t>
  </si>
  <si>
    <t>24-15</t>
  </si>
  <si>
    <t>24-18</t>
  </si>
  <si>
    <t>24-21</t>
  </si>
  <si>
    <t>24-25</t>
  </si>
  <si>
    <t>24-29</t>
  </si>
  <si>
    <t>24-32</t>
  </si>
  <si>
    <t>24-36</t>
  </si>
  <si>
    <t>24-40</t>
  </si>
  <si>
    <t>25-03</t>
  </si>
  <si>
    <t>25-5</t>
  </si>
  <si>
    <t>25-04</t>
  </si>
  <si>
    <t>25-6</t>
  </si>
  <si>
    <t>25-05</t>
  </si>
  <si>
    <t>25-7</t>
  </si>
  <si>
    <t>25-07</t>
  </si>
  <si>
    <t>25-9</t>
  </si>
  <si>
    <t>25-10</t>
  </si>
  <si>
    <t>25-09</t>
  </si>
  <si>
    <t>25-11</t>
  </si>
  <si>
    <t>25-12</t>
  </si>
  <si>
    <t>25-13</t>
  </si>
  <si>
    <t>25-15</t>
  </si>
  <si>
    <t>25-14</t>
  </si>
  <si>
    <t>25-16</t>
  </si>
  <si>
    <t>26-01</t>
  </si>
  <si>
    <t>26-2</t>
  </si>
  <si>
    <t>26-03</t>
  </si>
  <si>
    <t>26-4</t>
  </si>
  <si>
    <t>26-05</t>
  </si>
  <si>
    <t>26-6</t>
  </si>
  <si>
    <t>26-07</t>
  </si>
  <si>
    <t>26-8</t>
  </si>
  <si>
    <t>26-09</t>
  </si>
  <si>
    <t>26-10</t>
  </si>
  <si>
    <t>27-01</t>
  </si>
  <si>
    <t>27-16</t>
  </si>
  <si>
    <t>27-02</t>
  </si>
  <si>
    <t>27-17</t>
  </si>
  <si>
    <t>27-08</t>
  </si>
  <si>
    <t>27-23</t>
  </si>
  <si>
    <t>27-09</t>
  </si>
  <si>
    <t>27-24</t>
  </si>
  <si>
    <t>27-11</t>
  </si>
  <si>
    <t>27-26</t>
  </si>
  <si>
    <t>27-12</t>
  </si>
  <si>
    <t>27-27</t>
  </si>
  <si>
    <t>27-14</t>
  </si>
  <si>
    <t>27-29</t>
  </si>
  <si>
    <t>29-02</t>
  </si>
  <si>
    <t>29-3</t>
  </si>
  <si>
    <t>29-05</t>
  </si>
  <si>
    <t>29-6</t>
  </si>
  <si>
    <t>29-06</t>
  </si>
  <si>
    <t>29-7</t>
  </si>
  <si>
    <t>29-08</t>
  </si>
  <si>
    <t>29-9</t>
  </si>
  <si>
    <t>29-09</t>
  </si>
  <si>
    <t>29-10</t>
  </si>
  <si>
    <t>29-11</t>
  </si>
  <si>
    <t>29-12</t>
  </si>
  <si>
    <t>29-13</t>
  </si>
  <si>
    <t>29-14</t>
  </si>
  <si>
    <t>29-15</t>
  </si>
  <si>
    <t>29-17</t>
  </si>
  <si>
    <t>30-03</t>
  </si>
  <si>
    <t>30-17</t>
  </si>
  <si>
    <t>30-05</t>
  </si>
  <si>
    <t>30-19</t>
  </si>
  <si>
    <t>30-07</t>
  </si>
  <si>
    <t>30-11</t>
  </si>
  <si>
    <t>30-25</t>
  </si>
  <si>
    <t>30-14</t>
  </si>
  <si>
    <t>30-28</t>
  </si>
  <si>
    <t>30-31</t>
  </si>
  <si>
    <t>30-33</t>
  </si>
  <si>
    <t>30-22</t>
  </si>
  <si>
    <t>30-36</t>
  </si>
  <si>
    <t>30-30</t>
  </si>
  <si>
    <t>62-00</t>
  </si>
  <si>
    <t>62-1</t>
  </si>
  <si>
    <t>62-02</t>
  </si>
  <si>
    <t>62-3</t>
  </si>
  <si>
    <t>R1</t>
  </si>
  <si>
    <t>R2</t>
  </si>
  <si>
    <t>62-04</t>
  </si>
  <si>
    <t>62-5</t>
  </si>
  <si>
    <t>62-05</t>
  </si>
  <si>
    <t>62-6</t>
  </si>
  <si>
    <t>62-06</t>
  </si>
  <si>
    <t>62-7</t>
  </si>
  <si>
    <t>62-08</t>
  </si>
  <si>
    <t>62-9</t>
  </si>
  <si>
    <t>67-03</t>
  </si>
  <si>
    <t>67-5</t>
  </si>
  <si>
    <t>67-05</t>
  </si>
  <si>
    <t>67-7</t>
  </si>
  <si>
    <t>67-07</t>
  </si>
  <si>
    <t>67-9</t>
  </si>
  <si>
    <t>68-03</t>
  </si>
  <si>
    <t>68-6</t>
  </si>
  <si>
    <t>68-04</t>
  </si>
  <si>
    <t>68-7</t>
  </si>
  <si>
    <t>68-05</t>
  </si>
  <si>
    <t>68-8</t>
  </si>
  <si>
    <t>68-06</t>
  </si>
  <si>
    <t>68-9</t>
  </si>
  <si>
    <t>68-07</t>
  </si>
  <si>
    <t>68-10</t>
  </si>
  <si>
    <t>68-09</t>
  </si>
  <si>
    <t>68-12</t>
  </si>
  <si>
    <t>68-11</t>
  </si>
  <si>
    <t>68-14</t>
  </si>
  <si>
    <t>68-15</t>
  </si>
  <si>
    <t>70-02</t>
  </si>
  <si>
    <t>70-10</t>
  </si>
  <si>
    <t>70-03</t>
  </si>
  <si>
    <t>70-11</t>
  </si>
  <si>
    <t>70-04</t>
  </si>
  <si>
    <t>70-12</t>
  </si>
  <si>
    <t>70-05</t>
  </si>
  <si>
    <t>70-13</t>
  </si>
  <si>
    <t>70-07</t>
  </si>
  <si>
    <t>70-15</t>
  </si>
  <si>
    <t>70-08</t>
  </si>
  <si>
    <t>70-16</t>
  </si>
  <si>
    <t>70-09</t>
  </si>
  <si>
    <t>70-17</t>
  </si>
  <si>
    <t>70-18</t>
  </si>
  <si>
    <t>70-19</t>
  </si>
  <si>
    <t>70-20</t>
  </si>
  <si>
    <t>70-14</t>
  </si>
  <si>
    <t>70-22</t>
  </si>
  <si>
    <t>70-23</t>
  </si>
  <si>
    <t>71-02</t>
  </si>
  <si>
    <t>71-6</t>
  </si>
  <si>
    <t>71-04</t>
  </si>
  <si>
    <t>71-8</t>
  </si>
  <si>
    <t>71-06</t>
  </si>
  <si>
    <t>71-10</t>
  </si>
  <si>
    <t>71-08</t>
  </si>
  <si>
    <t>71-12</t>
  </si>
  <si>
    <t>71-09</t>
  </si>
  <si>
    <t>71-13</t>
  </si>
  <si>
    <t>71-17</t>
  </si>
  <si>
    <t>71-15</t>
  </si>
  <si>
    <t>71-19</t>
  </si>
  <si>
    <t>71-18</t>
  </si>
  <si>
    <t>71-22</t>
  </si>
  <si>
    <t>72-03</t>
  </si>
  <si>
    <t>72-8</t>
  </si>
  <si>
    <t>72-05</t>
  </si>
  <si>
    <t>72-10</t>
  </si>
  <si>
    <t>72-07</t>
  </si>
  <si>
    <t>72-12</t>
  </si>
  <si>
    <t>72-09</t>
  </si>
  <si>
    <t>72-14</t>
  </si>
  <si>
    <t>72-11</t>
  </si>
  <si>
    <t>72-16</t>
  </si>
  <si>
    <t>72-19</t>
  </si>
  <si>
    <t>73-1</t>
  </si>
  <si>
    <t>73-3</t>
  </si>
  <si>
    <t>73-5</t>
  </si>
  <si>
    <t>73-4</t>
  </si>
  <si>
    <t>73-6</t>
  </si>
  <si>
    <t>73-8</t>
  </si>
  <si>
    <t>73-9</t>
  </si>
  <si>
    <t>73-11</t>
  </si>
  <si>
    <t>73-13</t>
  </si>
  <si>
    <t>different sample?</t>
  </si>
  <si>
    <t>73-15</t>
  </si>
  <si>
    <t>75-04</t>
  </si>
  <si>
    <t>75-06</t>
  </si>
  <si>
    <t>75-15</t>
  </si>
  <si>
    <t>75-07</t>
  </si>
  <si>
    <t>75-09</t>
  </si>
  <si>
    <t>75-11</t>
  </si>
  <si>
    <t>75-20</t>
  </si>
  <si>
    <t>75-14</t>
  </si>
  <si>
    <t>75-17</t>
  </si>
  <si>
    <t>75-24</t>
  </si>
  <si>
    <t>75-28</t>
  </si>
  <si>
    <t>75-30</t>
  </si>
  <si>
    <t>76-00</t>
  </si>
  <si>
    <t>76-9</t>
  </si>
  <si>
    <t>half area plate</t>
  </si>
  <si>
    <t>full area plate</t>
  </si>
  <si>
    <t>76-02</t>
  </si>
  <si>
    <t>76-11</t>
  </si>
  <si>
    <t>76-04</t>
  </si>
  <si>
    <t>76-13</t>
  </si>
  <si>
    <t>76-06</t>
  </si>
  <si>
    <t>76-15</t>
  </si>
  <si>
    <t>76-08</t>
  </si>
  <si>
    <t>76-17</t>
  </si>
  <si>
    <t>76-10</t>
  </si>
  <si>
    <t>76-19</t>
  </si>
  <si>
    <t>76-12</t>
  </si>
  <si>
    <t>76-21</t>
  </si>
  <si>
    <t>76-24</t>
  </si>
  <si>
    <t>76-18</t>
  </si>
  <si>
    <t>76-27</t>
  </si>
  <si>
    <t>76-20</t>
  </si>
  <si>
    <t>76-29</t>
  </si>
  <si>
    <t>77-04</t>
  </si>
  <si>
    <t>77-5</t>
  </si>
  <si>
    <t>77-06</t>
  </si>
  <si>
    <t>77-7</t>
  </si>
  <si>
    <t>77-08</t>
  </si>
  <si>
    <t>77-9</t>
  </si>
  <si>
    <t>77-10</t>
  </si>
  <si>
    <t>77-11</t>
  </si>
  <si>
    <t>77-13</t>
  </si>
  <si>
    <t>77-14</t>
  </si>
  <si>
    <t>77-16</t>
  </si>
  <si>
    <t>77-17</t>
  </si>
  <si>
    <t>78-00</t>
  </si>
  <si>
    <t>78-1</t>
  </si>
  <si>
    <t>78-07</t>
  </si>
  <si>
    <t>78-8</t>
  </si>
  <si>
    <t>78-08</t>
  </si>
  <si>
    <t>78-9</t>
  </si>
  <si>
    <t>78-09</t>
  </si>
  <si>
    <t>78-10</t>
  </si>
  <si>
    <t>78-12</t>
  </si>
  <si>
    <t>78-13</t>
  </si>
  <si>
    <t>78-14</t>
  </si>
  <si>
    <t>78-15</t>
  </si>
  <si>
    <t>78-16</t>
  </si>
  <si>
    <t>78-17</t>
  </si>
  <si>
    <t>78-18</t>
  </si>
  <si>
    <t>78-19</t>
  </si>
  <si>
    <t>78-20</t>
  </si>
  <si>
    <t>78-21</t>
  </si>
  <si>
    <t>78-22</t>
  </si>
  <si>
    <t>78-23</t>
  </si>
  <si>
    <t>78-24</t>
  </si>
  <si>
    <t>78-25</t>
  </si>
  <si>
    <t>79-4</t>
  </si>
  <si>
    <t>79-9</t>
  </si>
  <si>
    <t>79-5</t>
  </si>
  <si>
    <t>79-10</t>
  </si>
  <si>
    <t>79-7</t>
  </si>
  <si>
    <t>79-12</t>
  </si>
  <si>
    <t>79-14</t>
  </si>
  <si>
    <t>79-17</t>
  </si>
  <si>
    <t>79-15</t>
  </si>
  <si>
    <t>**run2</t>
  </si>
  <si>
    <t>79-20</t>
  </si>
  <si>
    <t>80-00</t>
  </si>
  <si>
    <t>80-2</t>
  </si>
  <si>
    <t>80-03</t>
  </si>
  <si>
    <t>80-5</t>
  </si>
  <si>
    <t>80-05</t>
  </si>
  <si>
    <t>80-7</t>
  </si>
  <si>
    <t>80-08</t>
  </si>
  <si>
    <t>80-10</t>
  </si>
  <si>
    <t>80-12</t>
  </si>
  <si>
    <t>80-15</t>
  </si>
  <si>
    <t>80-17</t>
  </si>
  <si>
    <t>80-19</t>
  </si>
  <si>
    <t>80-21</t>
  </si>
  <si>
    <t>81-2</t>
  </si>
  <si>
    <t>81-40</t>
  </si>
  <si>
    <t>81-4</t>
  </si>
  <si>
    <t>81-42</t>
  </si>
  <si>
    <t>81-6</t>
  </si>
  <si>
    <t>81-44</t>
  </si>
  <si>
    <t>81-8</t>
  </si>
  <si>
    <t>81-46</t>
  </si>
  <si>
    <t>82-7</t>
  </si>
  <si>
    <t>82-9</t>
  </si>
  <si>
    <t>82-12</t>
  </si>
  <si>
    <t>82-15</t>
  </si>
  <si>
    <t>82-18</t>
  </si>
  <si>
    <t>82-21</t>
  </si>
  <si>
    <t>83-6</t>
  </si>
  <si>
    <t>83-7</t>
  </si>
  <si>
    <t>83-9</t>
  </si>
  <si>
    <t>83-10</t>
  </si>
  <si>
    <t>83-11</t>
  </si>
  <si>
    <t>83-12</t>
  </si>
  <si>
    <t>83-13</t>
  </si>
  <si>
    <t>83-14</t>
  </si>
  <si>
    <t>83-15</t>
  </si>
  <si>
    <t>83-16</t>
  </si>
  <si>
    <t>83-17</t>
  </si>
  <si>
    <t>83-18</t>
  </si>
  <si>
    <t>83-19</t>
  </si>
  <si>
    <t>83-20</t>
  </si>
  <si>
    <t>83-21</t>
  </si>
  <si>
    <t>83-22</t>
  </si>
  <si>
    <t>83-24</t>
  </si>
  <si>
    <t>83-25</t>
  </si>
  <si>
    <t>83-29</t>
  </si>
  <si>
    <t>83-30</t>
  </si>
  <si>
    <t>83-33</t>
  </si>
  <si>
    <t>83-37</t>
  </si>
  <si>
    <t>84-6</t>
  </si>
  <si>
    <t>84-8</t>
  </si>
  <si>
    <t>84-10</t>
  </si>
  <si>
    <t>84-13</t>
  </si>
  <si>
    <t>84-16</t>
  </si>
  <si>
    <t>84-19</t>
  </si>
  <si>
    <t>84-22</t>
  </si>
  <si>
    <t>85-00</t>
  </si>
  <si>
    <t>85-7</t>
  </si>
  <si>
    <t>85-02</t>
  </si>
  <si>
    <t>85-9</t>
  </si>
  <si>
    <t>85-04</t>
  </si>
  <si>
    <t>85-11</t>
  </si>
  <si>
    <t>85-06</t>
  </si>
  <si>
    <t>85-13</t>
  </si>
  <si>
    <t>85-08</t>
  </si>
  <si>
    <t>85-15</t>
  </si>
  <si>
    <t>85-10</t>
  </si>
  <si>
    <t>85-17</t>
  </si>
  <si>
    <t>85-20</t>
  </si>
  <si>
    <t>85-23</t>
  </si>
  <si>
    <t>85-27</t>
  </si>
  <si>
    <t>85-30</t>
  </si>
  <si>
    <t>86-00</t>
  </si>
  <si>
    <t>86-18</t>
  </si>
  <si>
    <t>86-02</t>
  </si>
  <si>
    <t>86-20</t>
  </si>
  <si>
    <t>86-04</t>
  </si>
  <si>
    <t>86-22</t>
  </si>
  <si>
    <t>86-06</t>
  </si>
  <si>
    <t>86-24</t>
  </si>
  <si>
    <t>86-08</t>
  </si>
  <si>
    <t>86-26</t>
  </si>
  <si>
    <t>86-10</t>
  </si>
  <si>
    <t>86-28</t>
  </si>
  <si>
    <t>87-01</t>
  </si>
  <si>
    <t>87-15</t>
  </si>
  <si>
    <t>87-03</t>
  </si>
  <si>
    <t>87-05</t>
  </si>
  <si>
    <t>87-19</t>
  </si>
  <si>
    <t>87-07</t>
  </si>
  <si>
    <t>87-21</t>
  </si>
  <si>
    <t>87-09</t>
  </si>
  <si>
    <t>87-12</t>
  </si>
  <si>
    <t>87-18</t>
  </si>
  <si>
    <t>88-00</t>
  </si>
  <si>
    <t>88-10</t>
  </si>
  <si>
    <t>88-02</t>
  </si>
  <si>
    <t>88-12</t>
  </si>
  <si>
    <t>88-04</t>
  </si>
  <si>
    <t>88-14</t>
  </si>
  <si>
    <t>88-06</t>
  </si>
  <si>
    <t>88-16</t>
  </si>
  <si>
    <t>88-08</t>
  </si>
  <si>
    <t>88-18</t>
  </si>
  <si>
    <t>88-20</t>
  </si>
  <si>
    <t>88-13</t>
  </si>
  <si>
    <t>88-23</t>
  </si>
  <si>
    <t>88-15</t>
  </si>
  <si>
    <t>88-25</t>
  </si>
  <si>
    <t>89-00</t>
  </si>
  <si>
    <t>89-3</t>
  </si>
  <si>
    <t>89-02</t>
  </si>
  <si>
    <t>89-5</t>
  </si>
  <si>
    <t>89-04</t>
  </si>
  <si>
    <t>89-7</t>
  </si>
  <si>
    <t>89-06</t>
  </si>
  <si>
    <t>89-9</t>
  </si>
  <si>
    <t>89-09</t>
  </si>
  <si>
    <t>89-12</t>
  </si>
  <si>
    <t>89-11</t>
  </si>
  <si>
    <t>89-14</t>
  </si>
  <si>
    <t>89-17</t>
  </si>
  <si>
    <t>89-20</t>
  </si>
  <si>
    <t>89-23</t>
  </si>
  <si>
    <t>89-26</t>
  </si>
  <si>
    <t>89-29</t>
  </si>
  <si>
    <t>89-32</t>
  </si>
  <si>
    <t>89-30</t>
  </si>
  <si>
    <t>89-34</t>
  </si>
  <si>
    <t>89-38</t>
  </si>
  <si>
    <t>90-00</t>
  </si>
  <si>
    <t>90-7</t>
  </si>
  <si>
    <t>90-01</t>
  </si>
  <si>
    <t>90-8</t>
  </si>
  <si>
    <t>90-03</t>
  </si>
  <si>
    <t>90-10</t>
  </si>
  <si>
    <t>90-05</t>
  </si>
  <si>
    <t>90-12</t>
  </si>
  <si>
    <t>90-07</t>
  </si>
  <si>
    <t>90-14</t>
  </si>
  <si>
    <t>90-09</t>
  </si>
  <si>
    <t>90-16</t>
  </si>
  <si>
    <t>90-11</t>
  </si>
  <si>
    <t>90-18</t>
  </si>
  <si>
    <t>91-00</t>
  </si>
  <si>
    <t>91-14</t>
  </si>
  <si>
    <t>91-03</t>
  </si>
  <si>
    <t>91-17</t>
  </si>
  <si>
    <t>91-05</t>
  </si>
  <si>
    <t>91-19</t>
  </si>
  <si>
    <t>91-07</t>
  </si>
  <si>
    <t>91-21</t>
  </si>
  <si>
    <t>91-09</t>
  </si>
  <si>
    <t>91-23</t>
  </si>
  <si>
    <t>92-00</t>
  </si>
  <si>
    <t>92-4</t>
  </si>
  <si>
    <t>92-02</t>
  </si>
  <si>
    <t>92-6</t>
  </si>
  <si>
    <t>92-04</t>
  </si>
  <si>
    <t>92-8</t>
  </si>
  <si>
    <t>92-06</t>
  </si>
  <si>
    <t>92-10</t>
  </si>
  <si>
    <t>92-08</t>
  </si>
  <si>
    <t>92-12</t>
  </si>
  <si>
    <t>93-00</t>
  </si>
  <si>
    <t>93-7</t>
  </si>
  <si>
    <t>93-02</t>
  </si>
  <si>
    <t>93-9</t>
  </si>
  <si>
    <t>93-04</t>
  </si>
  <si>
    <t>93-11</t>
  </si>
  <si>
    <t>93-06</t>
  </si>
  <si>
    <t>93-13</t>
  </si>
  <si>
    <t>94-00</t>
  </si>
  <si>
    <t>94-4</t>
  </si>
  <si>
    <t>94-02</t>
  </si>
  <si>
    <t>94-6</t>
  </si>
  <si>
    <t>94-04</t>
  </si>
  <si>
    <t>94-8</t>
  </si>
  <si>
    <t>94-06</t>
  </si>
  <si>
    <t>94-10</t>
  </si>
  <si>
    <t>94-08</t>
  </si>
  <si>
    <t>94-12</t>
  </si>
  <si>
    <t>94-14</t>
  </si>
  <si>
    <t>94-16</t>
  </si>
  <si>
    <t>94-20</t>
  </si>
  <si>
    <t>95-02</t>
  </si>
  <si>
    <t>95-5</t>
  </si>
  <si>
    <t>95-04</t>
  </si>
  <si>
    <t>95-7</t>
  </si>
  <si>
    <t>95-06</t>
  </si>
  <si>
    <t>95-9</t>
  </si>
  <si>
    <t>95-08</t>
  </si>
  <si>
    <t>95-11</t>
  </si>
  <si>
    <t>95-10</t>
  </si>
  <si>
    <t>95-13</t>
  </si>
  <si>
    <t>95-16</t>
  </si>
  <si>
    <t>95-19</t>
  </si>
  <si>
    <t>95-22</t>
  </si>
  <si>
    <t>96-00</t>
  </si>
  <si>
    <t>96-6</t>
  </si>
  <si>
    <t>96-02</t>
  </si>
  <si>
    <t>96-8</t>
  </si>
  <si>
    <t>96-04</t>
  </si>
  <si>
    <t>96-10</t>
  </si>
  <si>
    <t>96-06</t>
  </si>
  <si>
    <t>96-12</t>
  </si>
  <si>
    <t>96-08</t>
  </si>
  <si>
    <t>96-09</t>
  </si>
  <si>
    <t>96-15</t>
  </si>
  <si>
    <t>96-18</t>
  </si>
  <si>
    <t>97-00</t>
  </si>
  <si>
    <t>97-5</t>
  </si>
  <si>
    <t>97-05</t>
  </si>
  <si>
    <t>97-10</t>
  </si>
  <si>
    <t>97-07</t>
  </si>
  <si>
    <t>97-12</t>
  </si>
  <si>
    <t>97-09</t>
  </si>
  <si>
    <t>97-14</t>
  </si>
  <si>
    <t>97-15</t>
  </si>
  <si>
    <t>98-00</t>
  </si>
  <si>
    <t>98-4</t>
  </si>
  <si>
    <t>98-02</t>
  </si>
  <si>
    <t>98-6</t>
  </si>
  <si>
    <t>98-04</t>
  </si>
  <si>
    <t>98-8</t>
  </si>
  <si>
    <t>98-05</t>
  </si>
  <si>
    <t>98-06</t>
  </si>
  <si>
    <t>98-10</t>
  </si>
  <si>
    <t>98-08</t>
  </si>
  <si>
    <t>98-12</t>
  </si>
  <si>
    <t>98-14</t>
  </si>
  <si>
    <t>98-16</t>
  </si>
  <si>
    <t>98-15</t>
  </si>
  <si>
    <t>98-19</t>
  </si>
  <si>
    <t>99-0</t>
  </si>
  <si>
    <t>99-3</t>
  </si>
  <si>
    <t>99-2</t>
  </si>
  <si>
    <t>99-5</t>
  </si>
  <si>
    <t>99-4</t>
  </si>
  <si>
    <t>99-7</t>
  </si>
  <si>
    <t>99-6</t>
  </si>
  <si>
    <t>99-9</t>
  </si>
  <si>
    <t>99-8</t>
  </si>
  <si>
    <t>99-11</t>
  </si>
  <si>
    <t>99-14</t>
  </si>
  <si>
    <t>99-17</t>
  </si>
  <si>
    <t>99-20</t>
  </si>
  <si>
    <t>99-23</t>
  </si>
  <si>
    <t>100-0</t>
  </si>
  <si>
    <t>100-7</t>
  </si>
  <si>
    <t>100-2</t>
  </si>
  <si>
    <t>100-9</t>
  </si>
  <si>
    <t>100-4</t>
  </si>
  <si>
    <t>100-11</t>
  </si>
  <si>
    <t>100-6</t>
  </si>
  <si>
    <t>100-13</t>
  </si>
  <si>
    <t>100-8</t>
  </si>
  <si>
    <t>100-15</t>
  </si>
  <si>
    <t>101-00</t>
  </si>
  <si>
    <t>101-5</t>
  </si>
  <si>
    <t>101-01</t>
  </si>
  <si>
    <t>101-03</t>
  </si>
  <si>
    <t>101-06</t>
  </si>
  <si>
    <t>101-10</t>
  </si>
  <si>
    <t>102-00</t>
  </si>
  <si>
    <t>102-11</t>
  </si>
  <si>
    <t>102-02</t>
  </si>
  <si>
    <t>102-13</t>
  </si>
  <si>
    <t>102-04</t>
  </si>
  <si>
    <t>102-15</t>
  </si>
  <si>
    <t>102-06</t>
  </si>
  <si>
    <t>102-17</t>
  </si>
  <si>
    <t>102-08</t>
  </si>
  <si>
    <t>102-09</t>
  </si>
  <si>
    <t>102-20</t>
  </si>
  <si>
    <t>102-14</t>
  </si>
  <si>
    <t>102-24</t>
  </si>
  <si>
    <t>102-29</t>
  </si>
  <si>
    <t>103-00</t>
  </si>
  <si>
    <t>103-9</t>
  </si>
  <si>
    <t>103-02</t>
  </si>
  <si>
    <t>103-11</t>
  </si>
  <si>
    <t>103-04</t>
  </si>
  <si>
    <t>103-13</t>
  </si>
  <si>
    <t>103-06</t>
  </si>
  <si>
    <t>103-15</t>
  </si>
  <si>
    <t>103-08</t>
  </si>
  <si>
    <t>103-17</t>
  </si>
  <si>
    <t>103-09</t>
  </si>
  <si>
    <t>103-18</t>
  </si>
  <si>
    <t>104-00</t>
  </si>
  <si>
    <t>104-7</t>
  </si>
  <si>
    <t>104-01</t>
  </si>
  <si>
    <t>104-8</t>
  </si>
  <si>
    <t>104-03</t>
  </si>
  <si>
    <t>104-10</t>
  </si>
  <si>
    <t>104-06</t>
  </si>
  <si>
    <t>104-13</t>
  </si>
  <si>
    <t>104-17</t>
  </si>
  <si>
    <t>105-00</t>
  </si>
  <si>
    <t>105-6</t>
  </si>
  <si>
    <t>105-02</t>
  </si>
  <si>
    <t>105-8</t>
  </si>
  <si>
    <t>105-04</t>
  </si>
  <si>
    <t>105-10</t>
  </si>
  <si>
    <t>105-06</t>
  </si>
  <si>
    <t>105-12</t>
  </si>
  <si>
    <t>105-08</t>
  </si>
  <si>
    <t>105-14</t>
  </si>
  <si>
    <t>105-16</t>
  </si>
  <si>
    <t>105-18</t>
  </si>
  <si>
    <t>106-00</t>
  </si>
  <si>
    <t>106-7</t>
  </si>
  <si>
    <t>106-02</t>
  </si>
  <si>
    <t>106-9</t>
  </si>
  <si>
    <t>106-04</t>
  </si>
  <si>
    <t>106-11</t>
  </si>
  <si>
    <t>106-06</t>
  </si>
  <si>
    <t>106-13</t>
  </si>
  <si>
    <t>106-08</t>
  </si>
  <si>
    <t>106-15</t>
  </si>
  <si>
    <t>106-10</t>
  </si>
  <si>
    <t>106-17</t>
  </si>
  <si>
    <t>107-00</t>
  </si>
  <si>
    <t>107-1</t>
  </si>
  <si>
    <t>107-02</t>
  </si>
  <si>
    <t>107-3</t>
  </si>
  <si>
    <t>107-04</t>
  </si>
  <si>
    <t>107-5</t>
  </si>
  <si>
    <t>107-06</t>
  </si>
  <si>
    <t>107-7</t>
  </si>
  <si>
    <t>107-08</t>
  </si>
  <si>
    <t>107-9</t>
  </si>
  <si>
    <t>107-10</t>
  </si>
  <si>
    <t>108-00</t>
  </si>
  <si>
    <t>108-1</t>
  </si>
  <si>
    <t>108-02</t>
  </si>
  <si>
    <t>108-3</t>
  </si>
  <si>
    <t>108-04</t>
  </si>
  <si>
    <t>108-5</t>
  </si>
  <si>
    <t>108-06</t>
  </si>
  <si>
    <t>108-7</t>
  </si>
  <si>
    <t>108-08</t>
  </si>
  <si>
    <t>108-9</t>
  </si>
  <si>
    <t>108-14</t>
  </si>
  <si>
    <t>109-00</t>
  </si>
  <si>
    <t>109-9</t>
  </si>
  <si>
    <t>109-02</t>
  </si>
  <si>
    <t>109-11</t>
  </si>
  <si>
    <t>109-04</t>
  </si>
  <si>
    <t>109-13</t>
  </si>
  <si>
    <t>109-06</t>
  </si>
  <si>
    <t>109-15</t>
  </si>
  <si>
    <t>109-08</t>
  </si>
  <si>
    <t>109-17</t>
  </si>
  <si>
    <t>109-10</t>
  </si>
  <si>
    <t>110-00</t>
  </si>
  <si>
    <t>110-4</t>
  </si>
  <si>
    <t>110-02</t>
  </si>
  <si>
    <t>110-6</t>
  </si>
  <si>
    <t>110-05</t>
  </si>
  <si>
    <t>110-9</t>
  </si>
  <si>
    <t>110-07</t>
  </si>
  <si>
    <t>110-11</t>
  </si>
  <si>
    <t>110-09</t>
  </si>
  <si>
    <t>110-13</t>
  </si>
  <si>
    <t>111-0</t>
  </si>
  <si>
    <t>111-6</t>
  </si>
  <si>
    <t>111-2</t>
  </si>
  <si>
    <t>111-8</t>
  </si>
  <si>
    <t>111-4</t>
  </si>
  <si>
    <t>111-10</t>
  </si>
  <si>
    <t>111-12</t>
  </si>
  <si>
    <t>111-14</t>
  </si>
  <si>
    <t>112-0</t>
  </si>
  <si>
    <t>112-7</t>
  </si>
  <si>
    <t>112-2</t>
  </si>
  <si>
    <t>112-9</t>
  </si>
  <si>
    <t>112-5</t>
  </si>
  <si>
    <t>112-12</t>
  </si>
  <si>
    <t>112-6</t>
  </si>
  <si>
    <t>112-13</t>
  </si>
  <si>
    <t>112-8</t>
  </si>
  <si>
    <t>112-15</t>
  </si>
  <si>
    <t>112-10</t>
  </si>
  <si>
    <t>112-17</t>
  </si>
  <si>
    <t>112-19</t>
  </si>
  <si>
    <t>112-22</t>
  </si>
  <si>
    <t>113-0</t>
  </si>
  <si>
    <t>113-3</t>
  </si>
  <si>
    <t>113-2</t>
  </si>
  <si>
    <t>113-5</t>
  </si>
  <si>
    <t>113-4</t>
  </si>
  <si>
    <t>113-7</t>
  </si>
  <si>
    <t>113-6</t>
  </si>
  <si>
    <t>113-9</t>
  </si>
  <si>
    <t>113-8</t>
  </si>
  <si>
    <t>113-11</t>
  </si>
  <si>
    <t>113-10</t>
  </si>
  <si>
    <t>113-13</t>
  </si>
  <si>
    <t>113-16</t>
  </si>
  <si>
    <t>113-19</t>
  </si>
  <si>
    <t>113-22</t>
  </si>
  <si>
    <t>113-21</t>
  </si>
  <si>
    <t>113-24</t>
  </si>
  <si>
    <t>114-0</t>
  </si>
  <si>
    <t>114-10</t>
  </si>
  <si>
    <t>114-2</t>
  </si>
  <si>
    <t>114-4</t>
  </si>
  <si>
    <t>114-6</t>
  </si>
  <si>
    <t>114-16</t>
  </si>
  <si>
    <t>114-8</t>
  </si>
  <si>
    <t>114-13</t>
  </si>
  <si>
    <t>144-18</t>
  </si>
  <si>
    <t>114-19</t>
  </si>
  <si>
    <t>114-21</t>
  </si>
  <si>
    <t>114-24</t>
  </si>
  <si>
    <t>114-27</t>
  </si>
  <si>
    <t>115-0</t>
  </si>
  <si>
    <t>115-10</t>
  </si>
  <si>
    <t>115-2</t>
  </si>
  <si>
    <t>115-12</t>
  </si>
  <si>
    <t>115-3</t>
  </si>
  <si>
    <t>115-13</t>
  </si>
  <si>
    <t>115-5</t>
  </si>
  <si>
    <t>115-15</t>
  </si>
  <si>
    <t>115-7</t>
  </si>
  <si>
    <t>115-17</t>
  </si>
  <si>
    <t>115-9</t>
  </si>
  <si>
    <t>116-1</t>
  </si>
  <si>
    <t>116-8</t>
  </si>
  <si>
    <t>116-3</t>
  </si>
  <si>
    <t>116-10</t>
  </si>
  <si>
    <t>116-5</t>
  </si>
  <si>
    <t>116-12</t>
  </si>
  <si>
    <t>116-7</t>
  </si>
  <si>
    <t>116-14</t>
  </si>
  <si>
    <t>116-9</t>
  </si>
  <si>
    <t>116-16</t>
  </si>
  <si>
    <t>116-11</t>
  </si>
  <si>
    <t>116-18</t>
  </si>
  <si>
    <t>117-0</t>
  </si>
  <si>
    <t>117-5</t>
  </si>
  <si>
    <t>117-2</t>
  </si>
  <si>
    <t>117-7</t>
  </si>
  <si>
    <t>117-4</t>
  </si>
  <si>
    <t>117-9</t>
  </si>
  <si>
    <t>117-6</t>
  </si>
  <si>
    <t>117-11</t>
  </si>
  <si>
    <t>117-8</t>
  </si>
  <si>
    <t>117-13</t>
  </si>
  <si>
    <t>117-10</t>
  </si>
  <si>
    <t>117-15</t>
  </si>
  <si>
    <t>117-18</t>
  </si>
  <si>
    <t>117-16</t>
  </si>
  <si>
    <t>117-21</t>
  </si>
  <si>
    <t>117-19</t>
  </si>
  <si>
    <t>117-24</t>
  </si>
  <si>
    <t>117-20</t>
  </si>
  <si>
    <t>118-0</t>
  </si>
  <si>
    <t>118-18</t>
  </si>
  <si>
    <t>118-1</t>
  </si>
  <si>
    <t>118-19</t>
  </si>
  <si>
    <t>118-3</t>
  </si>
  <si>
    <t>118-21</t>
  </si>
  <si>
    <t>118-5</t>
  </si>
  <si>
    <t>118-23</t>
  </si>
  <si>
    <t>118-7</t>
  </si>
  <si>
    <t>118-25</t>
  </si>
  <si>
    <t>118-9</t>
  </si>
  <si>
    <t>118-27</t>
  </si>
  <si>
    <t>118-11</t>
  </si>
  <si>
    <t>118-29</t>
  </si>
  <si>
    <t>118-15</t>
  </si>
  <si>
    <t>118-33</t>
  </si>
  <si>
    <t>118-17</t>
  </si>
  <si>
    <t>118-35</t>
  </si>
  <si>
    <t>118-37</t>
  </si>
  <si>
    <t>119-0</t>
  </si>
  <si>
    <t>119-4</t>
  </si>
  <si>
    <t>119-2</t>
  </si>
  <si>
    <t>119-6</t>
  </si>
  <si>
    <t>119-8</t>
  </si>
  <si>
    <t>119-10</t>
  </si>
  <si>
    <t>119-12</t>
  </si>
  <si>
    <t>119-14</t>
  </si>
  <si>
    <t>119-16</t>
  </si>
  <si>
    <t>119-18</t>
  </si>
  <si>
    <t>120-0</t>
  </si>
  <si>
    <t>120-3</t>
  </si>
  <si>
    <t>120-2</t>
  </si>
  <si>
    <t>120-5</t>
  </si>
  <si>
    <t>120-4</t>
  </si>
  <si>
    <t>120-7</t>
  </si>
  <si>
    <t>120-6</t>
  </si>
  <si>
    <t>120-9</t>
  </si>
  <si>
    <t>120-8</t>
  </si>
  <si>
    <t>120-11</t>
  </si>
  <si>
    <t>120-10</t>
  </si>
  <si>
    <t>120-13</t>
  </si>
  <si>
    <t>120-12</t>
  </si>
  <si>
    <t>120-15</t>
  </si>
  <si>
    <t>121-0</t>
  </si>
  <si>
    <t>121-4</t>
  </si>
  <si>
    <t>121-2</t>
  </si>
  <si>
    <t>121-6</t>
  </si>
  <si>
    <t>121-8</t>
  </si>
  <si>
    <t>121-10</t>
  </si>
  <si>
    <t>121-12</t>
  </si>
  <si>
    <t>121-14</t>
  </si>
  <si>
    <t>121-13</t>
  </si>
  <si>
    <t>121-17</t>
  </si>
  <si>
    <t>121-16</t>
  </si>
  <si>
    <t>121-20</t>
  </si>
  <si>
    <t>121-19</t>
  </si>
  <si>
    <t>121-23</t>
  </si>
  <si>
    <t>122-0</t>
  </si>
  <si>
    <t>122-2</t>
  </si>
  <si>
    <t>122-4</t>
  </si>
  <si>
    <t>122-6</t>
  </si>
  <si>
    <t>123-0</t>
  </si>
  <si>
    <t>123-8</t>
  </si>
  <si>
    <t>123-2</t>
  </si>
  <si>
    <t>123-10</t>
  </si>
  <si>
    <t>123-4</t>
  </si>
  <si>
    <t>123-12</t>
  </si>
  <si>
    <t>123-6</t>
  </si>
  <si>
    <t>123-14</t>
  </si>
  <si>
    <t>123-16</t>
  </si>
  <si>
    <t>124-0</t>
  </si>
  <si>
    <t>124-5</t>
  </si>
  <si>
    <t>124-2</t>
  </si>
  <si>
    <t>124-7</t>
  </si>
  <si>
    <t>124-4</t>
  </si>
  <si>
    <t>124-9</t>
  </si>
  <si>
    <t>124-6</t>
  </si>
  <si>
    <t>124-11</t>
  </si>
  <si>
    <t>124-8</t>
  </si>
  <si>
    <t>124-13</t>
  </si>
  <si>
    <t>125-2</t>
  </si>
  <si>
    <t>125-10</t>
  </si>
  <si>
    <t>125-4</t>
  </si>
  <si>
    <t>125-12</t>
  </si>
  <si>
    <t>125-6</t>
  </si>
  <si>
    <t>125-14</t>
  </si>
  <si>
    <t>125-8</t>
  </si>
  <si>
    <t>125-16</t>
  </si>
  <si>
    <t>125-18</t>
  </si>
  <si>
    <t>126-0</t>
  </si>
  <si>
    <t>** adjusted run 2</t>
  </si>
  <si>
    <t>126-21</t>
  </si>
  <si>
    <t>126-6</t>
  </si>
  <si>
    <t>**</t>
  </si>
  <si>
    <t>126-27</t>
  </si>
  <si>
    <t>126-10</t>
  </si>
  <si>
    <t>126-31</t>
  </si>
  <si>
    <t>126-12</t>
  </si>
  <si>
    <t>126-33</t>
  </si>
  <si>
    <t>126-15</t>
  </si>
  <si>
    <t>126-36</t>
  </si>
  <si>
    <t>126-18</t>
  </si>
  <si>
    <t>126-39</t>
  </si>
  <si>
    <t>126-20</t>
  </si>
  <si>
    <t>126-22</t>
  </si>
  <si>
    <t>127-0</t>
  </si>
  <si>
    <t>127-2</t>
  </si>
  <si>
    <t>127-4</t>
  </si>
  <si>
    <t>127-6</t>
  </si>
  <si>
    <t>127-5</t>
  </si>
  <si>
    <t>127-7</t>
  </si>
  <si>
    <t>127-9</t>
  </si>
  <si>
    <t>128-0</t>
  </si>
  <si>
    <t>128-3</t>
  </si>
  <si>
    <t>128-2</t>
  </si>
  <si>
    <t>128-5</t>
  </si>
  <si>
    <t>128-4</t>
  </si>
  <si>
    <t>128-7</t>
  </si>
  <si>
    <t>128-6</t>
  </si>
  <si>
    <t>128-9</t>
  </si>
  <si>
    <t>128-10</t>
  </si>
  <si>
    <t>129-0</t>
  </si>
  <si>
    <t>129-5</t>
  </si>
  <si>
    <t>129-2</t>
  </si>
  <si>
    <t>129-7</t>
  </si>
  <si>
    <t>129-4</t>
  </si>
  <si>
    <t>129-9</t>
  </si>
  <si>
    <t>129-6</t>
  </si>
  <si>
    <t>129-11</t>
  </si>
  <si>
    <t>129-8</t>
  </si>
  <si>
    <t>129-13</t>
  </si>
  <si>
    <t>129-10</t>
  </si>
  <si>
    <t>129-15</t>
  </si>
  <si>
    <t>129-18</t>
  </si>
  <si>
    <t>129-16</t>
  </si>
  <si>
    <t>129-21</t>
  </si>
  <si>
    <t>129-19</t>
  </si>
  <si>
    <t>129-24</t>
  </si>
  <si>
    <t>129-20</t>
  </si>
  <si>
    <t>129-28</t>
  </si>
  <si>
    <t>129-32</t>
  </si>
  <si>
    <t>129-36</t>
  </si>
  <si>
    <t>129-39</t>
  </si>
  <si>
    <t>130-0</t>
  </si>
  <si>
    <t>130-7</t>
  </si>
  <si>
    <t>130-2</t>
  </si>
  <si>
    <t>130-9</t>
  </si>
  <si>
    <t>130-4</t>
  </si>
  <si>
    <t>130-11</t>
  </si>
  <si>
    <t>131-0</t>
  </si>
  <si>
    <t>131-9</t>
  </si>
  <si>
    <t>131-2</t>
  </si>
  <si>
    <t>131-11</t>
  </si>
  <si>
    <t>131-4</t>
  </si>
  <si>
    <t>131-13</t>
  </si>
  <si>
    <t>131-5</t>
  </si>
  <si>
    <t>131-14</t>
  </si>
  <si>
    <t>132-0</t>
  </si>
  <si>
    <t>132-14</t>
  </si>
  <si>
    <t>132-2</t>
  </si>
  <si>
    <t>132-16</t>
  </si>
  <si>
    <t>132-4</t>
  </si>
  <si>
    <t>132-18</t>
  </si>
  <si>
    <t>133-0</t>
  </si>
  <si>
    <t>133-14</t>
  </si>
  <si>
    <t>133-2</t>
  </si>
  <si>
    <t>133-16</t>
  </si>
  <si>
    <t>133-4</t>
  </si>
  <si>
    <t>133-18</t>
  </si>
  <si>
    <t>133-6</t>
  </si>
  <si>
    <t>133-20</t>
  </si>
  <si>
    <t>133-8</t>
  </si>
  <si>
    <t>133-22</t>
  </si>
  <si>
    <t>133-10</t>
  </si>
  <si>
    <t>133-24</t>
  </si>
  <si>
    <t>134-1</t>
  </si>
  <si>
    <t>134-22</t>
  </si>
  <si>
    <t>134-3</t>
  </si>
  <si>
    <t>134-24</t>
  </si>
  <si>
    <t>134-4</t>
  </si>
  <si>
    <t>134-25</t>
  </si>
  <si>
    <t>134-6</t>
  </si>
  <si>
    <t>134-27</t>
  </si>
  <si>
    <t>135-0</t>
  </si>
  <si>
    <t>135-5</t>
  </si>
  <si>
    <t>135-1</t>
  </si>
  <si>
    <t>135-6</t>
  </si>
  <si>
    <t>135-3</t>
  </si>
  <si>
    <t>135-8</t>
  </si>
  <si>
    <t>135-4</t>
  </si>
  <si>
    <t>135-9</t>
  </si>
  <si>
    <t>135-11</t>
  </si>
  <si>
    <t>135-10</t>
  </si>
  <si>
    <t>135-15</t>
  </si>
  <si>
    <t>135-12</t>
  </si>
  <si>
    <t>135-17</t>
  </si>
  <si>
    <t>136-0</t>
  </si>
  <si>
    <t>136-1</t>
  </si>
  <si>
    <t>136-2</t>
  </si>
  <si>
    <t>136-3</t>
  </si>
  <si>
    <t>136-4</t>
  </si>
  <si>
    <t>136-5</t>
  </si>
  <si>
    <t>136-6</t>
  </si>
  <si>
    <t>136-7</t>
  </si>
  <si>
    <t>137-0</t>
  </si>
  <si>
    <t>137-1</t>
  </si>
  <si>
    <t>137-3</t>
  </si>
  <si>
    <t>137-4</t>
  </si>
  <si>
    <t>137-5</t>
  </si>
  <si>
    <t>137-6</t>
  </si>
  <si>
    <t>137-7</t>
  </si>
  <si>
    <t>137-8</t>
  </si>
  <si>
    <t>137-9</t>
  </si>
  <si>
    <t>137-10</t>
  </si>
  <si>
    <t>137-11</t>
  </si>
  <si>
    <t>137-12</t>
  </si>
  <si>
    <t>137-13</t>
  </si>
  <si>
    <t>137-14</t>
  </si>
  <si>
    <t>137-19</t>
  </si>
  <si>
    <t>137-22</t>
  </si>
  <si>
    <t>137-25</t>
  </si>
  <si>
    <t>137-29</t>
  </si>
  <si>
    <t>138-0</t>
  </si>
  <si>
    <t>138-7</t>
  </si>
  <si>
    <t>138-2</t>
  </si>
  <si>
    <t>138-9</t>
  </si>
  <si>
    <t>138-4</t>
  </si>
  <si>
    <t>138-11</t>
  </si>
  <si>
    <t>138-6</t>
  </si>
  <si>
    <t>138-13</t>
  </si>
  <si>
    <t>138-8</t>
  </si>
  <si>
    <t>138-15</t>
  </si>
  <si>
    <t>138-10</t>
  </si>
  <si>
    <t>138-17</t>
  </si>
  <si>
    <t>138-20</t>
  </si>
  <si>
    <t>138-19</t>
  </si>
  <si>
    <t>138-22</t>
  </si>
  <si>
    <t>138-25</t>
  </si>
  <si>
    <t>138-29</t>
  </si>
  <si>
    <t>138-33</t>
  </si>
  <si>
    <t>139-0</t>
  </si>
  <si>
    <t>139-7</t>
  </si>
  <si>
    <t>139-2</t>
  </si>
  <si>
    <t>139-9</t>
  </si>
  <si>
    <t>139-4</t>
  </si>
  <si>
    <t>139-11</t>
  </si>
  <si>
    <t>139-6</t>
  </si>
  <si>
    <t>139-13</t>
  </si>
  <si>
    <t>139-8</t>
  </si>
  <si>
    <t>139-15</t>
  </si>
  <si>
    <t>139-10</t>
  </si>
  <si>
    <t>139-17</t>
  </si>
  <si>
    <t>139-20</t>
  </si>
  <si>
    <t>139-19</t>
  </si>
  <si>
    <t>139-21</t>
  </si>
  <si>
    <t>140-0</t>
  </si>
  <si>
    <t>140-8</t>
  </si>
  <si>
    <t>140-2</t>
  </si>
  <si>
    <t>140-10</t>
  </si>
  <si>
    <t>140-4</t>
  </si>
  <si>
    <t>140-12</t>
  </si>
  <si>
    <t>140-6</t>
  </si>
  <si>
    <t>140-14</t>
  </si>
  <si>
    <t>141-0</t>
  </si>
  <si>
    <t>141-5</t>
  </si>
  <si>
    <t>141-2</t>
  </si>
  <si>
    <t>141-7</t>
  </si>
  <si>
    <t>141-4</t>
  </si>
  <si>
    <t>141-9</t>
  </si>
  <si>
    <t>141-6</t>
  </si>
  <si>
    <t>141-11</t>
  </si>
  <si>
    <t>142-1</t>
  </si>
  <si>
    <t>142-16</t>
  </si>
  <si>
    <t>142-3</t>
  </si>
  <si>
    <t>142-18</t>
  </si>
  <si>
    <t>142-5</t>
  </si>
  <si>
    <t>142-20</t>
  </si>
  <si>
    <t>142-6</t>
  </si>
  <si>
    <t>142-21</t>
  </si>
  <si>
    <t>143-0</t>
  </si>
  <si>
    <t>143-2</t>
  </si>
  <si>
    <t>143-4</t>
  </si>
  <si>
    <t>143-6</t>
  </si>
  <si>
    <t>143-5</t>
  </si>
  <si>
    <t>144-0</t>
  </si>
  <si>
    <t>144-2</t>
  </si>
  <si>
    <t>144-4</t>
  </si>
  <si>
    <t>144-6</t>
  </si>
  <si>
    <t>144-8</t>
  </si>
  <si>
    <t>144-10</t>
  </si>
  <si>
    <t>144-12</t>
  </si>
  <si>
    <t>144-14</t>
  </si>
  <si>
    <t>144-15</t>
  </si>
  <si>
    <t>144-17</t>
  </si>
  <si>
    <t>144-19</t>
  </si>
  <si>
    <t>145-0</t>
  </si>
  <si>
    <t>145-5</t>
  </si>
  <si>
    <t>145-2</t>
  </si>
  <si>
    <t>145-7</t>
  </si>
  <si>
    <t>145-4</t>
  </si>
  <si>
    <t>145-9</t>
  </si>
  <si>
    <t>145-10</t>
  </si>
  <si>
    <t>145-12</t>
  </si>
  <si>
    <t>145-14</t>
  </si>
  <si>
    <t>146-0</t>
  </si>
  <si>
    <t>146-2</t>
  </si>
  <si>
    <t>146-4</t>
  </si>
  <si>
    <t>146-6</t>
  </si>
  <si>
    <t>146-8</t>
  </si>
  <si>
    <t>146-10</t>
  </si>
  <si>
    <t>146-13</t>
  </si>
  <si>
    <t>147-0</t>
  </si>
  <si>
    <t>147-2</t>
  </si>
  <si>
    <t>147-4</t>
  </si>
  <si>
    <t>147-6</t>
  </si>
  <si>
    <t>148-0</t>
  </si>
  <si>
    <t>148-2</t>
  </si>
  <si>
    <t>148-4</t>
  </si>
  <si>
    <t>149-0</t>
  </si>
  <si>
    <t>149-2</t>
  </si>
  <si>
    <t>149-4</t>
  </si>
  <si>
    <t>149-6</t>
  </si>
  <si>
    <t>150-0</t>
  </si>
  <si>
    <t>150-2</t>
  </si>
  <si>
    <t>150-4</t>
  </si>
  <si>
    <t>151-0</t>
  </si>
  <si>
    <t>151-3</t>
  </si>
  <si>
    <t>151-2</t>
  </si>
  <si>
    <t>151-5</t>
  </si>
  <si>
    <t>151-4</t>
  </si>
  <si>
    <t>151-7</t>
  </si>
  <si>
    <t>151-6</t>
  </si>
  <si>
    <t>151-9</t>
  </si>
  <si>
    <t>151-8</t>
  </si>
  <si>
    <t>151-11</t>
  </si>
  <si>
    <t>151-10</t>
  </si>
  <si>
    <t>151-13</t>
  </si>
  <si>
    <t>151-16</t>
  </si>
  <si>
    <t>151-19</t>
  </si>
  <si>
    <t>151-17</t>
  </si>
  <si>
    <t>151-20</t>
  </si>
  <si>
    <t>151-23</t>
  </si>
  <si>
    <t>151-26</t>
  </si>
  <si>
    <t>151-29</t>
  </si>
  <si>
    <t>151-32</t>
  </si>
  <si>
    <t>151-35</t>
  </si>
  <si>
    <t>151-38</t>
  </si>
  <si>
    <t>151-41</t>
  </si>
  <si>
    <t>151-44</t>
  </si>
  <si>
    <t>152-0</t>
  </si>
  <si>
    <t>152-2</t>
  </si>
  <si>
    <t>152-4</t>
  </si>
  <si>
    <t>152-6</t>
  </si>
  <si>
    <t>152-8</t>
  </si>
  <si>
    <t>153-0</t>
  </si>
  <si>
    <t>153-6</t>
  </si>
  <si>
    <t>153-2</t>
  </si>
  <si>
    <t>153-8</t>
  </si>
  <si>
    <t>153-4</t>
  </si>
  <si>
    <t>153-10</t>
  </si>
  <si>
    <t>153-12</t>
  </si>
  <si>
    <t>153-14</t>
  </si>
  <si>
    <t>154-0</t>
  </si>
  <si>
    <t>154-3</t>
  </si>
  <si>
    <t>154-2</t>
  </si>
  <si>
    <t>154-5</t>
  </si>
  <si>
    <t>154-4</t>
  </si>
  <si>
    <t>154-7</t>
  </si>
  <si>
    <t>154-6</t>
  </si>
  <si>
    <t>154-9</t>
  </si>
  <si>
    <t>154-8</t>
  </si>
  <si>
    <t>154-11</t>
  </si>
  <si>
    <t>155-0</t>
  </si>
  <si>
    <t>155-7</t>
  </si>
  <si>
    <t>155-4</t>
  </si>
  <si>
    <t>155-11</t>
  </si>
  <si>
    <t>155-6</t>
  </si>
  <si>
    <t>155-13</t>
  </si>
  <si>
    <t>155-8</t>
  </si>
  <si>
    <t>155-15</t>
  </si>
  <si>
    <t>156-0</t>
  </si>
  <si>
    <t>156-2</t>
  </si>
  <si>
    <t>156-6</t>
  </si>
  <si>
    <t>156-8</t>
  </si>
  <si>
    <t>156-10</t>
  </si>
  <si>
    <t>156-13</t>
  </si>
  <si>
    <t>156-16</t>
  </si>
  <si>
    <t>156-18</t>
  </si>
  <si>
    <t>156-21</t>
  </si>
  <si>
    <t>156-24</t>
  </si>
  <si>
    <t>156-36</t>
  </si>
  <si>
    <t>156-29</t>
  </si>
  <si>
    <t>156-32</t>
  </si>
  <si>
    <t>156-39</t>
  </si>
  <si>
    <t>156-43</t>
  </si>
  <si>
    <t>157-0</t>
  </si>
  <si>
    <t>157-2</t>
  </si>
  <si>
    <t>157-4</t>
  </si>
  <si>
    <t>157-6</t>
  </si>
  <si>
    <t>158-0</t>
  </si>
  <si>
    <t>158-2</t>
  </si>
  <si>
    <t>158-6</t>
  </si>
  <si>
    <t>158-8</t>
  </si>
  <si>
    <t>159-0</t>
  </si>
  <si>
    <t>159-2</t>
  </si>
  <si>
    <t>159-4</t>
  </si>
  <si>
    <t>159-6</t>
  </si>
  <si>
    <t>159-8</t>
  </si>
  <si>
    <t>159-10</t>
  </si>
  <si>
    <t>159-13</t>
  </si>
  <si>
    <t>159-15</t>
  </si>
  <si>
    <t>159-16</t>
  </si>
  <si>
    <t>159-19</t>
  </si>
  <si>
    <t>159-22</t>
  </si>
  <si>
    <t>160-0</t>
  </si>
  <si>
    <t>160-2</t>
  </si>
  <si>
    <t>160-4</t>
  </si>
  <si>
    <t>160-6</t>
  </si>
  <si>
    <t>160-8</t>
  </si>
  <si>
    <t>160-10</t>
  </si>
  <si>
    <t>160-12</t>
  </si>
  <si>
    <t>161-0</t>
  </si>
  <si>
    <t>161-2</t>
  </si>
  <si>
    <t>161-4</t>
  </si>
  <si>
    <t>161-6</t>
  </si>
  <si>
    <t>161-8</t>
  </si>
  <si>
    <t>161-10</t>
  </si>
  <si>
    <t>161-15</t>
  </si>
  <si>
    <t>161-17</t>
  </si>
  <si>
    <t>162-0</t>
  </si>
  <si>
    <t>162-3</t>
  </si>
  <si>
    <t>162-5</t>
  </si>
  <si>
    <t>162-7</t>
  </si>
  <si>
    <t>162-9</t>
  </si>
  <si>
    <t>162-11</t>
  </si>
  <si>
    <t>163-0</t>
  </si>
  <si>
    <t>163-2</t>
  </si>
  <si>
    <t>163-4</t>
  </si>
  <si>
    <t>163-6</t>
  </si>
  <si>
    <t>163-8</t>
  </si>
  <si>
    <t>163-10</t>
  </si>
  <si>
    <t>163-13</t>
  </si>
  <si>
    <t>163-16</t>
  </si>
  <si>
    <t>163-19</t>
  </si>
  <si>
    <t>163-22</t>
  </si>
  <si>
    <t>163-25</t>
  </si>
  <si>
    <t>164-1</t>
  </si>
  <si>
    <t>164-3</t>
  </si>
  <si>
    <t>164-5</t>
  </si>
  <si>
    <t>164-7</t>
  </si>
  <si>
    <t>164-9</t>
  </si>
  <si>
    <t>164-11</t>
  </si>
  <si>
    <t>164-13</t>
  </si>
  <si>
    <t>164-15</t>
  </si>
  <si>
    <t>164-18</t>
  </si>
  <si>
    <t>164-21</t>
  </si>
  <si>
    <t>164-25</t>
  </si>
  <si>
    <t>164-29</t>
  </si>
  <si>
    <t>164-33</t>
  </si>
  <si>
    <t>164-37</t>
  </si>
  <si>
    <t>164-41</t>
  </si>
  <si>
    <t>165-0</t>
  </si>
  <si>
    <t>165-2</t>
  </si>
  <si>
    <t>165-4</t>
  </si>
  <si>
    <t>165-6</t>
  </si>
  <si>
    <t>166-0</t>
  </si>
  <si>
    <t>166-2</t>
  </si>
  <si>
    <t>166-4</t>
  </si>
  <si>
    <t>166-6</t>
  </si>
  <si>
    <t>166-10</t>
  </si>
  <si>
    <t>166-13</t>
  </si>
  <si>
    <t>167-0</t>
  </si>
  <si>
    <t>167-2</t>
  </si>
  <si>
    <t>167-4</t>
  </si>
  <si>
    <t>167-6</t>
  </si>
  <si>
    <t>167-7</t>
  </si>
  <si>
    <t>167-10</t>
  </si>
  <si>
    <t>167-12</t>
  </si>
  <si>
    <t>167-13</t>
  </si>
  <si>
    <t>167-14</t>
  </si>
  <si>
    <t>168-0</t>
  </si>
  <si>
    <t>168-2</t>
  </si>
  <si>
    <t>168-4</t>
  </si>
  <si>
    <t>168-8</t>
  </si>
  <si>
    <t>169-0</t>
  </si>
  <si>
    <t>169-2</t>
  </si>
  <si>
    <t>169-4</t>
  </si>
  <si>
    <t>169-6</t>
  </si>
  <si>
    <t>170-0</t>
  </si>
  <si>
    <t>170-2</t>
  </si>
  <si>
    <t>170-4</t>
  </si>
  <si>
    <t>170-6</t>
  </si>
  <si>
    <t>170-10</t>
  </si>
  <si>
    <t>170-12</t>
  </si>
  <si>
    <t>171-0</t>
  </si>
  <si>
    <t>171-2</t>
  </si>
  <si>
    <t>171-4</t>
  </si>
  <si>
    <t>171-5</t>
  </si>
  <si>
    <t>171-7</t>
  </si>
  <si>
    <t>172-0</t>
  </si>
  <si>
    <t>172-2</t>
  </si>
  <si>
    <t>172-4</t>
  </si>
  <si>
    <t>173-0</t>
  </si>
  <si>
    <t>173-2</t>
  </si>
  <si>
    <t>173-4</t>
  </si>
  <si>
    <t>173-5</t>
  </si>
  <si>
    <t>173-7</t>
  </si>
  <si>
    <t>173-9</t>
  </si>
  <si>
    <t>173-13</t>
  </si>
  <si>
    <t>173-16</t>
  </si>
  <si>
    <t>173-19</t>
  </si>
  <si>
    <t>174-0</t>
  </si>
  <si>
    <t>174-2</t>
  </si>
  <si>
    <t>174-3</t>
  </si>
  <si>
    <t>174-5</t>
  </si>
  <si>
    <t>174-7</t>
  </si>
  <si>
    <t>175-0</t>
  </si>
  <si>
    <t>175-2</t>
  </si>
  <si>
    <t>175-4</t>
  </si>
  <si>
    <t>175-6</t>
  </si>
  <si>
    <t>175-8</t>
  </si>
  <si>
    <t>175-10</t>
  </si>
  <si>
    <t>176-0</t>
  </si>
  <si>
    <t>176-2</t>
  </si>
  <si>
    <t>176-4</t>
  </si>
  <si>
    <t>176-6</t>
  </si>
  <si>
    <t>176-8</t>
  </si>
  <si>
    <t>176-10</t>
  </si>
  <si>
    <t>176-13</t>
  </si>
  <si>
    <t>176-15</t>
  </si>
  <si>
    <t>176-18</t>
  </si>
  <si>
    <t>176-20</t>
  </si>
  <si>
    <t>176-24</t>
  </si>
  <si>
    <t>176-28</t>
  </si>
  <si>
    <t>176-32</t>
  </si>
  <si>
    <t>176-36</t>
  </si>
  <si>
    <t>177-0</t>
  </si>
  <si>
    <t>177-2</t>
  </si>
  <si>
    <t>177-4</t>
  </si>
  <si>
    <t>177-6</t>
  </si>
  <si>
    <t>177-8</t>
  </si>
  <si>
    <t>178-0</t>
  </si>
  <si>
    <t>178-2</t>
  </si>
  <si>
    <t>178-4</t>
  </si>
  <si>
    <t>178-5</t>
  </si>
  <si>
    <t>178-7</t>
  </si>
  <si>
    <t>178-9</t>
  </si>
  <si>
    <t>178-11</t>
  </si>
  <si>
    <t>179-0</t>
  </si>
  <si>
    <t>179-1</t>
  </si>
  <si>
    <t>179-3</t>
  </si>
  <si>
    <t>179-5</t>
  </si>
  <si>
    <t>179-7</t>
  </si>
  <si>
    <t>180-0</t>
  </si>
  <si>
    <t>180-2</t>
  </si>
  <si>
    <t>180-4</t>
  </si>
  <si>
    <t>180-6</t>
  </si>
  <si>
    <t>181-1</t>
  </si>
  <si>
    <t>181-4</t>
  </si>
  <si>
    <t>181-7</t>
  </si>
  <si>
    <t>181-9</t>
  </si>
  <si>
    <t>181-11</t>
  </si>
  <si>
    <t>181-14</t>
  </si>
  <si>
    <t>181-17</t>
  </si>
  <si>
    <t>181-19</t>
  </si>
  <si>
    <t>181-22</t>
  </si>
  <si>
    <t>182-0</t>
  </si>
  <si>
    <t>182-2</t>
  </si>
  <si>
    <t>182-4</t>
  </si>
  <si>
    <t>182-6</t>
  </si>
  <si>
    <t>182-8</t>
  </si>
  <si>
    <t>182-10</t>
  </si>
  <si>
    <t>182-13</t>
  </si>
  <si>
    <t>182-16</t>
  </si>
  <si>
    <t>182-19</t>
  </si>
  <si>
    <t>182-22</t>
  </si>
  <si>
    <t>182-26</t>
  </si>
  <si>
    <t>182-30</t>
  </si>
  <si>
    <t>182-33</t>
  </si>
  <si>
    <t>183-0</t>
  </si>
  <si>
    <t>183-2</t>
  </si>
  <si>
    <t>183-5</t>
  </si>
  <si>
    <t>183-6</t>
  </si>
  <si>
    <t>184-0</t>
  </si>
  <si>
    <t>184-2</t>
  </si>
  <si>
    <t>184-6</t>
  </si>
  <si>
    <t>184-8</t>
  </si>
  <si>
    <t>184-10</t>
  </si>
  <si>
    <t>184-13</t>
  </si>
  <si>
    <t>184-16</t>
  </si>
  <si>
    <t>184-19</t>
  </si>
  <si>
    <t>184-21</t>
  </si>
  <si>
    <t>184-24</t>
  </si>
  <si>
    <t>185-0</t>
  </si>
  <si>
    <t>185-2</t>
  </si>
  <si>
    <t>185-5</t>
  </si>
  <si>
    <t>185-6</t>
  </si>
  <si>
    <t>186-0</t>
  </si>
  <si>
    <t>186-2</t>
  </si>
  <si>
    <t>186-4</t>
  </si>
  <si>
    <t>186-6</t>
  </si>
  <si>
    <t>186-8</t>
  </si>
  <si>
    <t>186-10</t>
  </si>
  <si>
    <t>186-12</t>
  </si>
  <si>
    <t>186-14</t>
  </si>
  <si>
    <t>187-0</t>
  </si>
  <si>
    <t>187-2</t>
  </si>
  <si>
    <t>187-4</t>
  </si>
  <si>
    <t>187-6</t>
  </si>
  <si>
    <t>187-8</t>
  </si>
  <si>
    <t>187-10</t>
  </si>
  <si>
    <t>187-12</t>
  </si>
  <si>
    <t>187-14</t>
  </si>
  <si>
    <t>188-0</t>
  </si>
  <si>
    <t>188-2</t>
  </si>
  <si>
    <t>188-4</t>
  </si>
  <si>
    <t>188-6</t>
  </si>
  <si>
    <t>189-0</t>
  </si>
  <si>
    <t>189-2</t>
  </si>
  <si>
    <t>189-4</t>
  </si>
  <si>
    <t>189-6</t>
  </si>
  <si>
    <t>189-8</t>
  </si>
  <si>
    <t>189-10</t>
  </si>
  <si>
    <t>189-13</t>
  </si>
  <si>
    <t>189-16</t>
  </si>
  <si>
    <t>189-19</t>
  </si>
  <si>
    <t>189-22</t>
  </si>
  <si>
    <t>189-25</t>
  </si>
  <si>
    <t>189-27</t>
  </si>
  <si>
    <t>190-0</t>
  </si>
  <si>
    <t>190-2</t>
  </si>
  <si>
    <t>190-4</t>
  </si>
  <si>
    <t>190-6</t>
  </si>
  <si>
    <t>191-0</t>
  </si>
  <si>
    <t>191-2</t>
  </si>
  <si>
    <t>191-4</t>
  </si>
  <si>
    <t>191-5</t>
  </si>
  <si>
    <t>191-7</t>
  </si>
  <si>
    <t>191-9</t>
  </si>
  <si>
    <t>191-11</t>
  </si>
  <si>
    <t>192-0</t>
  </si>
  <si>
    <t>192-2</t>
  </si>
  <si>
    <t>192-4</t>
  </si>
  <si>
    <t>193-0</t>
  </si>
  <si>
    <t>193-2</t>
  </si>
  <si>
    <t>193-4</t>
  </si>
  <si>
    <t>193-6</t>
  </si>
  <si>
    <t>193-8</t>
  </si>
  <si>
    <t>193-10</t>
  </si>
  <si>
    <t>193-13</t>
  </si>
  <si>
    <t>193-16</t>
  </si>
  <si>
    <t>193-19</t>
  </si>
  <si>
    <t>193-22</t>
  </si>
  <si>
    <t>193-26</t>
  </si>
  <si>
    <t>193-30</t>
  </si>
  <si>
    <t>194-0</t>
  </si>
  <si>
    <t>194-1</t>
  </si>
  <si>
    <t>194-3</t>
  </si>
  <si>
    <t>194-5</t>
  </si>
  <si>
    <t>194-7</t>
  </si>
  <si>
    <t>194-9</t>
  </si>
  <si>
    <t>194-11</t>
  </si>
  <si>
    <t>194-13</t>
  </si>
  <si>
    <t>195-0</t>
  </si>
  <si>
    <t>195-2</t>
  </si>
  <si>
    <t>195-4</t>
  </si>
  <si>
    <t>196-0</t>
  </si>
  <si>
    <t>196-2</t>
  </si>
  <si>
    <t>196-4</t>
  </si>
  <si>
    <t>196-6</t>
  </si>
  <si>
    <t>sampleID_onset_080620</t>
  </si>
  <si>
    <t>6-7</t>
  </si>
  <si>
    <t>10-3</t>
  </si>
  <si>
    <t>10-5</t>
  </si>
  <si>
    <t>10-7</t>
  </si>
  <si>
    <t>11-9</t>
  </si>
  <si>
    <t>11-10</t>
  </si>
  <si>
    <t>23-36</t>
  </si>
  <si>
    <t>23-44</t>
  </si>
  <si>
    <t>23-46</t>
  </si>
  <si>
    <t>24-24</t>
  </si>
  <si>
    <t>24-28</t>
  </si>
  <si>
    <t>24-35</t>
  </si>
  <si>
    <t>24-39</t>
  </si>
  <si>
    <t>24-43</t>
  </si>
  <si>
    <t>25-18</t>
  </si>
  <si>
    <t>27-31</t>
  </si>
  <si>
    <t>29-16</t>
  </si>
  <si>
    <t>29-18</t>
  </si>
  <si>
    <t>30-27</t>
  </si>
  <si>
    <t>30-29</t>
  </si>
  <si>
    <t>30-35</t>
  </si>
  <si>
    <t>30-38</t>
  </si>
  <si>
    <t>30-41</t>
  </si>
  <si>
    <t>30-43</t>
  </si>
  <si>
    <t>30-46</t>
  </si>
  <si>
    <t>30-49</t>
  </si>
  <si>
    <t>30-52</t>
  </si>
  <si>
    <t>30-54</t>
  </si>
  <si>
    <t>30-57</t>
  </si>
  <si>
    <t>30-60</t>
  </si>
  <si>
    <t>75-12</t>
  </si>
  <si>
    <t>75-19</t>
  </si>
  <si>
    <t>75-22</t>
  </si>
  <si>
    <t>75-25</t>
  </si>
  <si>
    <t>75-32</t>
  </si>
  <si>
    <t>75-36</t>
  </si>
  <si>
    <t>75-38</t>
  </si>
  <si>
    <t>82-14</t>
  </si>
  <si>
    <t>82-17</t>
  </si>
  <si>
    <t>82-20</t>
  </si>
  <si>
    <t>82-23</t>
  </si>
  <si>
    <t>82-26</t>
  </si>
  <si>
    <t>83-31</t>
  </si>
  <si>
    <t>83-34</t>
  </si>
  <si>
    <t>83-38</t>
  </si>
  <si>
    <t>84-11</t>
  </si>
  <si>
    <t>84-15</t>
  </si>
  <si>
    <t>84-18</t>
  </si>
  <si>
    <t>84-21</t>
  </si>
  <si>
    <t>84-24</t>
  </si>
  <si>
    <t>84-27</t>
  </si>
  <si>
    <t>87-8</t>
  </si>
  <si>
    <t>87-10</t>
  </si>
  <si>
    <t>87-14</t>
  </si>
  <si>
    <t>87-16</t>
  </si>
  <si>
    <t>87-20</t>
  </si>
  <si>
    <t>87-25</t>
  </si>
  <si>
    <t>87-28</t>
  </si>
  <si>
    <t>89-33</t>
  </si>
  <si>
    <t>89-37</t>
  </si>
  <si>
    <t>89-41</t>
  </si>
  <si>
    <t>96-14</t>
  </si>
  <si>
    <t>98-9</t>
  </si>
  <si>
    <t>101-4</t>
  </si>
  <si>
    <t>101-7</t>
  </si>
  <si>
    <t>101-14</t>
  </si>
  <si>
    <t>102-4</t>
  </si>
  <si>
    <t>102-6</t>
  </si>
  <si>
    <t>102-8</t>
  </si>
  <si>
    <t>102-10</t>
  </si>
  <si>
    <t>102-12</t>
  </si>
  <si>
    <t>102-18</t>
  </si>
  <si>
    <t>102-21</t>
  </si>
  <si>
    <t>102-28</t>
  </si>
  <si>
    <t>102-33</t>
  </si>
  <si>
    <t>105-20</t>
  </si>
  <si>
    <t>105-24</t>
  </si>
  <si>
    <t>107-11</t>
  </si>
  <si>
    <t>108-15</t>
  </si>
  <si>
    <t>109-19</t>
  </si>
  <si>
    <t>109-22</t>
  </si>
  <si>
    <t>109-24</t>
  </si>
  <si>
    <t>113-25</t>
  </si>
  <si>
    <t>113-27</t>
  </si>
  <si>
    <t>114-9</t>
  </si>
  <si>
    <t>114-11</t>
  </si>
  <si>
    <t>114-15</t>
  </si>
  <si>
    <t>114-17</t>
  </si>
  <si>
    <t>114-22</t>
  </si>
  <si>
    <t>114-25</t>
  </si>
  <si>
    <t>114-28</t>
  </si>
  <si>
    <t>114-30</t>
  </si>
  <si>
    <t>114-33</t>
  </si>
  <si>
    <t>114-36</t>
  </si>
  <si>
    <t>115-8</t>
  </si>
  <si>
    <t>115-11</t>
  </si>
  <si>
    <t>115-20</t>
  </si>
  <si>
    <t>115-21</t>
  </si>
  <si>
    <t>117-25</t>
  </si>
  <si>
    <t>126-41</t>
  </si>
  <si>
    <t>126-43</t>
  </si>
  <si>
    <t>129-25</t>
  </si>
  <si>
    <t>129-33</t>
  </si>
  <si>
    <t>129-37</t>
  </si>
  <si>
    <t>129-41</t>
  </si>
  <si>
    <t>129-44</t>
  </si>
  <si>
    <t>137-20</t>
  </si>
  <si>
    <t>137-23</t>
  </si>
  <si>
    <t>137-26</t>
  </si>
  <si>
    <t>137-30</t>
  </si>
  <si>
    <t>138-26</t>
  </si>
  <si>
    <t>138-32</t>
  </si>
  <si>
    <t>138-36</t>
  </si>
  <si>
    <t>138-40</t>
  </si>
  <si>
    <t>139-26</t>
  </si>
  <si>
    <t>139-28</t>
  </si>
  <si>
    <t>143-1</t>
  </si>
  <si>
    <t>143-3</t>
  </si>
  <si>
    <t>146-14</t>
  </si>
  <si>
    <t>146-16</t>
  </si>
  <si>
    <t>146-18</t>
  </si>
  <si>
    <t>146-20</t>
  </si>
  <si>
    <t>146-22</t>
  </si>
  <si>
    <t>146-24</t>
  </si>
  <si>
    <t>146-27</t>
  </si>
  <si>
    <t>148-3</t>
  </si>
  <si>
    <t>148-5</t>
  </si>
  <si>
    <t>148-7</t>
  </si>
  <si>
    <t>149-7</t>
  </si>
  <si>
    <t>149-9</t>
  </si>
  <si>
    <t>149-11</t>
  </si>
  <si>
    <t>149-13</t>
  </si>
  <si>
    <t>151-47</t>
  </si>
  <si>
    <t>156-4</t>
  </si>
  <si>
    <t>156-12</t>
  </si>
  <si>
    <t>156-15</t>
  </si>
  <si>
    <t>156-20</t>
  </si>
  <si>
    <t>156-23</t>
  </si>
  <si>
    <t>156-26</t>
  </si>
  <si>
    <t>156-28</t>
  </si>
  <si>
    <t>156-31</t>
  </si>
  <si>
    <t>156-34</t>
  </si>
  <si>
    <t>156-41</t>
  </si>
  <si>
    <t>156-45</t>
  </si>
  <si>
    <t>158-9</t>
  </si>
  <si>
    <t>158-11</t>
  </si>
  <si>
    <t>158-15</t>
  </si>
  <si>
    <t>158-17</t>
  </si>
  <si>
    <t>159-3</t>
  </si>
  <si>
    <t>159-5</t>
  </si>
  <si>
    <t>159-7</t>
  </si>
  <si>
    <t>159-9</t>
  </si>
  <si>
    <t>159-11</t>
  </si>
  <si>
    <t>159-18</t>
  </si>
  <si>
    <t>159-25</t>
  </si>
  <si>
    <t>160-14</t>
  </si>
  <si>
    <t>160-16</t>
  </si>
  <si>
    <t>160-18</t>
  </si>
  <si>
    <t>160-20</t>
  </si>
  <si>
    <t>160-22</t>
  </si>
  <si>
    <t>160-24</t>
  </si>
  <si>
    <t>161-11</t>
  </si>
  <si>
    <t>161-13</t>
  </si>
  <si>
    <t>161-19</t>
  </si>
  <si>
    <t>161-21</t>
  </si>
  <si>
    <t>161-26</t>
  </si>
  <si>
    <t>161-28</t>
  </si>
  <si>
    <t>162-22</t>
  </si>
  <si>
    <t>162-25</t>
  </si>
  <si>
    <t>162-27</t>
  </si>
  <si>
    <t>162-29</t>
  </si>
  <si>
    <t>162-31</t>
  </si>
  <si>
    <t>162-33</t>
  </si>
  <si>
    <t>163-21</t>
  </si>
  <si>
    <t>163-23</t>
  </si>
  <si>
    <t>163-27</t>
  </si>
  <si>
    <t>163-29</t>
  </si>
  <si>
    <t>163-31</t>
  </si>
  <si>
    <t>163-34</t>
  </si>
  <si>
    <t>163-37</t>
  </si>
  <si>
    <t>163-40</t>
  </si>
  <si>
    <t>163-43</t>
  </si>
  <si>
    <t>163-45</t>
  </si>
  <si>
    <t>164-6</t>
  </si>
  <si>
    <t>164-8</t>
  </si>
  <si>
    <t>164-10</t>
  </si>
  <si>
    <t>164-12</t>
  </si>
  <si>
    <t>164-14</t>
  </si>
  <si>
    <t>164-16</t>
  </si>
  <si>
    <t>164-20</t>
  </si>
  <si>
    <t>164-23</t>
  </si>
  <si>
    <t>164-26</t>
  </si>
  <si>
    <t>164-30</t>
  </si>
  <si>
    <t>164-34</t>
  </si>
  <si>
    <t>164-38</t>
  </si>
  <si>
    <t>164-42</t>
  </si>
  <si>
    <t>164-46</t>
  </si>
  <si>
    <t>165-7</t>
  </si>
  <si>
    <t>165-9</t>
  </si>
  <si>
    <t>165-11</t>
  </si>
  <si>
    <t>165-13</t>
  </si>
  <si>
    <t>167-9</t>
  </si>
  <si>
    <t>167-11</t>
  </si>
  <si>
    <t>167-15</t>
  </si>
  <si>
    <t>167-16</t>
  </si>
  <si>
    <t>167-19</t>
  </si>
  <si>
    <t>167-21</t>
  </si>
  <si>
    <t>167-22</t>
  </si>
  <si>
    <t>167-23</t>
  </si>
  <si>
    <t>168-14</t>
  </si>
  <si>
    <t>168-16</t>
  </si>
  <si>
    <t>168-18</t>
  </si>
  <si>
    <t>168-22</t>
  </si>
  <si>
    <t>169-7</t>
  </si>
  <si>
    <t>169-9</t>
  </si>
  <si>
    <t>169-11</t>
  </si>
  <si>
    <t>169-13</t>
  </si>
  <si>
    <t>170-9</t>
  </si>
  <si>
    <t>170-11</t>
  </si>
  <si>
    <t>170-13</t>
  </si>
  <si>
    <t>170-15</t>
  </si>
  <si>
    <t>170-19</t>
  </si>
  <si>
    <t>170-21</t>
  </si>
  <si>
    <t>171-3</t>
  </si>
  <si>
    <t>171-8</t>
  </si>
  <si>
    <t>171-10</t>
  </si>
  <si>
    <t>174-8</t>
  </si>
  <si>
    <t>174-10</t>
  </si>
  <si>
    <t>174-12</t>
  </si>
  <si>
    <t>175-12</t>
  </si>
  <si>
    <t>175-14</t>
  </si>
  <si>
    <t>175-16</t>
  </si>
  <si>
    <t>175-18</t>
  </si>
  <si>
    <t>175-20</t>
  </si>
  <si>
    <t>176-12</t>
  </si>
  <si>
    <t>176-17</t>
  </si>
  <si>
    <t>176-22</t>
  </si>
  <si>
    <t>176-26</t>
  </si>
  <si>
    <t>176-30</t>
  </si>
  <si>
    <t>176-34</t>
  </si>
  <si>
    <t>176-38</t>
  </si>
  <si>
    <t>177-7</t>
  </si>
  <si>
    <t>177-9</t>
  </si>
  <si>
    <t>177-11</t>
  </si>
  <si>
    <t>177-13</t>
  </si>
  <si>
    <t>177-15</t>
  </si>
  <si>
    <t>178-12</t>
  </si>
  <si>
    <t>178-14</t>
  </si>
  <si>
    <t>178-16</t>
  </si>
  <si>
    <t>178-18</t>
  </si>
  <si>
    <t>179-8</t>
  </si>
  <si>
    <t>179-10</t>
  </si>
  <si>
    <t>179-12</t>
  </si>
  <si>
    <t>179-14</t>
  </si>
  <si>
    <t>180-14</t>
  </si>
  <si>
    <t>180-16</t>
  </si>
  <si>
    <t>180-18</t>
  </si>
  <si>
    <t>180-20</t>
  </si>
  <si>
    <t>181-10</t>
  </si>
  <si>
    <t>181-13</t>
  </si>
  <si>
    <t>181-16</t>
  </si>
  <si>
    <t>181-18</t>
  </si>
  <si>
    <t>181-20</t>
  </si>
  <si>
    <t>181-23</t>
  </si>
  <si>
    <t>181-26</t>
  </si>
  <si>
    <t>181-28</t>
  </si>
  <si>
    <t>181-31</t>
  </si>
  <si>
    <t>182-14</t>
  </si>
  <si>
    <t>182-18</t>
  </si>
  <si>
    <t>182-20</t>
  </si>
  <si>
    <t>182-24</t>
  </si>
  <si>
    <t>182-27</t>
  </si>
  <si>
    <t>182-36</t>
  </si>
  <si>
    <t>182-40</t>
  </si>
  <si>
    <t>182-44</t>
  </si>
  <si>
    <t>182-47</t>
  </si>
  <si>
    <t>183-14</t>
  </si>
  <si>
    <t>183-16</t>
  </si>
  <si>
    <t>183-19</t>
  </si>
  <si>
    <t>183-20</t>
  </si>
  <si>
    <t>184-12</t>
  </si>
  <si>
    <t>184-22</t>
  </si>
  <si>
    <t>184-25</t>
  </si>
  <si>
    <t>184-27</t>
  </si>
  <si>
    <t>184-30</t>
  </si>
  <si>
    <t>185-4</t>
  </si>
  <si>
    <t>185-7</t>
  </si>
  <si>
    <t>185-8</t>
  </si>
  <si>
    <t>186-1</t>
  </si>
  <si>
    <t>186-3</t>
  </si>
  <si>
    <t>186-5</t>
  </si>
  <si>
    <t>186-7</t>
  </si>
  <si>
    <t>186-9</t>
  </si>
  <si>
    <t>186-11</t>
  </si>
  <si>
    <t>186-13</t>
  </si>
  <si>
    <t>186-15</t>
  </si>
  <si>
    <t>187-16</t>
  </si>
  <si>
    <t>188-8</t>
  </si>
  <si>
    <t>188-10</t>
  </si>
  <si>
    <t>189-7</t>
  </si>
  <si>
    <t>189-9</t>
  </si>
  <si>
    <t>189-11</t>
  </si>
  <si>
    <t>189-15</t>
  </si>
  <si>
    <t>189-17</t>
  </si>
  <si>
    <t>189-20</t>
  </si>
  <si>
    <t>189-23</t>
  </si>
  <si>
    <t>189-26</t>
  </si>
  <si>
    <t>189-29</t>
  </si>
  <si>
    <t>189-32</t>
  </si>
  <si>
    <t>189-34</t>
  </si>
  <si>
    <t>190-8</t>
  </si>
  <si>
    <t>191-10</t>
  </si>
  <si>
    <t>191-12</t>
  </si>
  <si>
    <t>191-14</t>
  </si>
  <si>
    <t>191-16</t>
  </si>
  <si>
    <t>192-12</t>
  </si>
  <si>
    <t>192-14</t>
  </si>
  <si>
    <t>192-16</t>
  </si>
  <si>
    <t>193-32</t>
  </si>
  <si>
    <t>193-34</t>
  </si>
  <si>
    <t>193-36</t>
  </si>
  <si>
    <t>193-38</t>
  </si>
  <si>
    <t>193-40</t>
  </si>
  <si>
    <t>193-43</t>
  </si>
  <si>
    <t>193-46</t>
  </si>
  <si>
    <t>193-49</t>
  </si>
  <si>
    <t>193-52</t>
  </si>
  <si>
    <t>193-56</t>
  </si>
  <si>
    <t>193-60</t>
  </si>
  <si>
    <t>194-4</t>
  </si>
  <si>
    <t>194-15</t>
  </si>
  <si>
    <t>194-17</t>
  </si>
  <si>
    <t>195-14</t>
  </si>
  <si>
    <t>195-16</t>
  </si>
  <si>
    <t>195-18</t>
  </si>
  <si>
    <t>196-7</t>
  </si>
  <si>
    <t>196-9</t>
  </si>
  <si>
    <t>196-11</t>
  </si>
  <si>
    <t>196-13</t>
  </si>
  <si>
    <t>173-21</t>
  </si>
  <si>
    <t>173-18</t>
  </si>
  <si>
    <t>173-24</t>
  </si>
  <si>
    <t>172-10</t>
  </si>
  <si>
    <t>172-12</t>
  </si>
  <si>
    <t>172-14</t>
  </si>
  <si>
    <t>173-10</t>
  </si>
  <si>
    <t>173-12</t>
  </si>
  <si>
    <t>173-14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</si>
</sst>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16" fontId="1" fillId="0" borderId="0" xfId="0" applyNumberFormat="1" applyFont="1"/>
    <xf numFmtId="16" fontId="1" fillId="0" borderId="1" xfId="0" applyNumberFormat="1" applyFont="1" applyBorder="1"/>
    <xf numFmtId="0" fontId="3" fillId="0" borderId="3" xfId="0" quotePrefix="1" applyFont="1" applyBorder="1" applyAlignment="1">
      <alignment horizontal="center"/>
    </xf>
    <xf numFmtId="0" fontId="1" fillId="0" borderId="0" xfId="0" applyFont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14" fontId="1" fillId="0" borderId="0" xfId="0" applyNumberFormat="1" applyFont="1"/>
    <xf numFmtId="0" fontId="1" fillId="0" borderId="3" xfId="0" applyFont="1" applyBorder="1"/>
    <xf numFmtId="0" fontId="3" fillId="0" borderId="0" xfId="0" applyFont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16" fontId="3" fillId="0" borderId="0" xfId="0" applyNumberFormat="1" applyFont="1"/>
    <xf numFmtId="11" fontId="1" fillId="0" borderId="0" xfId="0" applyNumberFormat="1" applyFont="1"/>
    <xf numFmtId="16" fontId="0" fillId="0" borderId="0" xfId="0" applyNumberFormat="1"/>
    <xf numFmtId="14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left"/>
    </xf>
    <xf numFmtId="11" fontId="6" fillId="0" borderId="0" xfId="0" applyNumberFormat="1" applyFont="1"/>
    <xf numFmtId="11" fontId="3" fillId="0" borderId="0" xfId="0" applyNumberFormat="1" applyFont="1"/>
    <xf numFmtId="16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16" fontId="3" fillId="0" borderId="3" xfId="0" applyNumberFormat="1" applyFont="1" applyBorder="1" applyAlignment="1">
      <alignment horizontal="center"/>
    </xf>
    <xf numFmtId="0" fontId="1" fillId="0" borderId="4" xfId="0" applyFont="1" applyBorder="1"/>
    <xf numFmtId="0" fontId="1" fillId="2" borderId="4" xfId="0" applyFont="1" applyFill="1" applyBorder="1"/>
    <xf numFmtId="0" fontId="1" fillId="3" borderId="4" xfId="0" applyFont="1" applyFill="1" applyBorder="1"/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0" fontId="3" fillId="0" borderId="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1" fillId="0" borderId="4" xfId="0" applyFont="1" applyFill="1" applyBorder="1"/>
    <xf numFmtId="16" fontId="1" fillId="0" borderId="0" xfId="0" applyNumberFormat="1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3" xfId="0" applyFont="1" applyFill="1" applyBorder="1"/>
    <xf numFmtId="14" fontId="1" fillId="0" borderId="0" xfId="0" applyNumberFormat="1" applyFont="1" applyFill="1"/>
    <xf numFmtId="0" fontId="1" fillId="0" borderId="3" xfId="0" applyFont="1" applyFill="1" applyBorder="1"/>
    <xf numFmtId="0" fontId="3" fillId="0" borderId="0" xfId="0" applyFont="1" applyFill="1" applyAlignment="1">
      <alignment horizontal="right"/>
    </xf>
    <xf numFmtId="14" fontId="3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16" fontId="3" fillId="0" borderId="0" xfId="0" applyNumberFormat="1" applyFont="1" applyFill="1"/>
    <xf numFmtId="16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14" fontId="3" fillId="0" borderId="0" xfId="0" applyNumberFormat="1" applyFont="1" applyFill="1" applyAlignment="1">
      <alignment horizontal="right"/>
    </xf>
    <xf numFmtId="11" fontId="1" fillId="0" borderId="0" xfId="0" applyNumberFormat="1" applyFont="1" applyFill="1"/>
    <xf numFmtId="11" fontId="3" fillId="0" borderId="0" xfId="0" applyNumberFormat="1" applyFont="1" applyFill="1"/>
    <xf numFmtId="16" fontId="3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1" formatCode="d\-mmm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1" formatCode="d\-mmm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1" formatCode="d\-mmm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garette Mariano" id="{B61A987E-6E71-CD4B-95D6-1D1B425D78BA}" userId="1cb317eb680f0a42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N1059" totalsRowCount="1" headerRowDxfId="30" dataDxfId="29" totalsRowDxfId="28">
  <autoFilter ref="A1:N1058" xr:uid="{00000000-0009-0000-0100-000001000000}"/>
  <sortState xmlns:xlrd2="http://schemas.microsoft.com/office/spreadsheetml/2017/richdata2" ref="A2:N1058">
    <sortCondition ref="B1:B1058"/>
  </sortState>
  <tableColumns count="14">
    <tableColumn id="1" xr3:uid="{00000000-0010-0000-0000-000001000000}" name="sampleID" totalsRowFunction="custom" dataDxfId="27" totalsRowDxfId="13">
      <totalsRowFormula>COUNTA(Table2[sampleID])</totalsRowFormula>
    </tableColumn>
    <tableColumn id="30" xr3:uid="{00000000-0010-0000-0000-00001E000000}" name="Pt#" totalsRowFunction="custom" dataDxfId="26" totalsRowDxfId="12">
      <totalsRowFormula array="1">SUMPRODUCT(1/COUNTIF(B2:B1058,B2:B1058))</totalsRowFormula>
    </tableColumn>
    <tableColumn id="31" xr3:uid="{00000000-0010-0000-0000-00001F000000}" name="Sample#" dataDxfId="25" totalsRowDxfId="11"/>
    <tableColumn id="29" xr3:uid="{00000000-0010-0000-0000-00001D000000}" name="Notes" dataDxfId="24" totalsRowDxfId="10"/>
    <tableColumn id="28" xr3:uid="{00000000-0010-0000-0000-00001C000000}" name="sampleID_onset_080620" dataDxfId="23" totalsRowDxfId="9"/>
    <tableColumn id="2" xr3:uid="{00000000-0010-0000-0000-000002000000}" name="run1_date" dataDxfId="22" totalsRowDxfId="8"/>
    <tableColumn id="3" xr3:uid="{00000000-0010-0000-0000-000003000000}" name="run1_description" dataDxfId="21" totalsRowDxfId="7"/>
    <tableColumn id="4" xr3:uid="{00000000-0010-0000-0000-000004000000}" name="run1_EC50" dataDxfId="20" totalsRowDxfId="6"/>
    <tableColumn id="11" xr3:uid="{00000000-0010-0000-0000-00000B000000}" name="run1_1/EC50" dataDxfId="19" totalsRowDxfId="5">
      <calculatedColumnFormula>1/Table2[[#This Row],[run1_EC50]]</calculatedColumnFormula>
    </tableColumn>
    <tableColumn id="5" xr3:uid="{00000000-0010-0000-0000-000005000000}" name="run2_date" dataDxfId="18" totalsRowDxfId="4"/>
    <tableColumn id="6" xr3:uid="{00000000-0010-0000-0000-000006000000}" name="run2_description" dataDxfId="17" totalsRowDxfId="3"/>
    <tableColumn id="7" xr3:uid="{00000000-0010-0000-0000-000007000000}" name="run2_EC50" dataDxfId="16" totalsRowDxfId="2"/>
    <tableColumn id="12" xr3:uid="{00000000-0010-0000-0000-00000C000000}" name="run2_1/EC50" dataDxfId="15" totalsRowDxfId="1">
      <calculatedColumnFormula>1/Table2[[#This Row],[run2_EC50]]</calculatedColumnFormula>
    </tableColumn>
    <tableColumn id="26" xr3:uid="{00000000-0010-0000-0000-00001A000000}" name="(run1_1/EC50)/(run2_1/EC50)" dataDxfId="14" totalsRowDxfId="0">
      <calculatedColumnFormula>Table2[[#This Row],[run1_1/EC50]]/Table2[[#This Row],[run2_1/EC50]]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8" dT="2020-07-28T21:40:19.82" personId="{B61A987E-6E71-CD4B-95D6-1D1B425D78BA}" id="{648B7CA2-E874-3B4B-9026-35366E085F71}">
    <text>check if correct onset on prism files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9"/>
  <sheetViews>
    <sheetView tabSelected="1" topLeftCell="E87" zoomScaleNormal="100" zoomScalePageLayoutView="130" workbookViewId="0">
      <selection activeCell="L113" sqref="L113"/>
    </sheetView>
  </sheetViews>
  <sheetFormatPr baseColWidth="10" defaultRowHeight="15"/>
  <cols>
    <col min="1" max="1" width="11.33203125" style="12" customWidth="1"/>
    <col min="2" max="4" width="11.33203125" style="3" customWidth="1"/>
    <col min="5" max="5" width="17.1640625" style="35" customWidth="1"/>
    <col min="6" max="6" width="11.83203125" style="3" customWidth="1"/>
    <col min="7" max="7" width="17.1640625" style="3" customWidth="1"/>
    <col min="8" max="9" width="12.1640625" style="3" customWidth="1"/>
    <col min="10" max="10" width="11.83203125" style="3" customWidth="1"/>
    <col min="11" max="11" width="17.1640625" style="3" customWidth="1"/>
    <col min="12" max="14" width="12.1640625" style="3" customWidth="1"/>
    <col min="15" max="16384" width="10.83203125" style="3"/>
  </cols>
  <sheetData>
    <row r="1" spans="1:14" ht="16" thickBot="1">
      <c r="A1" s="1" t="s">
        <v>0</v>
      </c>
      <c r="B1" s="2" t="s">
        <v>1</v>
      </c>
      <c r="C1" s="2" t="s">
        <v>2</v>
      </c>
      <c r="D1" s="2" t="s">
        <v>3</v>
      </c>
      <c r="E1" s="31" t="s">
        <v>1567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</row>
    <row r="2" spans="1:14">
      <c r="A2" s="6" t="s">
        <v>13</v>
      </c>
      <c r="B2" s="7">
        <v>6</v>
      </c>
      <c r="C2" s="7">
        <v>1</v>
      </c>
      <c r="E2" s="31" t="s">
        <v>1568</v>
      </c>
      <c r="F2" s="4">
        <v>43943</v>
      </c>
      <c r="G2" s="8"/>
      <c r="H2" s="9">
        <v>9.5149999999999998E-4</v>
      </c>
      <c r="I2" s="9">
        <f>1/Table2[[#This Row],[run1_EC50]]</f>
        <v>1050.9721492380452</v>
      </c>
      <c r="J2" s="4">
        <v>43944</v>
      </c>
      <c r="K2" s="4"/>
      <c r="L2" s="9">
        <v>6.7619999999999996E-4</v>
      </c>
      <c r="M2" s="3">
        <f>1/Table2[[#This Row],[run2_EC50]]</f>
        <v>1478.8524105294293</v>
      </c>
      <c r="N2" s="1">
        <f>Table2[[#This Row],[run1_1/EC50]]/Table2[[#This Row],[run2_1/EC50]]</f>
        <v>0.7106673673147661</v>
      </c>
    </row>
    <row r="3" spans="1:14">
      <c r="A3" s="6" t="s">
        <v>14</v>
      </c>
      <c r="B3" s="7">
        <v>6</v>
      </c>
      <c r="C3" s="7">
        <v>2</v>
      </c>
      <c r="E3" s="31" t="s">
        <v>15</v>
      </c>
      <c r="F3" s="4">
        <v>43943</v>
      </c>
      <c r="G3" s="8"/>
      <c r="H3" s="9">
        <v>8.5700000000000001E-4</v>
      </c>
      <c r="I3" s="9">
        <f>1/Table2[[#This Row],[run1_EC50]]</f>
        <v>1166.8611435239206</v>
      </c>
      <c r="J3" s="4">
        <v>43944</v>
      </c>
      <c r="K3" s="4"/>
      <c r="L3" s="9">
        <v>4.8369999999999999E-4</v>
      </c>
      <c r="M3" s="3">
        <f>1/Table2[[#This Row],[run2_EC50]]</f>
        <v>2067.397146991937</v>
      </c>
      <c r="N3" s="12">
        <f>Table2[[#This Row],[run1_1/EC50]]/Table2[[#This Row],[run2_1/EC50]]</f>
        <v>0.56441073512252049</v>
      </c>
    </row>
    <row r="4" spans="1:14">
      <c r="A4" s="6" t="s">
        <v>16</v>
      </c>
      <c r="B4" s="7">
        <v>6</v>
      </c>
      <c r="C4" s="7">
        <v>3</v>
      </c>
      <c r="E4" s="31" t="s">
        <v>17</v>
      </c>
      <c r="F4" s="4">
        <v>43943</v>
      </c>
      <c r="G4" s="8"/>
      <c r="H4" s="9">
        <v>3.2089999999999999E-4</v>
      </c>
      <c r="I4" s="9">
        <f>1/Table2[[#This Row],[run1_EC50]]</f>
        <v>3116.2355874104082</v>
      </c>
      <c r="J4" s="4">
        <v>43944</v>
      </c>
      <c r="K4" s="4"/>
      <c r="L4" s="9">
        <v>3.4299999999999999E-4</v>
      </c>
      <c r="M4" s="3">
        <f>1/Table2[[#This Row],[run2_EC50]]</f>
        <v>2915.4518950437318</v>
      </c>
      <c r="N4" s="12">
        <f>Table2[[#This Row],[run1_1/EC50]]/Table2[[#This Row],[run2_1/EC50]]</f>
        <v>1.06886880648177</v>
      </c>
    </row>
    <row r="5" spans="1:14">
      <c r="A5" s="6" t="s">
        <v>18</v>
      </c>
      <c r="B5" s="7">
        <v>6</v>
      </c>
      <c r="C5" s="7">
        <v>4</v>
      </c>
      <c r="E5" s="31" t="s">
        <v>19</v>
      </c>
      <c r="F5" s="4">
        <v>43943</v>
      </c>
      <c r="G5" s="8"/>
      <c r="H5" s="9">
        <v>1.6640000000000001E-4</v>
      </c>
      <c r="I5" s="9">
        <f>1/Table2[[#This Row],[run1_EC50]]</f>
        <v>6009.6153846153848</v>
      </c>
      <c r="J5" s="4">
        <v>43944</v>
      </c>
      <c r="K5" s="4"/>
      <c r="L5" s="9">
        <v>1.9699999999999999E-4</v>
      </c>
      <c r="M5" s="3">
        <f>1/Table2[[#This Row],[run2_EC50]]</f>
        <v>5076.1421319796955</v>
      </c>
      <c r="N5" s="12">
        <f>Table2[[#This Row],[run1_1/EC50]]/Table2[[#This Row],[run2_1/EC50]]</f>
        <v>1.1838942307692308</v>
      </c>
    </row>
    <row r="6" spans="1:14">
      <c r="A6" s="6" t="s">
        <v>20</v>
      </c>
      <c r="B6" s="7">
        <v>6</v>
      </c>
      <c r="C6" s="7">
        <v>5</v>
      </c>
      <c r="E6" s="31" t="s">
        <v>21</v>
      </c>
      <c r="F6" s="4">
        <v>43943</v>
      </c>
      <c r="G6" s="8"/>
      <c r="H6" s="9">
        <v>2.7970000000000002E-5</v>
      </c>
      <c r="I6" s="9">
        <f>1/Table2[[#This Row],[run1_EC50]]</f>
        <v>35752.592062924559</v>
      </c>
      <c r="J6" s="4">
        <v>43944</v>
      </c>
      <c r="K6" s="4"/>
      <c r="L6" s="9">
        <v>3.7790000000000002E-5</v>
      </c>
      <c r="M6" s="3">
        <f>1/Table2[[#This Row],[run2_EC50]]</f>
        <v>26462.026991267529</v>
      </c>
      <c r="N6" s="12">
        <f>Table2[[#This Row],[run1_1/EC50]]/Table2[[#This Row],[run2_1/EC50]]</f>
        <v>1.3510904540579192</v>
      </c>
    </row>
    <row r="7" spans="1:14">
      <c r="A7" s="6" t="s">
        <v>23</v>
      </c>
      <c r="B7" s="7">
        <v>6</v>
      </c>
      <c r="C7" s="7">
        <v>8</v>
      </c>
      <c r="E7" s="31" t="s">
        <v>24</v>
      </c>
      <c r="F7" s="11">
        <v>43963</v>
      </c>
      <c r="G7" s="4"/>
      <c r="H7" s="9">
        <v>5.8950000000000003E-6</v>
      </c>
      <c r="I7" s="9">
        <f>1/Table2[[#This Row],[run1_EC50]]</f>
        <v>169635.28413910093</v>
      </c>
      <c r="J7" s="11">
        <v>43964</v>
      </c>
      <c r="K7" s="4"/>
      <c r="L7" s="9">
        <v>3.9049999999999999E-6</v>
      </c>
      <c r="M7" s="3">
        <f>1/Table2[[#This Row],[run2_EC50]]</f>
        <v>256081.9462227913</v>
      </c>
      <c r="N7" s="12">
        <f>Table2[[#This Row],[run1_1/EC50]]/Table2[[#This Row],[run2_1/EC50]]</f>
        <v>0.66242578456318912</v>
      </c>
    </row>
    <row r="8" spans="1:14">
      <c r="A8" s="6" t="s">
        <v>19</v>
      </c>
      <c r="B8" s="7">
        <v>6</v>
      </c>
      <c r="C8" s="7">
        <v>10</v>
      </c>
      <c r="E8" s="31" t="s">
        <v>25</v>
      </c>
      <c r="F8" s="11">
        <v>43963</v>
      </c>
      <c r="G8" s="4"/>
      <c r="H8" s="9">
        <v>5.7479999999999999E-6</v>
      </c>
      <c r="I8" s="9">
        <f>1/Table2[[#This Row],[run1_EC50]]</f>
        <v>173973.55601948506</v>
      </c>
      <c r="J8" s="11">
        <v>43964</v>
      </c>
      <c r="K8" s="4"/>
      <c r="L8" s="9">
        <v>5.7760000000000003E-6</v>
      </c>
      <c r="M8" s="3">
        <f>1/Table2[[#This Row],[run2_EC50]]</f>
        <v>173130.19390581717</v>
      </c>
      <c r="N8" s="12">
        <f>Table2[[#This Row],[run1_1/EC50]]/Table2[[#This Row],[run2_1/EC50]]</f>
        <v>1.0048712595685456</v>
      </c>
    </row>
    <row r="9" spans="1:14">
      <c r="A9" s="6" t="s">
        <v>22</v>
      </c>
      <c r="B9" s="7">
        <v>6</v>
      </c>
      <c r="C9" s="7">
        <v>13</v>
      </c>
      <c r="E9" s="31" t="s">
        <v>26</v>
      </c>
      <c r="F9" s="11">
        <v>43963</v>
      </c>
      <c r="G9" s="4"/>
      <c r="H9" s="9">
        <v>8.9309999999999997E-6</v>
      </c>
      <c r="I9" s="9">
        <f>1/Table2[[#This Row],[run1_EC50]]</f>
        <v>111969.54428395476</v>
      </c>
      <c r="J9" s="11">
        <v>43964</v>
      </c>
      <c r="K9" s="4"/>
      <c r="L9" s="9">
        <v>6.5690000000000001E-6</v>
      </c>
      <c r="M9" s="3">
        <f>1/Table2[[#This Row],[run2_EC50]]</f>
        <v>152230.17202009438</v>
      </c>
      <c r="N9" s="12">
        <f>Table2[[#This Row],[run1_1/EC50]]/Table2[[#This Row],[run2_1/EC50]]</f>
        <v>0.73552793640129888</v>
      </c>
    </row>
    <row r="10" spans="1:14">
      <c r="A10" s="6" t="s">
        <v>24</v>
      </c>
      <c r="B10" s="7">
        <v>6</v>
      </c>
      <c r="C10" s="7">
        <v>14</v>
      </c>
      <c r="E10" s="31" t="s">
        <v>27</v>
      </c>
      <c r="F10" s="11">
        <v>43963</v>
      </c>
      <c r="G10" s="4"/>
      <c r="H10" s="9">
        <v>1.004E-5</v>
      </c>
      <c r="I10" s="9">
        <f>1/Table2[[#This Row],[run1_EC50]]</f>
        <v>99601.593625498004</v>
      </c>
      <c r="J10" s="11">
        <v>43964</v>
      </c>
      <c r="K10" s="4"/>
      <c r="L10" s="9">
        <v>5.8320000000000002E-6</v>
      </c>
      <c r="M10" s="3">
        <f>1/Table2[[#This Row],[run2_EC50]]</f>
        <v>171467.76406035665</v>
      </c>
      <c r="N10" s="12">
        <f>Table2[[#This Row],[run1_1/EC50]]/Table2[[#This Row],[run2_1/EC50]]</f>
        <v>0.5808764940239044</v>
      </c>
    </row>
    <row r="11" spans="1:14">
      <c r="A11" s="6" t="s">
        <v>28</v>
      </c>
      <c r="B11" s="7">
        <v>7</v>
      </c>
      <c r="C11" s="7">
        <v>3</v>
      </c>
      <c r="E11" s="31" t="s">
        <v>29</v>
      </c>
      <c r="F11" s="4">
        <v>43943</v>
      </c>
      <c r="G11" s="8"/>
      <c r="H11" s="9">
        <v>3.2060000000000001E-3</v>
      </c>
      <c r="I11" s="9">
        <f>1/Table2[[#This Row],[run1_EC50]]</f>
        <v>311.91515907673113</v>
      </c>
      <c r="J11" s="4">
        <v>43944</v>
      </c>
      <c r="K11" s="4"/>
      <c r="L11" s="9">
        <v>1.5889999999999999E-3</v>
      </c>
      <c r="M11" s="3">
        <f>1/Table2[[#This Row],[run2_EC50]]</f>
        <v>629.32662051604791</v>
      </c>
      <c r="N11" s="12">
        <f>Table2[[#This Row],[run1_1/EC50]]/Table2[[#This Row],[run2_1/EC50]]</f>
        <v>0.4956331877729257</v>
      </c>
    </row>
    <row r="12" spans="1:14">
      <c r="A12" s="6" t="s">
        <v>30</v>
      </c>
      <c r="B12" s="7">
        <v>7</v>
      </c>
      <c r="C12" s="7">
        <v>4</v>
      </c>
      <c r="E12" s="31" t="s">
        <v>31</v>
      </c>
      <c r="F12" s="4">
        <v>43943</v>
      </c>
      <c r="G12" s="8"/>
      <c r="H12" s="9">
        <v>4.4450000000000002E-3</v>
      </c>
      <c r="I12" s="9">
        <f>1/Table2[[#This Row],[run1_EC50]]</f>
        <v>224.97187851518558</v>
      </c>
      <c r="J12" s="4">
        <v>43944</v>
      </c>
      <c r="K12" s="4"/>
      <c r="L12" s="9">
        <v>4.6360000000000004E-3</v>
      </c>
      <c r="M12" s="3">
        <f>1/Table2[[#This Row],[run2_EC50]]</f>
        <v>215.7031924072476</v>
      </c>
      <c r="N12" s="12">
        <f>Table2[[#This Row],[run1_1/EC50]]/Table2[[#This Row],[run2_1/EC50]]</f>
        <v>1.0429696287964005</v>
      </c>
    </row>
    <row r="13" spans="1:14">
      <c r="A13" s="6" t="s">
        <v>32</v>
      </c>
      <c r="B13" s="7">
        <v>7</v>
      </c>
      <c r="C13" s="7">
        <v>6</v>
      </c>
      <c r="E13" s="31" t="s">
        <v>33</v>
      </c>
      <c r="F13" s="4">
        <v>43943</v>
      </c>
      <c r="G13" s="8"/>
      <c r="H13" s="9">
        <v>3.82E-3</v>
      </c>
      <c r="I13" s="9">
        <f>1/Table2[[#This Row],[run1_EC50]]</f>
        <v>261.78010471204186</v>
      </c>
      <c r="J13" s="4">
        <v>43944</v>
      </c>
      <c r="K13" s="4"/>
      <c r="L13" s="9">
        <v>3.068E-3</v>
      </c>
      <c r="M13" s="3">
        <f>1/Table2[[#This Row],[run2_EC50]]</f>
        <v>325.94524119947852</v>
      </c>
      <c r="N13" s="12">
        <f>Table2[[#This Row],[run1_1/EC50]]/Table2[[#This Row],[run2_1/EC50]]</f>
        <v>0.80314136125654434</v>
      </c>
    </row>
    <row r="14" spans="1:14">
      <c r="A14" s="6" t="s">
        <v>34</v>
      </c>
      <c r="B14" s="7">
        <v>7</v>
      </c>
      <c r="C14" s="7">
        <v>8</v>
      </c>
      <c r="E14" s="31" t="s">
        <v>35</v>
      </c>
      <c r="F14" s="4">
        <v>43943</v>
      </c>
      <c r="G14" s="8"/>
      <c r="H14" s="9">
        <v>2.6029999999999998E-4</v>
      </c>
      <c r="I14" s="9">
        <f>1/Table2[[#This Row],[run1_EC50]]</f>
        <v>3841.7210910487902</v>
      </c>
      <c r="J14" s="4">
        <v>43944</v>
      </c>
      <c r="K14" s="4"/>
      <c r="L14" s="9">
        <v>2.8170000000000002E-4</v>
      </c>
      <c r="M14" s="3">
        <f>1/Table2[[#This Row],[run2_EC50]]</f>
        <v>3549.8757543485976</v>
      </c>
      <c r="N14" s="12">
        <f>Table2[[#This Row],[run1_1/EC50]]/Table2[[#This Row],[run2_1/EC50]]</f>
        <v>1.0822128313484443</v>
      </c>
    </row>
    <row r="15" spans="1:14">
      <c r="A15" s="6" t="s">
        <v>36</v>
      </c>
      <c r="B15" s="7">
        <v>7</v>
      </c>
      <c r="C15" s="7">
        <v>10</v>
      </c>
      <c r="E15" s="31" t="s">
        <v>37</v>
      </c>
      <c r="F15" s="4">
        <v>43943</v>
      </c>
      <c r="G15" s="8"/>
      <c r="H15" s="9">
        <v>4.0679999999999997E-5</v>
      </c>
      <c r="I15" s="9">
        <f>1/Table2[[#This Row],[run1_EC50]]</f>
        <v>24582.104228121931</v>
      </c>
      <c r="J15" s="4">
        <v>43944</v>
      </c>
      <c r="K15" s="4"/>
      <c r="L15" s="9">
        <v>1.0959999999999999E-4</v>
      </c>
      <c r="M15" s="3">
        <f>1/Table2[[#This Row],[run2_EC50]]</f>
        <v>9124.0875912408756</v>
      </c>
      <c r="N15" s="12">
        <f>Table2[[#This Row],[run1_1/EC50]]/Table2[[#This Row],[run2_1/EC50]]</f>
        <v>2.6941986234021638</v>
      </c>
    </row>
    <row r="16" spans="1:14">
      <c r="A16" s="6" t="s">
        <v>38</v>
      </c>
      <c r="B16" s="7">
        <v>7</v>
      </c>
      <c r="C16" s="7">
        <v>11</v>
      </c>
      <c r="E16" s="31" t="s">
        <v>39</v>
      </c>
      <c r="F16" s="4">
        <v>43943</v>
      </c>
      <c r="G16" s="8"/>
      <c r="H16" s="9">
        <v>1.5890000000000001E-4</v>
      </c>
      <c r="I16" s="9">
        <f>1/Table2[[#This Row],[run1_EC50]]</f>
        <v>6293.2662051604775</v>
      </c>
      <c r="J16" s="4">
        <v>43944</v>
      </c>
      <c r="K16" s="4"/>
      <c r="L16" s="9">
        <v>1.2329999999999999E-4</v>
      </c>
      <c r="M16" s="3">
        <f>1/Table2[[#This Row],[run2_EC50]]</f>
        <v>8110.3000811030015</v>
      </c>
      <c r="N16" s="12">
        <f>Table2[[#This Row],[run1_1/EC50]]/Table2[[#This Row],[run2_1/EC50]]</f>
        <v>0.7759597230962868</v>
      </c>
    </row>
    <row r="17" spans="1:14">
      <c r="A17" s="6" t="s">
        <v>31</v>
      </c>
      <c r="B17" s="7">
        <v>7</v>
      </c>
      <c r="C17" s="7">
        <v>13</v>
      </c>
      <c r="E17" s="31" t="s">
        <v>40</v>
      </c>
      <c r="F17" s="4">
        <v>43943</v>
      </c>
      <c r="G17" s="8"/>
      <c r="H17" s="9">
        <v>5.0729999999999997E-5</v>
      </c>
      <c r="I17" s="9">
        <f>1/Table2[[#This Row],[run1_EC50]]</f>
        <v>19712.201852946975</v>
      </c>
      <c r="J17" s="4">
        <v>43944</v>
      </c>
      <c r="K17" s="4"/>
      <c r="L17" s="9">
        <v>5.045E-5</v>
      </c>
      <c r="M17" s="3">
        <f>1/Table2[[#This Row],[run2_EC50]]</f>
        <v>19821.605550049553</v>
      </c>
      <c r="N17" s="12">
        <f>Table2[[#This Row],[run1_1/EC50]]/Table2[[#This Row],[run2_1/EC50]]</f>
        <v>0.99448058348117496</v>
      </c>
    </row>
    <row r="18" spans="1:14">
      <c r="A18" s="6" t="s">
        <v>41</v>
      </c>
      <c r="B18" s="7">
        <v>7</v>
      </c>
      <c r="C18" s="7">
        <v>14</v>
      </c>
      <c r="E18" s="31" t="s">
        <v>42</v>
      </c>
      <c r="F18" s="4">
        <v>43943</v>
      </c>
      <c r="G18" s="8"/>
      <c r="H18" s="9">
        <v>2.726E-5</v>
      </c>
      <c r="I18" s="9">
        <f>1/Table2[[#This Row],[run1_EC50]]</f>
        <v>36683.785766691122</v>
      </c>
      <c r="J18" s="4">
        <v>43944</v>
      </c>
      <c r="K18" s="4"/>
      <c r="L18" s="9">
        <v>3.6010000000000003E-5</v>
      </c>
      <c r="M18" s="3">
        <f>1/Table2[[#This Row],[run2_EC50]]</f>
        <v>27770.0638711469</v>
      </c>
      <c r="N18" s="12">
        <f>Table2[[#This Row],[run1_1/EC50]]/Table2[[#This Row],[run2_1/EC50]]</f>
        <v>1.3209831254585476</v>
      </c>
    </row>
    <row r="19" spans="1:14">
      <c r="A19" s="6" t="s">
        <v>33</v>
      </c>
      <c r="B19" s="7">
        <v>7</v>
      </c>
      <c r="C19" s="7">
        <v>15</v>
      </c>
      <c r="E19" s="31" t="s">
        <v>43</v>
      </c>
      <c r="F19" s="4">
        <v>43943</v>
      </c>
      <c r="G19" s="8"/>
      <c r="H19" s="9">
        <v>2.444E-5</v>
      </c>
      <c r="I19" s="9">
        <f>1/Table2[[#This Row],[run1_EC50]]</f>
        <v>40916.530278232407</v>
      </c>
      <c r="J19" s="4">
        <v>43944</v>
      </c>
      <c r="K19" s="4"/>
      <c r="L19" s="9">
        <v>3.3970000000000002E-5</v>
      </c>
      <c r="M19" s="3">
        <f>1/Table2[[#This Row],[run2_EC50]]</f>
        <v>29437.739181630848</v>
      </c>
      <c r="N19" s="12">
        <f>Table2[[#This Row],[run1_1/EC50]]/Table2[[#This Row],[run2_1/EC50]]</f>
        <v>1.3899345335515549</v>
      </c>
    </row>
    <row r="20" spans="1:14">
      <c r="A20" s="6" t="s">
        <v>44</v>
      </c>
      <c r="B20" s="7">
        <v>7</v>
      </c>
      <c r="C20" s="7">
        <v>16</v>
      </c>
      <c r="E20" s="31" t="s">
        <v>45</v>
      </c>
      <c r="F20" s="4">
        <v>43943</v>
      </c>
      <c r="G20" s="8"/>
      <c r="H20" s="9">
        <v>2.9470000000000001E-5</v>
      </c>
      <c r="I20" s="9">
        <f>1/Table2[[#This Row],[run1_EC50]]</f>
        <v>33932.813030200203</v>
      </c>
      <c r="J20" s="4">
        <v>43944</v>
      </c>
      <c r="K20" s="4"/>
      <c r="L20" s="9">
        <v>2.3249999999999999E-5</v>
      </c>
      <c r="M20" s="3">
        <f>1/Table2[[#This Row],[run2_EC50]]</f>
        <v>43010.752688172048</v>
      </c>
      <c r="N20" s="12">
        <f>Table2[[#This Row],[run1_1/EC50]]/Table2[[#This Row],[run2_1/EC50]]</f>
        <v>0.7889379029521546</v>
      </c>
    </row>
    <row r="21" spans="1:14">
      <c r="A21" s="6" t="s">
        <v>46</v>
      </c>
      <c r="B21" s="7">
        <v>7</v>
      </c>
      <c r="C21" s="7">
        <v>18</v>
      </c>
      <c r="E21" s="31" t="s">
        <v>47</v>
      </c>
      <c r="F21" s="4">
        <v>43978</v>
      </c>
      <c r="G21" s="13"/>
      <c r="H21" s="9">
        <v>3.29E-5</v>
      </c>
      <c r="I21" s="9">
        <f>1/Table2[[#This Row],[run1_EC50]]</f>
        <v>30395.136778115502</v>
      </c>
      <c r="J21" s="4">
        <v>43978</v>
      </c>
      <c r="K21" s="9"/>
      <c r="L21" s="9">
        <v>1.235E-5</v>
      </c>
      <c r="M21" s="9">
        <f>1/Table2[[#This Row],[run2_EC50]]</f>
        <v>80971.659919028345</v>
      </c>
      <c r="N21" s="14">
        <f>Table2[[#This Row],[run1_1/EC50]]/Table2[[#This Row],[run2_1/EC50]]</f>
        <v>0.37537993920972645</v>
      </c>
    </row>
    <row r="22" spans="1:14">
      <c r="A22" s="6" t="s">
        <v>42</v>
      </c>
      <c r="B22" s="7">
        <v>7</v>
      </c>
      <c r="C22" s="7">
        <v>23</v>
      </c>
      <c r="E22" s="31" t="s">
        <v>48</v>
      </c>
      <c r="F22" s="11">
        <v>43980</v>
      </c>
      <c r="G22" s="13"/>
      <c r="H22" s="9">
        <v>2.1399999999999998E-5</v>
      </c>
      <c r="I22" s="9">
        <f>1/Table2[[#This Row],[run1_EC50]]</f>
        <v>46728.971962616823</v>
      </c>
      <c r="J22" s="4">
        <v>43978</v>
      </c>
      <c r="K22" s="9"/>
      <c r="L22" s="9">
        <v>2.2840000000000002E-5</v>
      </c>
      <c r="M22" s="9">
        <f>1/Table2[[#This Row],[run2_EC50]]</f>
        <v>43782.83712784588</v>
      </c>
      <c r="N22" s="14">
        <f>Table2[[#This Row],[run1_1/EC50]]/Table2[[#This Row],[run2_1/EC50]]</f>
        <v>1.0672897196261684</v>
      </c>
    </row>
    <row r="23" spans="1:14">
      <c r="A23" s="6" t="s">
        <v>49</v>
      </c>
      <c r="B23" s="7">
        <v>7</v>
      </c>
      <c r="C23" s="7">
        <v>26</v>
      </c>
      <c r="E23" s="31" t="s">
        <v>50</v>
      </c>
      <c r="F23" s="11">
        <v>43980</v>
      </c>
      <c r="G23" s="13"/>
      <c r="H23" s="9">
        <v>2.37E-5</v>
      </c>
      <c r="I23" s="9">
        <f>1/Table2[[#This Row],[run1_EC50]]</f>
        <v>42194.09282700422</v>
      </c>
      <c r="J23" s="4">
        <v>43978</v>
      </c>
      <c r="K23" s="9"/>
      <c r="L23" s="9">
        <v>2.2269999999999999E-5</v>
      </c>
      <c r="M23" s="9">
        <f>1/Table2[[#This Row],[run2_EC50]]</f>
        <v>44903.457566232602</v>
      </c>
      <c r="N23" s="14">
        <f>Table2[[#This Row],[run1_1/EC50]]/Table2[[#This Row],[run2_1/EC50]]</f>
        <v>0.9396624472573839</v>
      </c>
    </row>
    <row r="24" spans="1:14">
      <c r="A24" s="15" t="s">
        <v>51</v>
      </c>
      <c r="B24" s="16">
        <v>10</v>
      </c>
      <c r="C24" s="7">
        <v>2</v>
      </c>
      <c r="D24" s="13"/>
      <c r="E24" s="31" t="s">
        <v>1569</v>
      </c>
      <c r="F24" s="4">
        <v>44035</v>
      </c>
      <c r="G24" s="13"/>
      <c r="H24" s="9">
        <v>2.7529999999999998E-3</v>
      </c>
      <c r="I24" s="9">
        <f>1/Table2[[#This Row],[run1_EC50]]</f>
        <v>363.24010170722852</v>
      </c>
      <c r="J24" s="17">
        <v>44036</v>
      </c>
      <c r="K24" s="9"/>
      <c r="L24" s="3">
        <v>3.6289999999999998E-3</v>
      </c>
      <c r="M24" s="3">
        <f>1/Table2[[#This Row],[run2_EC50]]</f>
        <v>275.55800496004412</v>
      </c>
      <c r="N24" s="12">
        <f>Table2[[#This Row],[run1_1/EC50]]/Table2[[#This Row],[run2_1/EC50]]</f>
        <v>1.3181983290955321</v>
      </c>
    </row>
    <row r="25" spans="1:14">
      <c r="A25" s="15" t="s">
        <v>52</v>
      </c>
      <c r="B25" s="16">
        <v>10</v>
      </c>
      <c r="C25" s="7">
        <v>4</v>
      </c>
      <c r="D25" s="13"/>
      <c r="E25" s="31" t="s">
        <v>1570</v>
      </c>
      <c r="F25" s="4">
        <v>44035</v>
      </c>
      <c r="G25" s="13"/>
      <c r="H25" s="9">
        <v>2.029E-3</v>
      </c>
      <c r="I25" s="9">
        <f>1/Table2[[#This Row],[run1_EC50]]</f>
        <v>492.85362247412519</v>
      </c>
      <c r="J25" s="17">
        <v>44036</v>
      </c>
      <c r="K25" s="9"/>
      <c r="L25" s="3">
        <v>1.688E-3</v>
      </c>
      <c r="M25" s="3">
        <f>1/Table2[[#This Row],[run2_EC50]]</f>
        <v>592.41706161137438</v>
      </c>
      <c r="N25" s="12">
        <f>Table2[[#This Row],[run1_1/EC50]]/Table2[[#This Row],[run2_1/EC50]]</f>
        <v>0.83193691473632336</v>
      </c>
    </row>
    <row r="26" spans="1:14">
      <c r="A26" s="15" t="s">
        <v>53</v>
      </c>
      <c r="B26" s="16">
        <v>10</v>
      </c>
      <c r="C26" s="7">
        <v>6</v>
      </c>
      <c r="D26" s="13"/>
      <c r="E26" s="31" t="s">
        <v>1571</v>
      </c>
      <c r="F26" s="4">
        <v>44035</v>
      </c>
      <c r="G26" s="13"/>
      <c r="H26" s="9">
        <v>1.6230000000000001E-3</v>
      </c>
      <c r="I26" s="9">
        <f>1/Table2[[#This Row],[run1_EC50]]</f>
        <v>616.14294516327789</v>
      </c>
      <c r="J26" s="17">
        <v>44036</v>
      </c>
      <c r="K26" s="9"/>
      <c r="L26" s="3">
        <v>1.1640000000000001E-3</v>
      </c>
      <c r="M26" s="3">
        <f>1/Table2[[#This Row],[run2_EC50]]</f>
        <v>859.10652920962195</v>
      </c>
      <c r="N26" s="12">
        <f>Table2[[#This Row],[run1_1/EC50]]/Table2[[#This Row],[run2_1/EC50]]</f>
        <v>0.71719038817005554</v>
      </c>
    </row>
    <row r="27" spans="1:14">
      <c r="A27" s="15" t="s">
        <v>54</v>
      </c>
      <c r="B27" s="16">
        <v>11</v>
      </c>
      <c r="C27" s="7">
        <v>5</v>
      </c>
      <c r="D27" s="13"/>
      <c r="E27" s="31" t="s">
        <v>1572</v>
      </c>
      <c r="F27" s="4">
        <v>44035</v>
      </c>
      <c r="G27" s="13"/>
      <c r="H27" s="9">
        <v>1.542E-3</v>
      </c>
      <c r="I27" s="9">
        <f>1/Table2[[#This Row],[run1_EC50]]</f>
        <v>648.50843060959789</v>
      </c>
      <c r="J27" s="17">
        <v>44036</v>
      </c>
      <c r="K27" s="9"/>
      <c r="L27" s="3">
        <v>1.707E-3</v>
      </c>
      <c r="M27" s="3">
        <f>1/Table2[[#This Row],[run2_EC50]]</f>
        <v>585.82308142940838</v>
      </c>
      <c r="N27" s="12">
        <f>Table2[[#This Row],[run1_1/EC50]]/Table2[[#This Row],[run2_1/EC50]]</f>
        <v>1.1070038910505835</v>
      </c>
    </row>
    <row r="28" spans="1:14">
      <c r="A28" s="15" t="s">
        <v>55</v>
      </c>
      <c r="B28" s="16">
        <v>11</v>
      </c>
      <c r="C28" s="7">
        <v>6</v>
      </c>
      <c r="D28" s="13"/>
      <c r="E28" s="31" t="s">
        <v>1573</v>
      </c>
      <c r="F28" s="4">
        <v>44035</v>
      </c>
      <c r="G28" s="13"/>
      <c r="H28" s="9">
        <v>9.7309999999999996E-4</v>
      </c>
      <c r="I28" s="9">
        <f>1/Table2[[#This Row],[run1_EC50]]</f>
        <v>1027.643613194944</v>
      </c>
      <c r="J28" s="17">
        <v>44036</v>
      </c>
      <c r="K28" s="9"/>
      <c r="L28" s="3">
        <v>1.6819999999999999E-3</v>
      </c>
      <c r="M28" s="3">
        <f>1/Table2[[#This Row],[run2_EC50]]</f>
        <v>594.53032104637339</v>
      </c>
      <c r="N28" s="12">
        <f>Table2[[#This Row],[run1_1/EC50]]/Table2[[#This Row],[run2_1/EC50]]</f>
        <v>1.7284965573938957</v>
      </c>
    </row>
    <row r="29" spans="1:14">
      <c r="A29" s="6" t="s">
        <v>56</v>
      </c>
      <c r="B29" s="7">
        <v>12</v>
      </c>
      <c r="C29" s="7">
        <v>1</v>
      </c>
      <c r="E29" s="31" t="s">
        <v>57</v>
      </c>
      <c r="F29" s="4">
        <v>43963</v>
      </c>
      <c r="G29" s="4"/>
      <c r="H29" s="9">
        <v>0.1</v>
      </c>
      <c r="I29" s="9">
        <f>1/Table2[[#This Row],[run1_EC50]]</f>
        <v>10</v>
      </c>
      <c r="J29" s="4">
        <v>43964</v>
      </c>
      <c r="K29" s="4"/>
      <c r="L29" s="9">
        <v>0.1</v>
      </c>
      <c r="M29" s="9">
        <f>1/Table2[[#This Row],[run2_EC50]]</f>
        <v>10</v>
      </c>
      <c r="N29" s="14">
        <f>Table2[[#This Row],[run1_1/EC50]]/Table2[[#This Row],[run2_1/EC50]]</f>
        <v>1</v>
      </c>
    </row>
    <row r="30" spans="1:14">
      <c r="A30" s="6" t="s">
        <v>58</v>
      </c>
      <c r="B30" s="7">
        <v>12</v>
      </c>
      <c r="C30" s="7">
        <v>3</v>
      </c>
      <c r="E30" s="31" t="s">
        <v>59</v>
      </c>
      <c r="F30" s="4">
        <v>43963</v>
      </c>
      <c r="G30" s="4"/>
      <c r="H30" s="9">
        <v>0.1</v>
      </c>
      <c r="I30" s="9">
        <f>1/Table2[[#This Row],[run1_EC50]]</f>
        <v>10</v>
      </c>
      <c r="J30" s="4">
        <v>43964</v>
      </c>
      <c r="K30" s="4"/>
      <c r="L30" s="9">
        <v>0.1</v>
      </c>
      <c r="M30" s="9">
        <f>1/Table2[[#This Row],[run2_EC50]]</f>
        <v>10</v>
      </c>
      <c r="N30" s="14">
        <f>Table2[[#This Row],[run1_1/EC50]]/Table2[[#This Row],[run2_1/EC50]]</f>
        <v>1</v>
      </c>
    </row>
    <row r="31" spans="1:14">
      <c r="A31" s="6" t="s">
        <v>60</v>
      </c>
      <c r="B31" s="7">
        <v>12</v>
      </c>
      <c r="C31" s="7">
        <v>4</v>
      </c>
      <c r="E31" s="31" t="s">
        <v>61</v>
      </c>
      <c r="F31" s="4">
        <v>43963</v>
      </c>
      <c r="G31" s="4"/>
      <c r="H31" s="9">
        <v>0.1</v>
      </c>
      <c r="I31" s="9">
        <f>1/Table2[[#This Row],[run1_EC50]]</f>
        <v>10</v>
      </c>
      <c r="J31" s="4">
        <v>43964</v>
      </c>
      <c r="K31" s="4"/>
      <c r="L31" s="9">
        <v>0.1</v>
      </c>
      <c r="M31" s="9">
        <f>1/Table2[[#This Row],[run2_EC50]]</f>
        <v>10</v>
      </c>
      <c r="N31" s="14">
        <f>Table2[[#This Row],[run1_1/EC50]]/Table2[[#This Row],[run2_1/EC50]]</f>
        <v>1</v>
      </c>
    </row>
    <row r="32" spans="1:14">
      <c r="A32" s="6" t="s">
        <v>62</v>
      </c>
      <c r="B32" s="7">
        <v>12</v>
      </c>
      <c r="C32" s="7">
        <v>6</v>
      </c>
      <c r="E32" s="31" t="s">
        <v>63</v>
      </c>
      <c r="F32" s="4">
        <v>43963</v>
      </c>
      <c r="G32" s="4"/>
      <c r="H32" s="9">
        <v>0.1</v>
      </c>
      <c r="I32" s="9">
        <f>1/Table2[[#This Row],[run1_EC50]]</f>
        <v>10</v>
      </c>
      <c r="J32" s="4">
        <v>43964</v>
      </c>
      <c r="K32" s="4"/>
      <c r="L32" s="9">
        <v>0.1</v>
      </c>
      <c r="M32" s="9">
        <f>1/Table2[[#This Row],[run2_EC50]]</f>
        <v>10</v>
      </c>
      <c r="N32" s="14">
        <f>Table2[[#This Row],[run1_1/EC50]]/Table2[[#This Row],[run2_1/EC50]]</f>
        <v>1</v>
      </c>
    </row>
    <row r="33" spans="1:14">
      <c r="A33" s="6" t="s">
        <v>64</v>
      </c>
      <c r="B33" s="7">
        <v>12</v>
      </c>
      <c r="C33" s="7">
        <v>8</v>
      </c>
      <c r="E33" s="31" t="s">
        <v>65</v>
      </c>
      <c r="F33" s="4">
        <v>43963</v>
      </c>
      <c r="G33" s="4"/>
      <c r="H33" s="9">
        <v>4.6959999999999997E-3</v>
      </c>
      <c r="I33" s="9">
        <f>1/Table2[[#This Row],[run1_EC50]]</f>
        <v>212.94718909710394</v>
      </c>
      <c r="J33" s="4">
        <v>43964</v>
      </c>
      <c r="K33" s="4"/>
      <c r="L33" s="9">
        <v>1.04E-2</v>
      </c>
      <c r="M33" s="9">
        <f>1/Table2[[#This Row],[run2_EC50]]</f>
        <v>96.15384615384616</v>
      </c>
      <c r="N33" s="14">
        <f>Table2[[#This Row],[run1_1/EC50]]/Table2[[#This Row],[run2_1/EC50]]</f>
        <v>2.2146507666098807</v>
      </c>
    </row>
    <row r="34" spans="1:14">
      <c r="A34" s="6" t="s">
        <v>66</v>
      </c>
      <c r="B34" s="7">
        <v>12</v>
      </c>
      <c r="C34" s="7">
        <v>10</v>
      </c>
      <c r="E34" s="31" t="s">
        <v>67</v>
      </c>
      <c r="F34" s="4">
        <v>43963</v>
      </c>
      <c r="G34" s="4"/>
      <c r="H34" s="9">
        <v>1.694E-3</v>
      </c>
      <c r="I34" s="9">
        <f>1/Table2[[#This Row],[run1_EC50]]</f>
        <v>590.31877213695395</v>
      </c>
      <c r="J34" s="4">
        <v>43964</v>
      </c>
      <c r="K34" s="4"/>
      <c r="L34" s="9">
        <v>9.7570000000000003E-4</v>
      </c>
      <c r="M34" s="9">
        <f>1/Table2[[#This Row],[run2_EC50]]</f>
        <v>1024.905196269345</v>
      </c>
      <c r="N34" s="14">
        <f>Table2[[#This Row],[run1_1/EC50]]/Table2[[#This Row],[run2_1/EC50]]</f>
        <v>0.57597402597402603</v>
      </c>
    </row>
    <row r="35" spans="1:14">
      <c r="A35" s="6" t="s">
        <v>68</v>
      </c>
      <c r="B35" s="7">
        <v>12</v>
      </c>
      <c r="C35" s="7">
        <v>13</v>
      </c>
      <c r="E35" s="31" t="s">
        <v>69</v>
      </c>
      <c r="F35" s="4">
        <v>43963</v>
      </c>
      <c r="G35" s="4"/>
      <c r="H35" s="9">
        <v>2.5940000000000002E-4</v>
      </c>
      <c r="I35" s="9">
        <f>1/Table2[[#This Row],[run1_EC50]]</f>
        <v>3855.0501156515033</v>
      </c>
      <c r="J35" s="4">
        <v>43964</v>
      </c>
      <c r="K35" s="4"/>
      <c r="L35" s="9">
        <v>8.3399999999999994E-5</v>
      </c>
      <c r="M35" s="9">
        <f>1/Table2[[#This Row],[run2_EC50]]</f>
        <v>11990.407673860913</v>
      </c>
      <c r="N35" s="14">
        <f>Table2[[#This Row],[run1_1/EC50]]/Table2[[#This Row],[run2_1/EC50]]</f>
        <v>0.32151117964533532</v>
      </c>
    </row>
    <row r="36" spans="1:14">
      <c r="A36" s="15" t="s">
        <v>70</v>
      </c>
      <c r="B36" s="7">
        <v>13</v>
      </c>
      <c r="C36" s="7">
        <v>1</v>
      </c>
      <c r="E36" s="31" t="s">
        <v>71</v>
      </c>
      <c r="F36" s="4">
        <v>43963</v>
      </c>
      <c r="G36" s="4"/>
      <c r="H36" s="9">
        <v>0.1</v>
      </c>
      <c r="I36" s="9">
        <f>1/Table2[[#This Row],[run1_EC50]]</f>
        <v>10</v>
      </c>
      <c r="J36" s="4">
        <v>43964</v>
      </c>
      <c r="K36" s="4"/>
      <c r="L36" s="9">
        <v>0.1</v>
      </c>
      <c r="M36" s="9">
        <f>1/Table2[[#This Row],[run2_EC50]]</f>
        <v>10</v>
      </c>
      <c r="N36" s="14">
        <f>Table2[[#This Row],[run1_1/EC50]]/Table2[[#This Row],[run2_1/EC50]]</f>
        <v>1</v>
      </c>
    </row>
    <row r="37" spans="1:14">
      <c r="A37" s="15" t="s">
        <v>72</v>
      </c>
      <c r="B37" s="7">
        <v>13</v>
      </c>
      <c r="C37" s="7">
        <v>3</v>
      </c>
      <c r="E37" s="31" t="s">
        <v>73</v>
      </c>
      <c r="F37" s="4">
        <v>43963</v>
      </c>
      <c r="G37" s="4"/>
      <c r="H37" s="9">
        <v>8.8559999999999993E-3</v>
      </c>
      <c r="I37" s="9">
        <f>1/Table2[[#This Row],[run1_EC50]]</f>
        <v>112.91779584462512</v>
      </c>
      <c r="J37" s="4">
        <v>43964</v>
      </c>
      <c r="K37" s="4"/>
      <c r="L37" s="9">
        <v>8.9779999999999999E-3</v>
      </c>
      <c r="M37" s="9">
        <f>1/Table2[[#This Row],[run2_EC50]]</f>
        <v>111.38338159946537</v>
      </c>
      <c r="N37" s="14">
        <f>Table2[[#This Row],[run1_1/EC50]]/Table2[[#This Row],[run2_1/EC50]]</f>
        <v>1.0137759710930443</v>
      </c>
    </row>
    <row r="38" spans="1:14">
      <c r="A38" s="15" t="s">
        <v>74</v>
      </c>
      <c r="B38" s="7">
        <v>13</v>
      </c>
      <c r="C38" s="7">
        <v>5</v>
      </c>
      <c r="E38" s="31" t="s">
        <v>75</v>
      </c>
      <c r="F38" s="4">
        <v>43963</v>
      </c>
      <c r="G38" s="4"/>
      <c r="H38" s="9">
        <v>5.0889999999999998E-3</v>
      </c>
      <c r="I38" s="9">
        <f>1/Table2[[#This Row],[run1_EC50]]</f>
        <v>196.50225977598743</v>
      </c>
      <c r="J38" s="4">
        <v>43964</v>
      </c>
      <c r="K38" s="4"/>
      <c r="L38" s="9">
        <v>6.8519999999999996E-3</v>
      </c>
      <c r="M38" s="9">
        <f>1/Table2[[#This Row],[run2_EC50]]</f>
        <v>145.94279042615295</v>
      </c>
      <c r="N38" s="14">
        <f>Table2[[#This Row],[run1_1/EC50]]/Table2[[#This Row],[run2_1/EC50]]</f>
        <v>1.3464334839850658</v>
      </c>
    </row>
    <row r="39" spans="1:14">
      <c r="A39" s="15" t="s">
        <v>76</v>
      </c>
      <c r="B39" s="7">
        <v>13</v>
      </c>
      <c r="C39" s="7">
        <v>7</v>
      </c>
      <c r="E39" s="31" t="s">
        <v>77</v>
      </c>
      <c r="F39" s="4">
        <v>43963</v>
      </c>
      <c r="G39" s="4"/>
      <c r="H39" s="9">
        <v>1.9009999999999999E-3</v>
      </c>
      <c r="I39" s="9">
        <f>1/Table2[[#This Row],[run1_EC50]]</f>
        <v>526.0389268805892</v>
      </c>
      <c r="J39" s="4">
        <v>43964</v>
      </c>
      <c r="K39" s="4"/>
      <c r="L39" s="9">
        <v>2.1080000000000001E-3</v>
      </c>
      <c r="M39" s="9">
        <f>1/Table2[[#This Row],[run2_EC50]]</f>
        <v>474.38330170777988</v>
      </c>
      <c r="N39" s="14">
        <f>Table2[[#This Row],[run1_1/EC50]]/Table2[[#This Row],[run2_1/EC50]]</f>
        <v>1.108890057864282</v>
      </c>
    </row>
    <row r="40" spans="1:14">
      <c r="A40" s="15" t="s">
        <v>78</v>
      </c>
      <c r="B40" s="7">
        <v>17</v>
      </c>
      <c r="C40" s="7">
        <v>1</v>
      </c>
      <c r="E40" s="31" t="s">
        <v>79</v>
      </c>
      <c r="F40" s="4">
        <v>43963</v>
      </c>
      <c r="G40" s="4"/>
      <c r="H40" s="9">
        <v>4.6379999999999998E-3</v>
      </c>
      <c r="I40" s="9">
        <f>1/Table2[[#This Row],[run1_EC50]]</f>
        <v>215.61017680034499</v>
      </c>
      <c r="J40" s="4">
        <v>43964</v>
      </c>
      <c r="K40" s="4"/>
      <c r="L40" s="9">
        <v>9.1310000000000002E-3</v>
      </c>
      <c r="M40" s="9">
        <f>1/Table2[[#This Row],[run2_EC50]]</f>
        <v>109.51702989814916</v>
      </c>
      <c r="N40" s="14">
        <f>Table2[[#This Row],[run1_1/EC50]]/Table2[[#This Row],[run2_1/EC50]]</f>
        <v>1.9687365243639501</v>
      </c>
    </row>
    <row r="41" spans="1:14">
      <c r="A41" s="15" t="s">
        <v>80</v>
      </c>
      <c r="B41" s="7">
        <v>17</v>
      </c>
      <c r="C41" s="7">
        <v>3</v>
      </c>
      <c r="E41" s="31" t="s">
        <v>81</v>
      </c>
      <c r="F41" s="4">
        <v>43963</v>
      </c>
      <c r="G41" s="4"/>
      <c r="H41" s="9">
        <v>1.0460000000000001E-2</v>
      </c>
      <c r="I41" s="9">
        <f>1/Table2[[#This Row],[run1_EC50]]</f>
        <v>95.602294455066911</v>
      </c>
      <c r="J41" s="4">
        <v>43964</v>
      </c>
      <c r="K41" s="4"/>
      <c r="L41" s="9">
        <v>1.064E-2</v>
      </c>
      <c r="M41" s="9">
        <f>1/Table2[[#This Row],[run2_EC50]]</f>
        <v>93.984962406015043</v>
      </c>
      <c r="N41" s="14">
        <f>Table2[[#This Row],[run1_1/EC50]]/Table2[[#This Row],[run2_1/EC50]]</f>
        <v>1.0172084130019119</v>
      </c>
    </row>
    <row r="42" spans="1:14">
      <c r="A42" s="15" t="s">
        <v>82</v>
      </c>
      <c r="B42" s="7">
        <v>17</v>
      </c>
      <c r="C42" s="7">
        <v>9</v>
      </c>
      <c r="E42" s="31" t="s">
        <v>83</v>
      </c>
      <c r="F42" s="4">
        <v>43963</v>
      </c>
      <c r="G42" s="4"/>
      <c r="H42" s="9">
        <v>9.6470000000000003E-5</v>
      </c>
      <c r="I42" s="9">
        <f>1/Table2[[#This Row],[run1_EC50]]</f>
        <v>10365.91686534674</v>
      </c>
      <c r="J42" s="4">
        <v>43964</v>
      </c>
      <c r="K42" s="4"/>
      <c r="L42" s="9">
        <v>1.894E-4</v>
      </c>
      <c r="M42" s="9">
        <f>1/Table2[[#This Row],[run2_EC50]]</f>
        <v>5279.8310454065468</v>
      </c>
      <c r="N42" s="14">
        <f>Table2[[#This Row],[run1_1/EC50]]/Table2[[#This Row],[run2_1/EC50]]</f>
        <v>1.9633046542966728</v>
      </c>
    </row>
    <row r="43" spans="1:14">
      <c r="A43" s="15" t="s">
        <v>84</v>
      </c>
      <c r="B43" s="7">
        <v>17</v>
      </c>
      <c r="C43" s="7">
        <v>11</v>
      </c>
      <c r="E43" s="31" t="s">
        <v>85</v>
      </c>
      <c r="F43" s="4">
        <v>43963</v>
      </c>
      <c r="G43" s="4"/>
      <c r="H43" s="9">
        <v>5.359E-5</v>
      </c>
      <c r="I43" s="9">
        <f>1/Table2[[#This Row],[run1_EC50]]</f>
        <v>18660.197798096659</v>
      </c>
      <c r="J43" s="4">
        <v>43964</v>
      </c>
      <c r="K43" s="4"/>
      <c r="L43" s="9">
        <v>5.8789999999999998E-5</v>
      </c>
      <c r="M43" s="9">
        <f>1/Table2[[#This Row],[run2_EC50]]</f>
        <v>17009.695526450076</v>
      </c>
      <c r="N43" s="14">
        <f>Table2[[#This Row],[run1_1/EC50]]/Table2[[#This Row],[run2_1/EC50]]</f>
        <v>1.0970330285501027</v>
      </c>
    </row>
    <row r="44" spans="1:14">
      <c r="A44" s="15" t="s">
        <v>85</v>
      </c>
      <c r="B44" s="7">
        <v>17</v>
      </c>
      <c r="C44" s="7">
        <v>12</v>
      </c>
      <c r="E44" s="31" t="s">
        <v>86</v>
      </c>
      <c r="F44" s="4">
        <v>43963</v>
      </c>
      <c r="G44" s="4"/>
      <c r="H44" s="9">
        <v>9.8129999999999997E-5</v>
      </c>
      <c r="I44" s="9">
        <f>1/Table2[[#This Row],[run1_EC50]]</f>
        <v>10190.56353816366</v>
      </c>
      <c r="J44" s="4">
        <v>43964</v>
      </c>
      <c r="K44" s="4"/>
      <c r="L44" s="9">
        <v>5.2809999999999998E-5</v>
      </c>
      <c r="M44" s="9">
        <f>1/Table2[[#This Row],[run2_EC50]]</f>
        <v>18935.807612194661</v>
      </c>
      <c r="N44" s="14">
        <f>Table2[[#This Row],[run1_1/EC50]]/Table2[[#This Row],[run2_1/EC50]]</f>
        <v>0.53816366045042285</v>
      </c>
    </row>
    <row r="45" spans="1:14">
      <c r="A45" s="15" t="s">
        <v>87</v>
      </c>
      <c r="B45" s="7">
        <v>19</v>
      </c>
      <c r="C45" s="7">
        <v>2</v>
      </c>
      <c r="E45" s="31" t="s">
        <v>88</v>
      </c>
      <c r="F45" s="4">
        <v>43949</v>
      </c>
      <c r="G45" s="8"/>
      <c r="H45" s="9">
        <v>8.7960000000000002E-4</v>
      </c>
      <c r="I45" s="9">
        <f>1/Table2[[#This Row],[run1_EC50]]</f>
        <v>1136.8804001819008</v>
      </c>
      <c r="J45" s="4">
        <v>43950</v>
      </c>
      <c r="K45" s="4"/>
      <c r="L45" s="9">
        <v>1.3129999999999999E-3</v>
      </c>
      <c r="M45" s="3">
        <f>1/Table2[[#This Row],[run2_EC50]]</f>
        <v>761.61462300076164</v>
      </c>
      <c r="N45" s="12">
        <f>Table2[[#This Row],[run1_1/EC50]]/Table2[[#This Row],[run2_1/EC50]]</f>
        <v>1.4927239654388356</v>
      </c>
    </row>
    <row r="46" spans="1:14">
      <c r="A46" s="15" t="s">
        <v>92</v>
      </c>
      <c r="B46" s="7">
        <v>19</v>
      </c>
      <c r="C46" s="7">
        <v>3</v>
      </c>
      <c r="E46" s="31" t="s">
        <v>93</v>
      </c>
      <c r="F46" s="4">
        <v>43949</v>
      </c>
      <c r="G46" s="8"/>
      <c r="H46" s="9">
        <v>1.178E-3</v>
      </c>
      <c r="I46" s="9">
        <f>1/Table2[[#This Row],[run1_EC50]]</f>
        <v>848.89643463497453</v>
      </c>
      <c r="J46" s="4">
        <v>43950</v>
      </c>
      <c r="K46" s="4"/>
      <c r="L46" s="9">
        <v>2.2269999999999998E-3</v>
      </c>
      <c r="M46" s="3">
        <f>1/Table2[[#This Row],[run2_EC50]]</f>
        <v>449.03457566232606</v>
      </c>
      <c r="N46" s="12">
        <f>Table2[[#This Row],[run1_1/EC50]]/Table2[[#This Row],[run2_1/EC50]]</f>
        <v>1.890492359932088</v>
      </c>
    </row>
    <row r="47" spans="1:14">
      <c r="A47" s="15" t="s">
        <v>94</v>
      </c>
      <c r="B47" s="7">
        <v>19</v>
      </c>
      <c r="C47" s="7">
        <v>5</v>
      </c>
      <c r="E47" s="31" t="s">
        <v>95</v>
      </c>
      <c r="F47" s="4">
        <v>43949</v>
      </c>
      <c r="G47" s="8"/>
      <c r="H47" s="9">
        <v>1.0009999999999999E-3</v>
      </c>
      <c r="I47" s="9">
        <f>1/Table2[[#This Row],[run1_EC50]]</f>
        <v>999.00099900099906</v>
      </c>
      <c r="J47" s="4">
        <v>43950</v>
      </c>
      <c r="K47" s="4"/>
      <c r="L47" s="9">
        <v>2.2929999999999999E-3</v>
      </c>
      <c r="M47" s="3">
        <f>1/Table2[[#This Row],[run2_EC50]]</f>
        <v>436.10989969472308</v>
      </c>
      <c r="N47" s="12">
        <f>Table2[[#This Row],[run1_1/EC50]]/Table2[[#This Row],[run2_1/EC50]]</f>
        <v>2.290709290709291</v>
      </c>
    </row>
    <row r="48" spans="1:14">
      <c r="A48" s="15" t="s">
        <v>96</v>
      </c>
      <c r="B48" s="7">
        <v>19</v>
      </c>
      <c r="C48" s="7">
        <v>6</v>
      </c>
      <c r="E48" s="31" t="s">
        <v>97</v>
      </c>
      <c r="F48" s="4">
        <v>43949</v>
      </c>
      <c r="G48" s="8"/>
      <c r="H48" s="9">
        <v>5.3129999999999996E-4</v>
      </c>
      <c r="I48" s="9">
        <f>1/Table2[[#This Row],[run1_EC50]]</f>
        <v>1882.1757952192736</v>
      </c>
      <c r="J48" s="4">
        <v>43950</v>
      </c>
      <c r="K48" s="4"/>
      <c r="L48" s="9">
        <v>1.121E-3</v>
      </c>
      <c r="M48" s="3">
        <f>1/Table2[[#This Row],[run2_EC50]]</f>
        <v>892.0606601248885</v>
      </c>
      <c r="N48" s="12">
        <f>Table2[[#This Row],[run1_1/EC50]]/Table2[[#This Row],[run2_1/EC50]]</f>
        <v>2.1099190664408058</v>
      </c>
    </row>
    <row r="49" spans="1:14">
      <c r="A49" s="15" t="s">
        <v>98</v>
      </c>
      <c r="B49" s="7">
        <v>19</v>
      </c>
      <c r="C49" s="7">
        <v>7</v>
      </c>
      <c r="E49" s="31" t="s">
        <v>99</v>
      </c>
      <c r="F49" s="4">
        <v>43949</v>
      </c>
      <c r="G49" s="8"/>
      <c r="H49" s="9">
        <v>2.8360000000000001E-4</v>
      </c>
      <c r="I49" s="9">
        <f>1/Table2[[#This Row],[run1_EC50]]</f>
        <v>3526.0930888575458</v>
      </c>
      <c r="J49" s="4">
        <v>43950</v>
      </c>
      <c r="K49" s="4"/>
      <c r="L49" s="9">
        <v>5.7410000000000002E-4</v>
      </c>
      <c r="M49" s="3">
        <f>1/Table2[[#This Row],[run2_EC50]]</f>
        <v>1741.8568193694477</v>
      </c>
      <c r="N49" s="12">
        <f>Table2[[#This Row],[run1_1/EC50]]/Table2[[#This Row],[run2_1/EC50]]</f>
        <v>2.024330042313117</v>
      </c>
    </row>
    <row r="50" spans="1:14">
      <c r="A50" s="15" t="s">
        <v>100</v>
      </c>
      <c r="B50" s="7">
        <v>19</v>
      </c>
      <c r="C50" s="7">
        <v>8</v>
      </c>
      <c r="E50" s="31" t="s">
        <v>101</v>
      </c>
      <c r="F50" s="4">
        <v>43949</v>
      </c>
      <c r="G50" s="8"/>
      <c r="H50" s="9">
        <v>3.2220000000000003E-4</v>
      </c>
      <c r="I50" s="9">
        <f>1/Table2[[#This Row],[run1_EC50]]</f>
        <v>3103.6623215394161</v>
      </c>
      <c r="J50" s="4">
        <v>43950</v>
      </c>
      <c r="K50" s="4"/>
      <c r="L50" s="9">
        <v>4.3429999999999999E-4</v>
      </c>
      <c r="M50" s="3">
        <f>1/Table2[[#This Row],[run2_EC50]]</f>
        <v>2302.5558369790469</v>
      </c>
      <c r="N50" s="12">
        <f>Table2[[#This Row],[run1_1/EC50]]/Table2[[#This Row],[run2_1/EC50]]</f>
        <v>1.3479205462445683</v>
      </c>
    </row>
    <row r="51" spans="1:14">
      <c r="A51" s="15" t="s">
        <v>102</v>
      </c>
      <c r="B51" s="7">
        <v>19</v>
      </c>
      <c r="C51" s="7">
        <v>9</v>
      </c>
      <c r="E51" s="31" t="s">
        <v>103</v>
      </c>
      <c r="F51" s="4">
        <v>43949</v>
      </c>
      <c r="G51" s="8"/>
      <c r="H51" s="9">
        <v>2.062E-4</v>
      </c>
      <c r="I51" s="9">
        <f>1/Table2[[#This Row],[run1_EC50]]</f>
        <v>4849.6605237633366</v>
      </c>
      <c r="J51" s="4">
        <v>43950</v>
      </c>
      <c r="K51" s="4"/>
      <c r="L51" s="9">
        <v>3.1990000000000002E-4</v>
      </c>
      <c r="M51" s="3">
        <f>1/Table2[[#This Row],[run2_EC50]]</f>
        <v>3125.9768677711781</v>
      </c>
      <c r="N51" s="12">
        <f>Table2[[#This Row],[run1_1/EC50]]/Table2[[#This Row],[run2_1/EC50]]</f>
        <v>1.5514064015518916</v>
      </c>
    </row>
    <row r="52" spans="1:14">
      <c r="A52" s="15" t="s">
        <v>97</v>
      </c>
      <c r="B52" s="7">
        <v>19</v>
      </c>
      <c r="C52" s="7">
        <v>11</v>
      </c>
      <c r="E52" s="31" t="s">
        <v>104</v>
      </c>
      <c r="F52" s="4">
        <v>43949</v>
      </c>
      <c r="G52" s="8"/>
      <c r="H52" s="9">
        <v>1.053E-4</v>
      </c>
      <c r="I52" s="9">
        <f>1/Table2[[#This Row],[run1_EC50]]</f>
        <v>9496.6761633428305</v>
      </c>
      <c r="J52" s="4">
        <v>43950</v>
      </c>
      <c r="K52" s="4"/>
      <c r="L52" s="9">
        <v>1.9440000000000001E-4</v>
      </c>
      <c r="M52" s="3">
        <f>1/Table2[[#This Row],[run2_EC50]]</f>
        <v>5144.032921810699</v>
      </c>
      <c r="N52" s="12">
        <f>Table2[[#This Row],[run1_1/EC50]]/Table2[[#This Row],[run2_1/EC50]]</f>
        <v>1.8461538461538465</v>
      </c>
    </row>
    <row r="53" spans="1:14">
      <c r="A53" s="15" t="s">
        <v>99</v>
      </c>
      <c r="B53" s="7">
        <v>19</v>
      </c>
      <c r="C53" s="7">
        <v>12</v>
      </c>
      <c r="E53" s="31" t="s">
        <v>105</v>
      </c>
      <c r="F53" s="4">
        <v>43949</v>
      </c>
      <c r="G53" s="8"/>
      <c r="H53" s="9">
        <v>8.4649999999999998E-5</v>
      </c>
      <c r="I53" s="9">
        <f>1/Table2[[#This Row],[run1_EC50]]</f>
        <v>11813.349084465446</v>
      </c>
      <c r="J53" s="4">
        <v>43950</v>
      </c>
      <c r="K53" s="4"/>
      <c r="L53" s="9">
        <v>1.6919999999999999E-4</v>
      </c>
      <c r="M53" s="3">
        <f>1/Table2[[#This Row],[run2_EC50]]</f>
        <v>5910.1654846335696</v>
      </c>
      <c r="N53" s="12">
        <f>Table2[[#This Row],[run1_1/EC50]]/Table2[[#This Row],[run2_1/EC50]]</f>
        <v>1.9988186650915536</v>
      </c>
    </row>
    <row r="54" spans="1:14">
      <c r="A54" s="15" t="s">
        <v>104</v>
      </c>
      <c r="B54" s="7">
        <v>19</v>
      </c>
      <c r="C54" s="7">
        <v>16</v>
      </c>
      <c r="E54" s="31" t="s">
        <v>106</v>
      </c>
      <c r="F54" s="11">
        <v>43977</v>
      </c>
      <c r="G54" s="3" t="s">
        <v>90</v>
      </c>
      <c r="H54" s="9">
        <v>4.5210000000000003E-5</v>
      </c>
      <c r="I54" s="9">
        <f>1/Table2[[#This Row],[run1_EC50]]</f>
        <v>22119.000221190003</v>
      </c>
      <c r="J54" s="11">
        <v>43977</v>
      </c>
      <c r="K54" s="3" t="s">
        <v>91</v>
      </c>
      <c r="L54" s="9">
        <v>7.7000000000000001E-5</v>
      </c>
      <c r="M54" s="3">
        <f>1/Table2[[#This Row],[run2_EC50]]</f>
        <v>12987.012987012988</v>
      </c>
      <c r="N54" s="12">
        <f>Table2[[#This Row],[run1_1/EC50]]/Table2[[#This Row],[run2_1/EC50]]</f>
        <v>1.7031630170316301</v>
      </c>
    </row>
    <row r="55" spans="1:14" ht="16">
      <c r="A55" s="15" t="s">
        <v>107</v>
      </c>
      <c r="B55" s="7">
        <v>20</v>
      </c>
      <c r="C55" s="7">
        <v>1</v>
      </c>
      <c r="E55" s="31" t="s">
        <v>108</v>
      </c>
      <c r="F55" s="17">
        <v>44027</v>
      </c>
      <c r="G55" s="9"/>
      <c r="H55" s="18">
        <v>3.0049999999999999E-3</v>
      </c>
      <c r="I55" s="9">
        <f>1/Table2[[#This Row],[run1_EC50]]</f>
        <v>332.77870216306155</v>
      </c>
      <c r="J55" s="19">
        <v>44033</v>
      </c>
      <c r="K55"/>
      <c r="L55">
        <v>5.1840000000000002E-3</v>
      </c>
      <c r="M55" s="9">
        <f>1/Table2[[#This Row],[run2_EC50]]</f>
        <v>192.90123456790121</v>
      </c>
      <c r="N55" s="14">
        <f>Table2[[#This Row],[run1_1/EC50]]/Table2[[#This Row],[run2_1/EC50]]</f>
        <v>1.7251247920133113</v>
      </c>
    </row>
    <row r="56" spans="1:14">
      <c r="A56" s="15" t="s">
        <v>109</v>
      </c>
      <c r="B56" s="7">
        <v>20</v>
      </c>
      <c r="C56" s="7">
        <v>6</v>
      </c>
      <c r="E56" s="31" t="s">
        <v>110</v>
      </c>
      <c r="F56" s="4">
        <v>43963</v>
      </c>
      <c r="G56" s="4"/>
      <c r="H56" s="9">
        <v>1.8670000000000001E-4</v>
      </c>
      <c r="I56" s="9">
        <f>1/Table2[[#This Row],[run1_EC50]]</f>
        <v>5356.186395286556</v>
      </c>
      <c r="J56" s="4">
        <v>43964</v>
      </c>
      <c r="K56" s="4"/>
      <c r="L56" s="9">
        <v>2.0719999999999999E-4</v>
      </c>
      <c r="M56" s="9">
        <f>1/Table2[[#This Row],[run2_EC50]]</f>
        <v>4826.2548262548262</v>
      </c>
      <c r="N56" s="14">
        <f>Table2[[#This Row],[run1_1/EC50]]/Table2[[#This Row],[run2_1/EC50]]</f>
        <v>1.1098018211033744</v>
      </c>
    </row>
    <row r="57" spans="1:14">
      <c r="A57" s="15" t="s">
        <v>111</v>
      </c>
      <c r="B57" s="7">
        <v>21</v>
      </c>
      <c r="C57" s="7">
        <v>3</v>
      </c>
      <c r="E57" s="31" t="s">
        <v>112</v>
      </c>
      <c r="F57" s="4">
        <v>43949</v>
      </c>
      <c r="G57" s="8"/>
      <c r="H57" s="9">
        <v>1.065E-3</v>
      </c>
      <c r="I57" s="9">
        <f>1/Table2[[#This Row],[run1_EC50]]</f>
        <v>938.96713615023475</v>
      </c>
      <c r="J57" s="4">
        <v>43950</v>
      </c>
      <c r="K57" s="4"/>
      <c r="L57" s="9">
        <v>1.519E-3</v>
      </c>
      <c r="M57" s="3">
        <f>1/Table2[[#This Row],[run2_EC50]]</f>
        <v>658.32784726793943</v>
      </c>
      <c r="N57" s="12">
        <f>Table2[[#This Row],[run1_1/EC50]]/Table2[[#This Row],[run2_1/EC50]]</f>
        <v>1.4262910798122066</v>
      </c>
    </row>
    <row r="58" spans="1:14">
      <c r="A58" s="15" t="s">
        <v>113</v>
      </c>
      <c r="B58" s="7">
        <v>21</v>
      </c>
      <c r="C58" s="7">
        <v>5</v>
      </c>
      <c r="E58" s="31" t="s">
        <v>114</v>
      </c>
      <c r="F58" s="4">
        <v>43949</v>
      </c>
      <c r="G58" s="8"/>
      <c r="H58" s="9">
        <v>3.7800000000000003E-4</v>
      </c>
      <c r="I58" s="9">
        <f>1/Table2[[#This Row],[run1_EC50]]</f>
        <v>2645.5026455026455</v>
      </c>
      <c r="J58" s="4">
        <v>43950</v>
      </c>
      <c r="K58" s="4"/>
      <c r="L58" s="9">
        <v>3.8929999999999998E-4</v>
      </c>
      <c r="M58" s="3">
        <f>1/Table2[[#This Row],[run2_EC50]]</f>
        <v>2568.7130747495507</v>
      </c>
      <c r="N58" s="12">
        <f>Table2[[#This Row],[run1_1/EC50]]/Table2[[#This Row],[run2_1/EC50]]</f>
        <v>1.0298941798941799</v>
      </c>
    </row>
    <row r="59" spans="1:14">
      <c r="A59" s="15" t="s">
        <v>115</v>
      </c>
      <c r="B59" s="7">
        <v>21</v>
      </c>
      <c r="C59" s="7">
        <v>6</v>
      </c>
      <c r="E59" s="31" t="s">
        <v>116</v>
      </c>
      <c r="F59" s="4">
        <v>43949</v>
      </c>
      <c r="G59" s="8"/>
      <c r="H59" s="9">
        <v>2.307E-4</v>
      </c>
      <c r="I59" s="9">
        <f>1/Table2[[#This Row],[run1_EC50]]</f>
        <v>4334.6337234503681</v>
      </c>
      <c r="J59" s="4">
        <v>43950</v>
      </c>
      <c r="K59" s="4"/>
      <c r="L59" s="9">
        <v>2.3580000000000001E-4</v>
      </c>
      <c r="M59" s="3">
        <f>1/Table2[[#This Row],[run2_EC50]]</f>
        <v>4240.8821034775228</v>
      </c>
      <c r="N59" s="12">
        <f>Table2[[#This Row],[run1_1/EC50]]/Table2[[#This Row],[run2_1/EC50]]</f>
        <v>1.0221066319895968</v>
      </c>
    </row>
    <row r="60" spans="1:14">
      <c r="A60" s="15" t="s">
        <v>117</v>
      </c>
      <c r="B60" s="7">
        <v>21</v>
      </c>
      <c r="C60" s="7">
        <v>7</v>
      </c>
      <c r="E60" s="31" t="s">
        <v>118</v>
      </c>
      <c r="F60" s="4">
        <v>43949</v>
      </c>
      <c r="G60" s="8"/>
      <c r="H60" s="9">
        <v>1.261E-4</v>
      </c>
      <c r="I60" s="9">
        <f>1/Table2[[#This Row],[run1_EC50]]</f>
        <v>7930.2141157811257</v>
      </c>
      <c r="J60" s="4">
        <v>43950</v>
      </c>
      <c r="K60" s="4"/>
      <c r="L60" s="9">
        <v>5.1690000000000001E-5</v>
      </c>
      <c r="M60" s="3">
        <f>1/Table2[[#This Row],[run2_EC50]]</f>
        <v>19346.101760495261</v>
      </c>
      <c r="N60" s="12">
        <f>Table2[[#This Row],[run1_1/EC50]]/Table2[[#This Row],[run2_1/EC50]]</f>
        <v>0.40991276764472634</v>
      </c>
    </row>
    <row r="61" spans="1:14">
      <c r="A61" s="15" t="s">
        <v>119</v>
      </c>
      <c r="B61" s="7">
        <v>21</v>
      </c>
      <c r="C61" s="7">
        <v>9</v>
      </c>
      <c r="E61" s="31" t="s">
        <v>120</v>
      </c>
      <c r="F61" s="4">
        <v>43949</v>
      </c>
      <c r="G61" s="8"/>
      <c r="H61" s="9">
        <v>6.9729999999999998E-5</v>
      </c>
      <c r="I61" s="9">
        <f>1/Table2[[#This Row],[run1_EC50]]</f>
        <v>14341.029685931449</v>
      </c>
      <c r="J61" s="11">
        <v>43979</v>
      </c>
      <c r="K61" s="13"/>
      <c r="L61" s="9">
        <v>4.3470000000000002E-5</v>
      </c>
      <c r="M61" s="3">
        <f>1/Table2[[#This Row],[run2_EC50]]</f>
        <v>23004.370830457785</v>
      </c>
      <c r="N61" s="12">
        <f>Table2[[#This Row],[run1_1/EC50]]/Table2[[#This Row],[run2_1/EC50]]</f>
        <v>0.62340456044744019</v>
      </c>
    </row>
    <row r="62" spans="1:14">
      <c r="A62" s="15" t="s">
        <v>114</v>
      </c>
      <c r="B62" s="7">
        <v>21</v>
      </c>
      <c r="C62" s="7">
        <v>12</v>
      </c>
      <c r="E62" s="31" t="s">
        <v>121</v>
      </c>
      <c r="F62" s="4">
        <v>43949</v>
      </c>
      <c r="G62" s="8"/>
      <c r="H62" s="9">
        <v>6.9690000000000005E-5</v>
      </c>
      <c r="I62" s="9">
        <f>1/Table2[[#This Row],[run1_EC50]]</f>
        <v>14349.261013057827</v>
      </c>
      <c r="J62" s="11">
        <v>43979</v>
      </c>
      <c r="K62" s="13"/>
      <c r="L62" s="9">
        <v>2.9260000000000001E-5</v>
      </c>
      <c r="M62" s="3">
        <f>1/Table2[[#This Row],[run2_EC50]]</f>
        <v>34176.349965823647</v>
      </c>
      <c r="N62" s="12">
        <f>Table2[[#This Row],[run1_1/EC50]]/Table2[[#This Row],[run2_1/EC50]]</f>
        <v>0.41985937724207206</v>
      </c>
    </row>
    <row r="63" spans="1:14">
      <c r="A63" s="15" t="s">
        <v>116</v>
      </c>
      <c r="B63" s="7">
        <v>21</v>
      </c>
      <c r="C63" s="7">
        <v>13</v>
      </c>
      <c r="E63" s="31" t="s">
        <v>122</v>
      </c>
      <c r="F63" s="4">
        <v>43949</v>
      </c>
      <c r="G63" s="8"/>
      <c r="H63" s="9">
        <v>8.3410000000000003E-5</v>
      </c>
      <c r="I63" s="9">
        <f>1/Table2[[#This Row],[run1_EC50]]</f>
        <v>11988.970147464332</v>
      </c>
      <c r="J63" s="4">
        <v>43950</v>
      </c>
      <c r="K63" s="4"/>
      <c r="L63" s="9">
        <v>1.003E-4</v>
      </c>
      <c r="M63" s="3">
        <f>1/Table2[[#This Row],[run2_EC50]]</f>
        <v>9970.0897308075782</v>
      </c>
      <c r="N63" s="12">
        <f>Table2[[#This Row],[run1_1/EC50]]/Table2[[#This Row],[run2_1/EC50]]</f>
        <v>1.2024937057906724</v>
      </c>
    </row>
    <row r="64" spans="1:14">
      <c r="A64" s="15" t="s">
        <v>123</v>
      </c>
      <c r="B64" s="7">
        <v>22</v>
      </c>
      <c r="C64" s="7">
        <v>1</v>
      </c>
      <c r="E64" s="31" t="s">
        <v>124</v>
      </c>
      <c r="F64" s="4">
        <v>43963</v>
      </c>
      <c r="G64" s="4"/>
      <c r="H64" s="9">
        <v>0.1</v>
      </c>
      <c r="I64" s="9">
        <f>1/Table2[[#This Row],[run1_EC50]]</f>
        <v>10</v>
      </c>
      <c r="J64" s="4">
        <v>43964</v>
      </c>
      <c r="K64" s="4"/>
      <c r="L64" s="9">
        <v>0.1</v>
      </c>
      <c r="M64" s="9">
        <f>1/Table2[[#This Row],[run2_EC50]]</f>
        <v>10</v>
      </c>
      <c r="N64" s="14">
        <f>Table2[[#This Row],[run1_1/EC50]]/Table2[[#This Row],[run2_1/EC50]]</f>
        <v>1</v>
      </c>
    </row>
    <row r="65" spans="1:14">
      <c r="A65" s="15" t="s">
        <v>125</v>
      </c>
      <c r="B65" s="7">
        <v>22</v>
      </c>
      <c r="C65" s="7">
        <v>2</v>
      </c>
      <c r="E65" s="31" t="s">
        <v>126</v>
      </c>
      <c r="F65" s="4">
        <v>43950</v>
      </c>
      <c r="G65" s="8"/>
      <c r="H65" s="9">
        <v>2.6210000000000001E-3</v>
      </c>
      <c r="I65" s="9">
        <f>1/Table2[[#This Row],[run1_EC50]]</f>
        <v>381.53376573826785</v>
      </c>
      <c r="J65" s="4">
        <v>43951</v>
      </c>
      <c r="K65" s="4"/>
      <c r="L65" s="9">
        <v>2.9520000000000002E-3</v>
      </c>
      <c r="M65" s="3">
        <f>1/Table2[[#This Row],[run2_EC50]]</f>
        <v>338.7533875338753</v>
      </c>
      <c r="N65" s="12">
        <f>Table2[[#This Row],[run1_1/EC50]]/Table2[[#This Row],[run2_1/EC50]]</f>
        <v>1.1262876764593668</v>
      </c>
    </row>
    <row r="66" spans="1:14">
      <c r="A66" s="15" t="s">
        <v>127</v>
      </c>
      <c r="B66" s="7">
        <v>22</v>
      </c>
      <c r="C66" s="7">
        <v>3</v>
      </c>
      <c r="E66" s="31" t="s">
        <v>128</v>
      </c>
      <c r="F66" s="4">
        <v>43950</v>
      </c>
      <c r="G66" s="8"/>
      <c r="H66" s="9">
        <v>3.1849999999999999E-3</v>
      </c>
      <c r="I66" s="9">
        <f>1/Table2[[#This Row],[run1_EC50]]</f>
        <v>313.9717425431711</v>
      </c>
      <c r="J66" s="4">
        <v>43951</v>
      </c>
      <c r="K66" s="4"/>
      <c r="L66" s="9">
        <v>4.2929999999999999E-3</v>
      </c>
      <c r="M66" s="3">
        <f>1/Table2[[#This Row],[run2_EC50]]</f>
        <v>232.93733985557884</v>
      </c>
      <c r="N66" s="12">
        <f>Table2[[#This Row],[run1_1/EC50]]/Table2[[#This Row],[run2_1/EC50]]</f>
        <v>1.3478806907378336</v>
      </c>
    </row>
    <row r="67" spans="1:14">
      <c r="A67" s="15" t="s">
        <v>129</v>
      </c>
      <c r="B67" s="7">
        <v>22</v>
      </c>
      <c r="C67" s="7">
        <v>4</v>
      </c>
      <c r="E67" s="31" t="s">
        <v>130</v>
      </c>
      <c r="F67" s="4">
        <v>43950</v>
      </c>
      <c r="G67" s="8"/>
      <c r="H67" s="9">
        <v>2.7690000000000002E-3</v>
      </c>
      <c r="I67" s="9">
        <f>1/Table2[[#This Row],[run1_EC50]]</f>
        <v>361.14120621162874</v>
      </c>
      <c r="J67" s="11">
        <v>43963</v>
      </c>
      <c r="K67" s="4"/>
      <c r="L67" s="9">
        <v>4.0720000000000001E-3</v>
      </c>
      <c r="M67" s="3">
        <f>1/Table2[[#This Row],[run2_EC50]]</f>
        <v>245.57956777996071</v>
      </c>
      <c r="N67" s="12">
        <f>Table2[[#This Row],[run1_1/EC50]]/Table2[[#This Row],[run2_1/EC50]]</f>
        <v>1.4705669916937523</v>
      </c>
    </row>
    <row r="68" spans="1:14">
      <c r="A68" s="15" t="s">
        <v>131</v>
      </c>
      <c r="B68" s="7">
        <v>22</v>
      </c>
      <c r="C68" s="7">
        <v>7</v>
      </c>
      <c r="E68" s="31" t="s">
        <v>132</v>
      </c>
      <c r="F68" s="4">
        <v>43950</v>
      </c>
      <c r="G68" s="8"/>
      <c r="H68" s="9">
        <v>4.529E-3</v>
      </c>
      <c r="I68" s="9">
        <f>1/Table2[[#This Row],[run1_EC50]]</f>
        <v>220.79929344226099</v>
      </c>
      <c r="J68" s="4">
        <v>43951</v>
      </c>
      <c r="K68" s="4"/>
      <c r="L68" s="9">
        <v>8.2279999999999992E-3</v>
      </c>
      <c r="M68" s="3">
        <f>1/Table2[[#This Row],[run2_EC50]]</f>
        <v>121.53621779290229</v>
      </c>
      <c r="N68" s="12">
        <f>Table2[[#This Row],[run1_1/EC50]]/Table2[[#This Row],[run2_1/EC50]]</f>
        <v>1.8167365864429232</v>
      </c>
    </row>
    <row r="69" spans="1:14">
      <c r="A69" s="15" t="s">
        <v>133</v>
      </c>
      <c r="B69" s="7">
        <v>22</v>
      </c>
      <c r="C69" s="7">
        <v>8</v>
      </c>
      <c r="E69" s="31" t="s">
        <v>134</v>
      </c>
      <c r="F69" s="4">
        <v>43950</v>
      </c>
      <c r="G69" s="8"/>
      <c r="H69" s="9">
        <v>5.3619999999999996E-3</v>
      </c>
      <c r="I69" s="9">
        <f>1/Table2[[#This Row],[run1_EC50]]</f>
        <v>186.49757553151809</v>
      </c>
      <c r="J69" s="4">
        <v>43951</v>
      </c>
      <c r="K69" s="4"/>
      <c r="L69" s="9">
        <v>8.2140000000000008E-3</v>
      </c>
      <c r="M69" s="3">
        <f>1/Table2[[#This Row],[run2_EC50]]</f>
        <v>121.74336498660821</v>
      </c>
      <c r="N69" s="12">
        <f>Table2[[#This Row],[run1_1/EC50]]/Table2[[#This Row],[run2_1/EC50]]</f>
        <v>1.5318910854158898</v>
      </c>
    </row>
    <row r="70" spans="1:14">
      <c r="A70" s="15" t="s">
        <v>135</v>
      </c>
      <c r="B70" s="7">
        <v>22</v>
      </c>
      <c r="C70" s="7">
        <v>9</v>
      </c>
      <c r="E70" s="31" t="s">
        <v>136</v>
      </c>
      <c r="F70" s="4">
        <v>43950</v>
      </c>
      <c r="G70" s="8"/>
      <c r="H70" s="9">
        <v>1.903E-3</v>
      </c>
      <c r="I70" s="9">
        <f>1/Table2[[#This Row],[run1_EC50]]</f>
        <v>525.48607461902259</v>
      </c>
      <c r="J70" s="4">
        <v>43951</v>
      </c>
      <c r="K70" s="4"/>
      <c r="L70" s="9">
        <v>3.4420000000000002E-3</v>
      </c>
      <c r="M70" s="3">
        <f>1/Table2[[#This Row],[run2_EC50]]</f>
        <v>290.52876234747237</v>
      </c>
      <c r="N70" s="12">
        <f>Table2[[#This Row],[run1_1/EC50]]/Table2[[#This Row],[run2_1/EC50]]</f>
        <v>1.808723068838676</v>
      </c>
    </row>
    <row r="71" spans="1:14">
      <c r="A71" s="15" t="s">
        <v>128</v>
      </c>
      <c r="B71" s="7">
        <v>22</v>
      </c>
      <c r="C71" s="7">
        <v>10</v>
      </c>
      <c r="E71" s="31" t="s">
        <v>137</v>
      </c>
      <c r="F71" s="4">
        <v>43950</v>
      </c>
      <c r="G71" s="8"/>
      <c r="H71" s="9">
        <v>2.3140000000000001E-3</v>
      </c>
      <c r="I71" s="9">
        <f>1/Table2[[#This Row],[run1_EC50]]</f>
        <v>432.15211754537597</v>
      </c>
      <c r="J71" s="4">
        <v>43951</v>
      </c>
      <c r="K71" s="4"/>
      <c r="L71" s="9">
        <v>5.2329999999999998E-3</v>
      </c>
      <c r="M71" s="3">
        <f>1/Table2[[#This Row],[run2_EC50]]</f>
        <v>191.09497420217849</v>
      </c>
      <c r="N71" s="12">
        <f>Table2[[#This Row],[run1_1/EC50]]/Table2[[#This Row],[run2_1/EC50]]</f>
        <v>2.2614520311149522</v>
      </c>
    </row>
    <row r="72" spans="1:14">
      <c r="A72" s="15" t="s">
        <v>130</v>
      </c>
      <c r="B72" s="7">
        <v>22</v>
      </c>
      <c r="C72" s="7">
        <v>11</v>
      </c>
      <c r="E72" s="31" t="s">
        <v>138</v>
      </c>
      <c r="F72" s="4">
        <v>43950</v>
      </c>
      <c r="G72" s="8"/>
      <c r="H72" s="9">
        <v>3.5950000000000001E-3</v>
      </c>
      <c r="I72" s="9">
        <f>1/Table2[[#This Row],[run1_EC50]]</f>
        <v>278.16411682892908</v>
      </c>
      <c r="J72" s="4">
        <v>43951</v>
      </c>
      <c r="K72" s="4"/>
      <c r="L72" s="9">
        <v>5.7670000000000004E-3</v>
      </c>
      <c r="M72" s="3">
        <f>1/Table2[[#This Row],[run2_EC50]]</f>
        <v>173.40038148083926</v>
      </c>
      <c r="N72" s="12">
        <f>Table2[[#This Row],[run1_1/EC50]]/Table2[[#This Row],[run2_1/EC50]]</f>
        <v>1.604172461752434</v>
      </c>
    </row>
    <row r="73" spans="1:14">
      <c r="A73" s="15" t="s">
        <v>139</v>
      </c>
      <c r="B73" s="7">
        <v>22</v>
      </c>
      <c r="C73" s="7">
        <v>13</v>
      </c>
      <c r="E73" s="31" t="s">
        <v>140</v>
      </c>
      <c r="F73" s="4">
        <v>43950</v>
      </c>
      <c r="G73" s="8"/>
      <c r="H73" s="9">
        <v>3.0109999999999998E-3</v>
      </c>
      <c r="I73" s="9">
        <f>1/Table2[[#This Row],[run1_EC50]]</f>
        <v>332.11557622052476</v>
      </c>
      <c r="J73" s="4">
        <v>43951</v>
      </c>
      <c r="K73" s="4"/>
      <c r="L73" s="9">
        <v>5.5779999999999996E-3</v>
      </c>
      <c r="M73" s="3">
        <f>1/Table2[[#This Row],[run2_EC50]]</f>
        <v>179.27572606669059</v>
      </c>
      <c r="N73" s="12">
        <f>Table2[[#This Row],[run1_1/EC50]]/Table2[[#This Row],[run2_1/EC50]]</f>
        <v>1.8525406841580869</v>
      </c>
    </row>
    <row r="74" spans="1:14">
      <c r="A74" s="15" t="s">
        <v>134</v>
      </c>
      <c r="B74" s="7">
        <v>22</v>
      </c>
      <c r="C74" s="7">
        <v>15</v>
      </c>
      <c r="E74" s="31" t="s">
        <v>141</v>
      </c>
      <c r="F74" s="4">
        <v>43963</v>
      </c>
      <c r="G74" s="4"/>
      <c r="H74" s="9">
        <v>5.6049999999999997E-3</v>
      </c>
      <c r="I74" s="9">
        <f>1/Table2[[#This Row],[run1_EC50]]</f>
        <v>178.41213202497769</v>
      </c>
      <c r="J74" s="4">
        <v>43964</v>
      </c>
      <c r="K74" s="4"/>
      <c r="L74" s="9">
        <v>3.7959999999999999E-3</v>
      </c>
      <c r="M74" s="9">
        <f>1/Table2[[#This Row],[run2_EC50]]</f>
        <v>263.43519494204429</v>
      </c>
      <c r="N74" s="14">
        <f>Table2[[#This Row],[run1_1/EC50]]/Table2[[#This Row],[run2_1/EC50]]</f>
        <v>0.67725245316681526</v>
      </c>
    </row>
    <row r="75" spans="1:14">
      <c r="A75" s="15" t="s">
        <v>142</v>
      </c>
      <c r="B75" s="7">
        <v>23</v>
      </c>
      <c r="C75" s="7">
        <v>1</v>
      </c>
      <c r="E75" s="31" t="s">
        <v>143</v>
      </c>
      <c r="F75" s="4">
        <v>43950</v>
      </c>
      <c r="G75" s="8"/>
      <c r="H75" s="9">
        <v>2.6670000000000001E-3</v>
      </c>
      <c r="I75" s="9">
        <f>1/Table2[[#This Row],[run1_EC50]]</f>
        <v>374.95313085864268</v>
      </c>
      <c r="J75" s="4">
        <v>43951</v>
      </c>
      <c r="K75" s="4"/>
      <c r="L75" s="9">
        <v>2.2060000000000001E-3</v>
      </c>
      <c r="M75" s="3">
        <f>1/Table2[[#This Row],[run2_EC50]]</f>
        <v>453.30915684496824</v>
      </c>
      <c r="N75" s="12">
        <f>Table2[[#This Row],[run1_1/EC50]]/Table2[[#This Row],[run2_1/EC50]]</f>
        <v>0.82714660667416584</v>
      </c>
    </row>
    <row r="76" spans="1:14">
      <c r="A76" s="15" t="s">
        <v>144</v>
      </c>
      <c r="B76" s="7">
        <v>23</v>
      </c>
      <c r="C76" s="7">
        <v>2</v>
      </c>
      <c r="E76" s="31" t="s">
        <v>145</v>
      </c>
      <c r="F76" s="4">
        <v>43950</v>
      </c>
      <c r="G76" s="8"/>
      <c r="H76" s="9">
        <v>3.238E-3</v>
      </c>
      <c r="I76" s="9">
        <f>1/Table2[[#This Row],[run1_EC50]]</f>
        <v>308.83261272390365</v>
      </c>
      <c r="J76" s="4">
        <v>43951</v>
      </c>
      <c r="K76" s="4"/>
      <c r="L76" s="9">
        <v>2.2439999999999999E-3</v>
      </c>
      <c r="M76" s="3">
        <f>1/Table2[[#This Row],[run2_EC50]]</f>
        <v>445.63279857397504</v>
      </c>
      <c r="N76" s="12">
        <f>Table2[[#This Row],[run1_1/EC50]]/Table2[[#This Row],[run2_1/EC50]]</f>
        <v>0.69302038295243984</v>
      </c>
    </row>
    <row r="77" spans="1:14">
      <c r="A77" s="15" t="s">
        <v>146</v>
      </c>
      <c r="B77" s="7">
        <v>23</v>
      </c>
      <c r="C77" s="7">
        <v>3</v>
      </c>
      <c r="E77" s="31" t="s">
        <v>147</v>
      </c>
      <c r="F77" s="4">
        <v>43950</v>
      </c>
      <c r="G77" s="8"/>
      <c r="H77" s="9">
        <v>1.371E-3</v>
      </c>
      <c r="I77" s="9">
        <f>1/Table2[[#This Row],[run1_EC50]]</f>
        <v>729.39460247994168</v>
      </c>
      <c r="J77" s="4">
        <v>43951</v>
      </c>
      <c r="K77" s="4"/>
      <c r="L77" s="9">
        <v>9.7360000000000003E-4</v>
      </c>
      <c r="M77" s="3">
        <f>1/Table2[[#This Row],[run2_EC50]]</f>
        <v>1027.1158586688578</v>
      </c>
      <c r="N77" s="12">
        <f>Table2[[#This Row],[run1_1/EC50]]/Table2[[#This Row],[run2_1/EC50]]</f>
        <v>0.71013858497447124</v>
      </c>
    </row>
    <row r="78" spans="1:14">
      <c r="A78" s="15" t="s">
        <v>148</v>
      </c>
      <c r="B78" s="7">
        <v>23</v>
      </c>
      <c r="C78" s="7">
        <v>4</v>
      </c>
      <c r="E78" s="31" t="s">
        <v>149</v>
      </c>
      <c r="F78" s="4">
        <v>43950</v>
      </c>
      <c r="G78" s="8"/>
      <c r="H78" s="9">
        <v>4.8890000000000001E-4</v>
      </c>
      <c r="I78" s="9">
        <f>1/Table2[[#This Row],[run1_EC50]]</f>
        <v>2045.4080589077521</v>
      </c>
      <c r="J78" s="4">
        <v>43951</v>
      </c>
      <c r="K78" s="4"/>
      <c r="L78" s="9">
        <v>2.8840000000000002E-4</v>
      </c>
      <c r="M78" s="3">
        <f>1/Table2[[#This Row],[run2_EC50]]</f>
        <v>3467.406380027739</v>
      </c>
      <c r="N78" s="12">
        <f>Table2[[#This Row],[run1_1/EC50]]/Table2[[#This Row],[run2_1/EC50]]</f>
        <v>0.58989568418899574</v>
      </c>
    </row>
    <row r="79" spans="1:14">
      <c r="A79" s="15" t="s">
        <v>150</v>
      </c>
      <c r="B79" s="7">
        <v>23</v>
      </c>
      <c r="C79" s="7">
        <v>5</v>
      </c>
      <c r="E79" s="31" t="s">
        <v>151</v>
      </c>
      <c r="F79" s="4">
        <v>43950</v>
      </c>
      <c r="G79" s="8"/>
      <c r="H79" s="9">
        <v>3.0210000000000002E-4</v>
      </c>
      <c r="I79" s="9">
        <f>1/Table2[[#This Row],[run1_EC50]]</f>
        <v>3310.162197947699</v>
      </c>
      <c r="J79" s="4">
        <v>43951</v>
      </c>
      <c r="K79" s="4"/>
      <c r="L79" s="9">
        <v>1.2070000000000001E-4</v>
      </c>
      <c r="M79" s="3">
        <f>1/Table2[[#This Row],[run2_EC50]]</f>
        <v>8285.00414250207</v>
      </c>
      <c r="N79" s="12">
        <f>Table2[[#This Row],[run1_1/EC50]]/Table2[[#This Row],[run2_1/EC50]]</f>
        <v>0.39953657729228731</v>
      </c>
    </row>
    <row r="80" spans="1:14">
      <c r="A80" s="15" t="s">
        <v>152</v>
      </c>
      <c r="B80" s="7">
        <v>23</v>
      </c>
      <c r="C80" s="7">
        <v>7</v>
      </c>
      <c r="E80" s="31" t="s">
        <v>153</v>
      </c>
      <c r="F80" s="4">
        <v>43950</v>
      </c>
      <c r="G80" s="8"/>
      <c r="H80" s="9">
        <v>3.5169999999999997E-5</v>
      </c>
      <c r="I80" s="9">
        <f>1/Table2[[#This Row],[run1_EC50]]</f>
        <v>28433.323855558716</v>
      </c>
      <c r="J80" s="4">
        <v>43951</v>
      </c>
      <c r="K80" s="4"/>
      <c r="L80" s="9">
        <v>1.414E-5</v>
      </c>
      <c r="M80" s="3">
        <f>1/Table2[[#This Row],[run2_EC50]]</f>
        <v>70721.357850070723</v>
      </c>
      <c r="N80" s="12">
        <f>Table2[[#This Row],[run1_1/EC50]]/Table2[[#This Row],[run2_1/EC50]]</f>
        <v>0.40204719931760025</v>
      </c>
    </row>
    <row r="81" spans="1:14">
      <c r="A81" s="15" t="s">
        <v>154</v>
      </c>
      <c r="B81" s="7">
        <v>23</v>
      </c>
      <c r="C81" s="7">
        <v>9</v>
      </c>
      <c r="E81" s="31" t="s">
        <v>155</v>
      </c>
      <c r="F81" s="4">
        <v>43950</v>
      </c>
      <c r="G81" s="8"/>
      <c r="H81" s="9">
        <v>7.1319999999999996E-6</v>
      </c>
      <c r="I81" s="9">
        <f>1/Table2[[#This Row],[run1_EC50]]</f>
        <v>140213.12394840157</v>
      </c>
      <c r="J81" s="4">
        <v>43951</v>
      </c>
      <c r="K81" s="4"/>
      <c r="L81" s="9">
        <v>6.173E-6</v>
      </c>
      <c r="M81" s="3">
        <f>1/Table2[[#This Row],[run2_EC50]]</f>
        <v>161995.78810950916</v>
      </c>
      <c r="N81" s="12">
        <f>Table2[[#This Row],[run1_1/EC50]]/Table2[[#This Row],[run2_1/EC50]]</f>
        <v>0.8655356141334829</v>
      </c>
    </row>
    <row r="82" spans="1:14">
      <c r="A82" s="15" t="s">
        <v>149</v>
      </c>
      <c r="B82" s="7">
        <v>23</v>
      </c>
      <c r="C82" s="7">
        <v>10</v>
      </c>
      <c r="E82" s="31" t="s">
        <v>156</v>
      </c>
      <c r="F82" s="4">
        <v>43950</v>
      </c>
      <c r="G82" s="8"/>
      <c r="H82" s="9">
        <v>5.3380000000000004E-6</v>
      </c>
      <c r="I82" s="9">
        <f>1/Table2[[#This Row],[run1_EC50]]</f>
        <v>187336.08092918695</v>
      </c>
      <c r="J82" s="4">
        <v>43951</v>
      </c>
      <c r="K82" s="4"/>
      <c r="L82" s="9">
        <v>3.0809999999999998E-6</v>
      </c>
      <c r="M82" s="3">
        <f>1/Table2[[#This Row],[run2_EC50]]</f>
        <v>324569.94482310943</v>
      </c>
      <c r="N82" s="12">
        <f>Table2[[#This Row],[run1_1/EC50]]/Table2[[#This Row],[run2_1/EC50]]</f>
        <v>0.57718246534282491</v>
      </c>
    </row>
    <row r="83" spans="1:14">
      <c r="A83" s="15" t="s">
        <v>151</v>
      </c>
      <c r="B83" s="7">
        <v>23</v>
      </c>
      <c r="C83" s="7">
        <v>11</v>
      </c>
      <c r="E83" s="31" t="s">
        <v>157</v>
      </c>
      <c r="F83" s="4">
        <v>43950</v>
      </c>
      <c r="G83" s="8"/>
      <c r="H83" s="9">
        <v>2.527E-5</v>
      </c>
      <c r="I83" s="9">
        <f>1/Table2[[#This Row],[run1_EC50]]</f>
        <v>39572.615749901066</v>
      </c>
      <c r="J83" s="11">
        <v>43963</v>
      </c>
      <c r="K83" s="4"/>
      <c r="L83" s="9">
        <v>2.6190000000000002E-5</v>
      </c>
      <c r="M83" s="3">
        <f>1/Table2[[#This Row],[run2_EC50]]</f>
        <v>38182.512409316529</v>
      </c>
      <c r="N83" s="12">
        <f>Table2[[#This Row],[run1_1/EC50]]/Table2[[#This Row],[run2_1/EC50]]</f>
        <v>1.036406806489909</v>
      </c>
    </row>
    <row r="84" spans="1:14">
      <c r="A84" s="15" t="s">
        <v>158</v>
      </c>
      <c r="B84" s="7">
        <v>23</v>
      </c>
      <c r="C84" s="7">
        <v>12</v>
      </c>
      <c r="E84" s="31" t="s">
        <v>159</v>
      </c>
      <c r="F84" s="4">
        <v>43950</v>
      </c>
      <c r="G84" s="8"/>
      <c r="H84" s="9">
        <v>1.8689999999999999E-5</v>
      </c>
      <c r="I84" s="9">
        <f>1/Table2[[#This Row],[run1_EC50]]</f>
        <v>53504.547886570363</v>
      </c>
      <c r="J84" s="4">
        <v>43951</v>
      </c>
      <c r="K84" s="4"/>
      <c r="L84" s="9">
        <v>6.6710000000000002E-6</v>
      </c>
      <c r="M84" s="3">
        <f>1/Table2[[#This Row],[run2_EC50]]</f>
        <v>149902.56333383301</v>
      </c>
      <c r="N84" s="12">
        <f>Table2[[#This Row],[run1_1/EC50]]/Table2[[#This Row],[run2_1/EC50]]</f>
        <v>0.35692883895131089</v>
      </c>
    </row>
    <row r="85" spans="1:14">
      <c r="A85" s="15" t="s">
        <v>153</v>
      </c>
      <c r="B85" s="7">
        <v>23</v>
      </c>
      <c r="C85" s="7">
        <v>13</v>
      </c>
      <c r="E85" s="31" t="s">
        <v>160</v>
      </c>
      <c r="F85" s="4">
        <v>43963</v>
      </c>
      <c r="G85" s="4"/>
      <c r="H85" s="9">
        <v>2.7759999999999998E-5</v>
      </c>
      <c r="I85" s="9">
        <f>1/Table2[[#This Row],[run1_EC50]]</f>
        <v>36023.054755043231</v>
      </c>
      <c r="J85" s="4">
        <v>43964</v>
      </c>
      <c r="K85" s="4"/>
      <c r="L85" s="9">
        <v>1.5130000000000001E-5</v>
      </c>
      <c r="M85" s="9">
        <f>1/Table2[[#This Row],[run2_EC50]]</f>
        <v>66093.853271645727</v>
      </c>
      <c r="N85" s="14">
        <f>Table2[[#This Row],[run1_1/EC50]]/Table2[[#This Row],[run2_1/EC50]]</f>
        <v>0.54502881844380413</v>
      </c>
    </row>
    <row r="86" spans="1:14">
      <c r="A86" s="15" t="s">
        <v>155</v>
      </c>
      <c r="B86" s="7">
        <v>23</v>
      </c>
      <c r="C86" s="7">
        <v>15</v>
      </c>
      <c r="E86" s="31" t="s">
        <v>161</v>
      </c>
      <c r="F86" s="4">
        <v>43963</v>
      </c>
      <c r="G86" s="4"/>
      <c r="H86" s="9">
        <v>1.7710000000000002E-5</v>
      </c>
      <c r="I86" s="9">
        <f>1/Table2[[#This Row],[run1_EC50]]</f>
        <v>56465.273856578198</v>
      </c>
      <c r="J86" s="4">
        <v>43964</v>
      </c>
      <c r="K86" s="4"/>
      <c r="L86" s="9">
        <v>9.8490000000000001E-6</v>
      </c>
      <c r="M86" s="9">
        <f>1/Table2[[#This Row],[run2_EC50]]</f>
        <v>101533.15057366229</v>
      </c>
      <c r="N86" s="14">
        <f>Table2[[#This Row],[run1_1/EC50]]/Table2[[#This Row],[run2_1/EC50]]</f>
        <v>0.55612648221343874</v>
      </c>
    </row>
    <row r="87" spans="1:14">
      <c r="A87" s="15" t="s">
        <v>157</v>
      </c>
      <c r="B87" s="7">
        <v>23</v>
      </c>
      <c r="C87" s="7">
        <v>17</v>
      </c>
      <c r="E87" s="31" t="s">
        <v>162</v>
      </c>
      <c r="F87" s="4">
        <v>43963</v>
      </c>
      <c r="G87" s="4"/>
      <c r="H87" s="9">
        <v>1.5889999999999999E-5</v>
      </c>
      <c r="I87" s="9">
        <f>1/Table2[[#This Row],[run1_EC50]]</f>
        <v>62932.662051604791</v>
      </c>
      <c r="J87" s="4">
        <v>43964</v>
      </c>
      <c r="K87" s="4"/>
      <c r="L87" s="9">
        <v>9.8369999999999992E-6</v>
      </c>
      <c r="M87" s="9">
        <f>1/Table2[[#This Row],[run2_EC50]]</f>
        <v>101657.00925078784</v>
      </c>
      <c r="N87" s="14">
        <f>Table2[[#This Row],[run1_1/EC50]]/Table2[[#This Row],[run2_1/EC50]]</f>
        <v>0.61906859660163638</v>
      </c>
    </row>
    <row r="88" spans="1:14">
      <c r="A88" s="15" t="s">
        <v>160</v>
      </c>
      <c r="B88" s="7">
        <v>23</v>
      </c>
      <c r="C88" s="7">
        <v>19</v>
      </c>
      <c r="E88" s="31" t="s">
        <v>163</v>
      </c>
      <c r="F88" s="4">
        <v>43963</v>
      </c>
      <c r="G88" s="4"/>
      <c r="H88" s="9">
        <v>2.1189999999999999E-5</v>
      </c>
      <c r="I88" s="9">
        <f>1/Table2[[#This Row],[run1_EC50]]</f>
        <v>47192.071731949036</v>
      </c>
      <c r="J88" s="4">
        <v>43964</v>
      </c>
      <c r="K88" s="4"/>
      <c r="L88" s="9">
        <v>1.185E-5</v>
      </c>
      <c r="M88" s="9">
        <f>1/Table2[[#This Row],[run2_EC50]]</f>
        <v>84388.185654008441</v>
      </c>
      <c r="N88" s="14">
        <f>Table2[[#This Row],[run1_1/EC50]]/Table2[[#This Row],[run2_1/EC50]]</f>
        <v>0.55922605002359604</v>
      </c>
    </row>
    <row r="89" spans="1:14">
      <c r="A89" s="15" t="s">
        <v>161</v>
      </c>
      <c r="B89" s="7">
        <v>23</v>
      </c>
      <c r="C89" s="7">
        <v>21</v>
      </c>
      <c r="E89" s="31" t="s">
        <v>164</v>
      </c>
      <c r="F89" s="4">
        <v>43963</v>
      </c>
      <c r="G89" s="4"/>
      <c r="H89" s="9">
        <v>1.6840000000000001E-5</v>
      </c>
      <c r="I89" s="9">
        <f>1/Table2[[#This Row],[run1_EC50]]</f>
        <v>59382.422802850349</v>
      </c>
      <c r="J89" s="4">
        <v>43964</v>
      </c>
      <c r="K89" s="4"/>
      <c r="L89" s="9">
        <v>1.076E-5</v>
      </c>
      <c r="M89" s="9">
        <f>1/Table2[[#This Row],[run2_EC50]]</f>
        <v>92936.802973977698</v>
      </c>
      <c r="N89" s="14">
        <f>Table2[[#This Row],[run1_1/EC50]]/Table2[[#This Row],[run2_1/EC50]]</f>
        <v>0.63895486935866974</v>
      </c>
    </row>
    <row r="90" spans="1:14">
      <c r="A90" s="15" t="s">
        <v>162</v>
      </c>
      <c r="B90" s="7">
        <v>23</v>
      </c>
      <c r="C90" s="7">
        <v>23</v>
      </c>
      <c r="E90" s="31" t="s">
        <v>165</v>
      </c>
      <c r="F90" s="4">
        <v>43963</v>
      </c>
      <c r="G90" s="4"/>
      <c r="H90" s="9">
        <v>2.5420000000000001E-5</v>
      </c>
      <c r="I90" s="9">
        <f>1/Table2[[#This Row],[run1_EC50]]</f>
        <v>39339.103068450037</v>
      </c>
      <c r="J90" s="4">
        <v>43964</v>
      </c>
      <c r="K90" s="4"/>
      <c r="L90" s="9">
        <v>1.154E-5</v>
      </c>
      <c r="M90" s="9">
        <f>1/Table2[[#This Row],[run2_EC50]]</f>
        <v>86655.112651646443</v>
      </c>
      <c r="N90" s="14">
        <f>Table2[[#This Row],[run1_1/EC50]]/Table2[[#This Row],[run2_1/EC50]]</f>
        <v>0.45397324940991346</v>
      </c>
    </row>
    <row r="91" spans="1:14">
      <c r="A91" s="15" t="s">
        <v>163</v>
      </c>
      <c r="B91" s="7">
        <v>23</v>
      </c>
      <c r="C91" s="7">
        <v>25</v>
      </c>
      <c r="E91" s="31" t="s">
        <v>166</v>
      </c>
      <c r="F91" s="4">
        <v>43963</v>
      </c>
      <c r="G91" s="4"/>
      <c r="H91" s="9">
        <v>2.7290000000000001E-5</v>
      </c>
      <c r="I91" s="9">
        <f>1/Table2[[#This Row],[run1_EC50]]</f>
        <v>36643.459142543055</v>
      </c>
      <c r="J91" s="4">
        <v>43964</v>
      </c>
      <c r="K91" s="4"/>
      <c r="L91" s="9">
        <v>1.698E-5</v>
      </c>
      <c r="M91" s="9">
        <f>1/Table2[[#This Row],[run2_EC50]]</f>
        <v>58892.815076560662</v>
      </c>
      <c r="N91" s="14">
        <f>Table2[[#This Row],[run1_1/EC50]]/Table2[[#This Row],[run2_1/EC50]]</f>
        <v>0.62220593624038101</v>
      </c>
    </row>
    <row r="92" spans="1:14">
      <c r="A92" s="15" t="s">
        <v>167</v>
      </c>
      <c r="B92" s="7">
        <v>23</v>
      </c>
      <c r="C92" s="7">
        <v>28</v>
      </c>
      <c r="E92" s="31" t="s">
        <v>168</v>
      </c>
      <c r="F92" s="4">
        <v>43963</v>
      </c>
      <c r="G92" s="4"/>
      <c r="H92" s="9">
        <v>4.5089999999999997E-5</v>
      </c>
      <c r="I92" s="9">
        <f>1/Table2[[#This Row],[run1_EC50]]</f>
        <v>22177.866489243737</v>
      </c>
      <c r="J92" s="4">
        <v>43964</v>
      </c>
      <c r="K92" s="4"/>
      <c r="L92" s="9">
        <v>2.8860000000000002E-5</v>
      </c>
      <c r="M92" s="9">
        <f>1/Table2[[#This Row],[run2_EC50]]</f>
        <v>34650.03465003465</v>
      </c>
      <c r="N92" s="14">
        <f>Table2[[#This Row],[run1_1/EC50]]/Table2[[#This Row],[run2_1/EC50]]</f>
        <v>0.64005322687957422</v>
      </c>
    </row>
    <row r="93" spans="1:14">
      <c r="A93" s="15" t="s">
        <v>169</v>
      </c>
      <c r="B93" s="16">
        <v>23</v>
      </c>
      <c r="C93" s="7">
        <v>30</v>
      </c>
      <c r="D93" s="13"/>
      <c r="E93" s="31" t="s">
        <v>1574</v>
      </c>
      <c r="F93" s="4">
        <v>44035</v>
      </c>
      <c r="G93" s="13"/>
      <c r="H93" s="9">
        <v>2.7129999999999999E-5</v>
      </c>
      <c r="I93" s="9">
        <f>1/Table2[[#This Row],[run1_EC50]]</f>
        <v>36859.565057132328</v>
      </c>
      <c r="J93" s="17">
        <v>44036</v>
      </c>
      <c r="K93" s="9"/>
      <c r="L93" s="3">
        <v>3.133E-5</v>
      </c>
      <c r="M93" s="3">
        <f>1/Table2[[#This Row],[run2_EC50]]</f>
        <v>31918.289179699968</v>
      </c>
      <c r="N93" s="12">
        <f>Table2[[#This Row],[run1_1/EC50]]/Table2[[#This Row],[run2_1/EC50]]</f>
        <v>1.1548101732399558</v>
      </c>
    </row>
    <row r="94" spans="1:14">
      <c r="A94" s="15" t="s">
        <v>168</v>
      </c>
      <c r="B94" s="16">
        <v>23</v>
      </c>
      <c r="C94" s="7">
        <v>34</v>
      </c>
      <c r="D94" s="13"/>
      <c r="E94" s="31" t="s">
        <v>171</v>
      </c>
      <c r="F94" s="4">
        <v>44035</v>
      </c>
      <c r="G94" s="13"/>
      <c r="H94" s="9">
        <v>3.6109999999999998E-5</v>
      </c>
      <c r="I94" s="9">
        <f>1/Table2[[#This Row],[run1_EC50]]</f>
        <v>27693.159789531986</v>
      </c>
      <c r="J94" s="17">
        <v>44036</v>
      </c>
      <c r="K94" s="9"/>
      <c r="L94" s="3">
        <v>3.2969999999999998E-5</v>
      </c>
      <c r="M94" s="3">
        <f>1/Table2[[#This Row],[run2_EC50]]</f>
        <v>30330.603579011226</v>
      </c>
      <c r="N94" s="12">
        <f>Table2[[#This Row],[run1_1/EC50]]/Table2[[#This Row],[run2_1/EC50]]</f>
        <v>0.91304347826086951</v>
      </c>
    </row>
    <row r="95" spans="1:14">
      <c r="A95" s="15" t="s">
        <v>170</v>
      </c>
      <c r="B95" s="16">
        <v>23</v>
      </c>
      <c r="C95" s="7">
        <v>38</v>
      </c>
      <c r="D95" s="13"/>
      <c r="E95" s="31" t="s">
        <v>1575</v>
      </c>
      <c r="F95" s="4">
        <v>44035</v>
      </c>
      <c r="G95" s="13"/>
      <c r="H95" s="9">
        <v>4.0779999999999999E-5</v>
      </c>
      <c r="I95" s="9">
        <f>1/Table2[[#This Row],[run1_EC50]]</f>
        <v>24521.824423737125</v>
      </c>
      <c r="J95" s="17">
        <v>44036</v>
      </c>
      <c r="K95" s="9"/>
      <c r="L95" s="3">
        <v>4.1510000000000001E-5</v>
      </c>
      <c r="M95" s="3">
        <f>1/Table2[[#This Row],[run2_EC50]]</f>
        <v>24090.58058299205</v>
      </c>
      <c r="N95" s="12">
        <f>Table2[[#This Row],[run1_1/EC50]]/Table2[[#This Row],[run2_1/EC50]]</f>
        <v>1.0179009318293282</v>
      </c>
    </row>
    <row r="96" spans="1:14">
      <c r="A96" s="15" t="s">
        <v>171</v>
      </c>
      <c r="B96" s="16">
        <v>23</v>
      </c>
      <c r="C96" s="7">
        <v>40</v>
      </c>
      <c r="D96" s="13"/>
      <c r="E96" s="31" t="s">
        <v>1576</v>
      </c>
      <c r="F96" s="4">
        <v>44035</v>
      </c>
      <c r="G96" s="13"/>
      <c r="H96" s="9">
        <v>5.7540000000000001E-5</v>
      </c>
      <c r="I96" s="9">
        <f>1/Table2[[#This Row],[run1_EC50]]</f>
        <v>17379.214459506431</v>
      </c>
      <c r="J96" s="17">
        <v>44036</v>
      </c>
      <c r="K96" s="9"/>
      <c r="L96" s="3">
        <v>4.4289999999999998E-5</v>
      </c>
      <c r="M96" s="3">
        <f>1/Table2[[#This Row],[run2_EC50]]</f>
        <v>22578.460149017839</v>
      </c>
      <c r="N96" s="12">
        <f>Table2[[#This Row],[run1_1/EC50]]/Table2[[#This Row],[run2_1/EC50]]</f>
        <v>0.7697254084115398</v>
      </c>
    </row>
    <row r="97" spans="1:14">
      <c r="A97" s="15" t="s">
        <v>172</v>
      </c>
      <c r="B97" s="7">
        <v>24</v>
      </c>
      <c r="C97" s="7">
        <v>2</v>
      </c>
      <c r="E97" s="31" t="s">
        <v>173</v>
      </c>
      <c r="F97" s="11">
        <v>43955</v>
      </c>
      <c r="G97" s="3" t="s">
        <v>175</v>
      </c>
      <c r="H97" s="9">
        <v>2.1280000000000001E-3</v>
      </c>
      <c r="I97" s="9">
        <f>1/Table2[[#This Row],[run1_EC50]]</f>
        <v>469.92481203007515</v>
      </c>
      <c r="J97" s="4">
        <v>43955</v>
      </c>
      <c r="K97" s="3" t="s">
        <v>174</v>
      </c>
      <c r="L97" s="9">
        <v>1.65E-3</v>
      </c>
      <c r="M97" s="3">
        <f>1/Table2[[#This Row],[run2_EC50]]</f>
        <v>606.06060606060612</v>
      </c>
      <c r="N97" s="12">
        <f>Table2[[#This Row],[run1_1/EC50]]/Table2[[#This Row],[run2_1/EC50]]</f>
        <v>0.77537593984962394</v>
      </c>
    </row>
    <row r="98" spans="1:14">
      <c r="A98" s="15" t="s">
        <v>176</v>
      </c>
      <c r="B98" s="7">
        <v>24</v>
      </c>
      <c r="C98" s="7">
        <v>3</v>
      </c>
      <c r="E98" s="31" t="s">
        <v>177</v>
      </c>
      <c r="F98" s="11">
        <v>43955</v>
      </c>
      <c r="G98" s="3" t="s">
        <v>175</v>
      </c>
      <c r="H98" s="9">
        <v>2.48E-3</v>
      </c>
      <c r="I98" s="9">
        <f>1/Table2[[#This Row],[run1_EC50]]</f>
        <v>403.22580645161293</v>
      </c>
      <c r="J98" s="4">
        <v>43955</v>
      </c>
      <c r="K98" s="3" t="s">
        <v>174</v>
      </c>
      <c r="L98" s="9">
        <v>1.9530000000000001E-3</v>
      </c>
      <c r="M98" s="3">
        <f>1/Table2[[#This Row],[run2_EC50]]</f>
        <v>512.03277009728617</v>
      </c>
      <c r="N98" s="12">
        <f>Table2[[#This Row],[run1_1/EC50]]/Table2[[#This Row],[run2_1/EC50]]</f>
        <v>0.78750000000000009</v>
      </c>
    </row>
    <row r="99" spans="1:14">
      <c r="A99" s="15" t="s">
        <v>178</v>
      </c>
      <c r="B99" s="7">
        <v>24</v>
      </c>
      <c r="C99" s="7">
        <v>4</v>
      </c>
      <c r="E99" s="31" t="s">
        <v>179</v>
      </c>
      <c r="F99" s="11">
        <v>43955</v>
      </c>
      <c r="G99" s="3" t="s">
        <v>175</v>
      </c>
      <c r="H99" s="9">
        <v>2.5869999999999999E-3</v>
      </c>
      <c r="I99" s="9">
        <f>1/Table2[[#This Row],[run1_EC50]]</f>
        <v>386.54812524159257</v>
      </c>
      <c r="J99" s="4">
        <v>43955</v>
      </c>
      <c r="K99" s="3" t="s">
        <v>174</v>
      </c>
      <c r="L99" s="9">
        <v>2.2690000000000002E-3</v>
      </c>
      <c r="M99" s="3">
        <f>1/Table2[[#This Row],[run2_EC50]]</f>
        <v>440.72278536800349</v>
      </c>
      <c r="N99" s="12">
        <f>Table2[[#This Row],[run1_1/EC50]]/Table2[[#This Row],[run2_1/EC50]]</f>
        <v>0.87707769617317366</v>
      </c>
    </row>
    <row r="100" spans="1:14">
      <c r="A100" s="15" t="s">
        <v>180</v>
      </c>
      <c r="B100" s="7">
        <v>24</v>
      </c>
      <c r="C100" s="7">
        <v>5</v>
      </c>
      <c r="E100" s="31" t="s">
        <v>181</v>
      </c>
      <c r="F100" s="11">
        <v>43955</v>
      </c>
      <c r="G100" s="3" t="s">
        <v>175</v>
      </c>
      <c r="H100" s="9">
        <v>2.6770000000000001E-3</v>
      </c>
      <c r="I100" s="9">
        <f>1/Table2[[#This Row],[run1_EC50]]</f>
        <v>373.55248412401943</v>
      </c>
      <c r="J100" s="4">
        <v>43955</v>
      </c>
      <c r="K100" s="3" t="s">
        <v>174</v>
      </c>
      <c r="L100" s="9">
        <v>1.872E-3</v>
      </c>
      <c r="M100" s="3">
        <f>1/Table2[[#This Row],[run2_EC50]]</f>
        <v>534.18803418803418</v>
      </c>
      <c r="N100" s="12">
        <f>Table2[[#This Row],[run1_1/EC50]]/Table2[[#This Row],[run2_1/EC50]]</f>
        <v>0.69929025028016434</v>
      </c>
    </row>
    <row r="101" spans="1:14">
      <c r="A101" s="15" t="s">
        <v>182</v>
      </c>
      <c r="B101" s="7">
        <v>24</v>
      </c>
      <c r="C101" s="7">
        <v>6</v>
      </c>
      <c r="E101" s="31" t="s">
        <v>183</v>
      </c>
      <c r="F101" s="11">
        <v>43955</v>
      </c>
      <c r="G101" s="3" t="s">
        <v>175</v>
      </c>
      <c r="H101" s="9">
        <v>2.9190000000000002E-3</v>
      </c>
      <c r="I101" s="9">
        <f>1/Table2[[#This Row],[run1_EC50]]</f>
        <v>342.583076396026</v>
      </c>
      <c r="J101" s="4">
        <v>43955</v>
      </c>
      <c r="K101" s="3" t="s">
        <v>174</v>
      </c>
      <c r="L101" s="9">
        <v>2.7260000000000001E-3</v>
      </c>
      <c r="M101" s="3">
        <f>1/Table2[[#This Row],[run2_EC50]]</f>
        <v>366.83785766691119</v>
      </c>
      <c r="N101" s="12">
        <f>Table2[[#This Row],[run1_1/EC50]]/Table2[[#This Row],[run2_1/EC50]]</f>
        <v>0.93388146625556701</v>
      </c>
    </row>
    <row r="102" spans="1:14">
      <c r="A102" s="15" t="s">
        <v>184</v>
      </c>
      <c r="B102" s="7">
        <v>24</v>
      </c>
      <c r="C102" s="7">
        <v>9</v>
      </c>
      <c r="E102" s="31" t="s">
        <v>185</v>
      </c>
      <c r="F102" s="11">
        <v>43955</v>
      </c>
      <c r="G102" s="3" t="s">
        <v>175</v>
      </c>
      <c r="H102" s="9">
        <v>1.2539999999999999E-3</v>
      </c>
      <c r="I102" s="9">
        <f>1/Table2[[#This Row],[run1_EC50]]</f>
        <v>797.44816586921854</v>
      </c>
      <c r="J102" s="4">
        <v>43955</v>
      </c>
      <c r="K102" s="3" t="s">
        <v>174</v>
      </c>
      <c r="L102" s="9">
        <v>1.436E-3</v>
      </c>
      <c r="M102" s="3">
        <f>1/Table2[[#This Row],[run2_EC50]]</f>
        <v>696.3788300835655</v>
      </c>
      <c r="N102" s="12">
        <f>Table2[[#This Row],[run1_1/EC50]]/Table2[[#This Row],[run2_1/EC50]]</f>
        <v>1.1451355661881977</v>
      </c>
    </row>
    <row r="103" spans="1:14">
      <c r="A103" s="15" t="s">
        <v>186</v>
      </c>
      <c r="B103" s="7">
        <v>24</v>
      </c>
      <c r="C103" s="7">
        <v>10</v>
      </c>
      <c r="E103" s="31" t="s">
        <v>187</v>
      </c>
      <c r="F103" s="11">
        <v>43955</v>
      </c>
      <c r="G103" s="3" t="s">
        <v>175</v>
      </c>
      <c r="H103" s="9">
        <v>2.398E-3</v>
      </c>
      <c r="I103" s="9">
        <f>1/Table2[[#This Row],[run1_EC50]]</f>
        <v>417.01417848206842</v>
      </c>
      <c r="J103" s="4">
        <v>43955</v>
      </c>
      <c r="K103" s="3" t="s">
        <v>174</v>
      </c>
      <c r="L103" s="9">
        <v>1.722E-3</v>
      </c>
      <c r="M103" s="3">
        <f>1/Table2[[#This Row],[run2_EC50]]</f>
        <v>580.72009291521488</v>
      </c>
      <c r="N103" s="12">
        <f>Table2[[#This Row],[run1_1/EC50]]/Table2[[#This Row],[run2_1/EC50]]</f>
        <v>0.71809841534612184</v>
      </c>
    </row>
    <row r="104" spans="1:14">
      <c r="A104" s="15" t="s">
        <v>188</v>
      </c>
      <c r="B104" s="7">
        <v>24</v>
      </c>
      <c r="C104" s="7">
        <v>11</v>
      </c>
      <c r="E104" s="31" t="s">
        <v>189</v>
      </c>
      <c r="F104" s="11">
        <v>43955</v>
      </c>
      <c r="G104" s="3" t="s">
        <v>175</v>
      </c>
      <c r="H104" s="9">
        <v>1.6440000000000001E-3</v>
      </c>
      <c r="I104" s="9">
        <f>1/Table2[[#This Row],[run1_EC50]]</f>
        <v>608.27250608272504</v>
      </c>
      <c r="J104" s="4">
        <v>43955</v>
      </c>
      <c r="K104" s="3" t="s">
        <v>174</v>
      </c>
      <c r="L104" s="9">
        <v>1.531E-3</v>
      </c>
      <c r="M104" s="3">
        <f>1/Table2[[#This Row],[run2_EC50]]</f>
        <v>653.16786414108424</v>
      </c>
      <c r="N104" s="12">
        <f>Table2[[#This Row],[run1_1/EC50]]/Table2[[#This Row],[run2_1/EC50]]</f>
        <v>0.93126520681265212</v>
      </c>
    </row>
    <row r="105" spans="1:14">
      <c r="A105" s="15" t="s">
        <v>185</v>
      </c>
      <c r="B105" s="7">
        <v>24</v>
      </c>
      <c r="C105" s="7">
        <v>12</v>
      </c>
      <c r="E105" s="31" t="s">
        <v>190</v>
      </c>
      <c r="F105" s="8"/>
      <c r="G105" s="13"/>
      <c r="H105" s="9">
        <v>0.1</v>
      </c>
      <c r="I105" s="9">
        <f>1/Table2[[#This Row],[run1_EC50]]</f>
        <v>10</v>
      </c>
      <c r="J105" s="4">
        <v>43955</v>
      </c>
      <c r="K105" s="3" t="s">
        <v>174</v>
      </c>
      <c r="L105" s="9">
        <v>0.1</v>
      </c>
      <c r="M105" s="3">
        <f>1/Table2[[#This Row],[run2_EC50]]</f>
        <v>10</v>
      </c>
      <c r="N105" s="12">
        <f>Table2[[#This Row],[run1_1/EC50]]/Table2[[#This Row],[run2_1/EC50]]</f>
        <v>1</v>
      </c>
    </row>
    <row r="106" spans="1:14">
      <c r="A106" s="15" t="s">
        <v>190</v>
      </c>
      <c r="B106" s="16">
        <v>24</v>
      </c>
      <c r="C106" s="7">
        <v>15</v>
      </c>
      <c r="D106" s="13"/>
      <c r="E106" s="31" t="s">
        <v>191</v>
      </c>
      <c r="F106" s="11">
        <v>43991</v>
      </c>
      <c r="H106" s="9">
        <v>6.5920000000000006E-5</v>
      </c>
      <c r="I106" s="9">
        <f>1/Table2[[#This Row],[run1_EC50]]</f>
        <v>15169.902912621357</v>
      </c>
      <c r="J106" s="17">
        <v>44036</v>
      </c>
      <c r="K106" s="9"/>
      <c r="L106" s="3">
        <v>9.5270000000000001E-5</v>
      </c>
      <c r="M106" s="3">
        <f>1/Table2[[#This Row],[run2_EC50]]</f>
        <v>10496.483677967881</v>
      </c>
      <c r="N106" s="12">
        <f>Table2[[#This Row],[run1_1/EC50]]/Table2[[#This Row],[run2_1/EC50]]</f>
        <v>1.4452366504854366</v>
      </c>
    </row>
    <row r="107" spans="1:14">
      <c r="A107" s="15" t="s">
        <v>191</v>
      </c>
      <c r="B107" s="16">
        <v>24</v>
      </c>
      <c r="C107" s="7">
        <v>18</v>
      </c>
      <c r="D107" s="13"/>
      <c r="E107" s="31" t="s">
        <v>192</v>
      </c>
      <c r="F107" s="4">
        <v>44035</v>
      </c>
      <c r="G107" s="13"/>
      <c r="H107" s="9">
        <v>3.2610000000000001E-4</v>
      </c>
      <c r="I107" s="9">
        <f>1/Table2[[#This Row],[run1_EC50]]</f>
        <v>3066.5440049064705</v>
      </c>
      <c r="J107" s="17">
        <v>44036</v>
      </c>
      <c r="K107" s="9"/>
      <c r="L107" s="3">
        <v>3.8910000000000003E-4</v>
      </c>
      <c r="M107" s="3">
        <f>1/Table2[[#This Row],[run2_EC50]]</f>
        <v>2570.0334104343356</v>
      </c>
      <c r="N107" s="12">
        <f>Table2[[#This Row],[run1_1/EC50]]/Table2[[#This Row],[run2_1/EC50]]</f>
        <v>1.1931922723091077</v>
      </c>
    </row>
    <row r="108" spans="1:14">
      <c r="A108" s="15" t="s">
        <v>192</v>
      </c>
      <c r="B108" s="16">
        <v>24</v>
      </c>
      <c r="C108" s="7">
        <v>21</v>
      </c>
      <c r="D108" s="13"/>
      <c r="E108" s="31" t="s">
        <v>1577</v>
      </c>
      <c r="F108" s="4">
        <v>44035</v>
      </c>
      <c r="G108" s="13"/>
      <c r="H108" s="9">
        <v>9.2880000000000005E-5</v>
      </c>
      <c r="I108" s="9">
        <f>1/Table2[[#This Row],[run1_EC50]]</f>
        <v>10766.580534022394</v>
      </c>
      <c r="J108" s="17">
        <v>44036</v>
      </c>
      <c r="K108" s="9"/>
      <c r="L108" s="3">
        <v>8.8200000000000003E-5</v>
      </c>
      <c r="M108" s="3">
        <f>1/Table2[[#This Row],[run2_EC50]]</f>
        <v>11337.868480725623</v>
      </c>
      <c r="N108" s="12">
        <f>Table2[[#This Row],[run1_1/EC50]]/Table2[[#This Row],[run2_1/EC50]]</f>
        <v>0.94961240310077522</v>
      </c>
    </row>
    <row r="109" spans="1:14">
      <c r="A109" s="15" t="s">
        <v>193</v>
      </c>
      <c r="B109" s="16">
        <v>24</v>
      </c>
      <c r="C109" s="7">
        <v>25</v>
      </c>
      <c r="D109" s="13"/>
      <c r="E109" s="31" t="s">
        <v>1578</v>
      </c>
      <c r="F109" s="4">
        <v>44035</v>
      </c>
      <c r="G109" s="13"/>
      <c r="H109" s="9">
        <v>2.6440000000000001E-5</v>
      </c>
      <c r="I109" s="9">
        <f>1/Table2[[#This Row],[run1_EC50]]</f>
        <v>37821.482602118005</v>
      </c>
      <c r="J109" s="17">
        <v>44036</v>
      </c>
      <c r="K109" s="9"/>
      <c r="L109" s="3">
        <v>2.491E-5</v>
      </c>
      <c r="M109" s="3">
        <f>1/Table2[[#This Row],[run2_EC50]]</f>
        <v>40144.520272982736</v>
      </c>
      <c r="N109" s="12">
        <f>Table2[[#This Row],[run1_1/EC50]]/Table2[[#This Row],[run2_1/EC50]]</f>
        <v>0.94213313161875956</v>
      </c>
    </row>
    <row r="110" spans="1:14">
      <c r="A110" s="15" t="s">
        <v>194</v>
      </c>
      <c r="B110" s="16">
        <v>24</v>
      </c>
      <c r="C110" s="7">
        <v>29</v>
      </c>
      <c r="D110" s="13"/>
      <c r="E110" s="31" t="s">
        <v>195</v>
      </c>
      <c r="F110" s="4">
        <v>44035</v>
      </c>
      <c r="G110" s="13"/>
      <c r="H110" s="9">
        <v>1.8329999999999999E-5</v>
      </c>
      <c r="I110" s="9">
        <f>1/Table2[[#This Row],[run1_EC50]]</f>
        <v>54555.373704309881</v>
      </c>
      <c r="J110" s="17">
        <v>44036</v>
      </c>
      <c r="K110" s="9"/>
      <c r="L110" s="3">
        <v>1.9510000000000001E-5</v>
      </c>
      <c r="M110" s="3">
        <f>1/Table2[[#This Row],[run2_EC50]]</f>
        <v>51255.766273705791</v>
      </c>
      <c r="N110" s="12">
        <f>Table2[[#This Row],[run1_1/EC50]]/Table2[[#This Row],[run2_1/EC50]]</f>
        <v>1.0643753409710859</v>
      </c>
    </row>
    <row r="111" spans="1:14">
      <c r="A111" s="15" t="s">
        <v>195</v>
      </c>
      <c r="B111" s="16">
        <v>24</v>
      </c>
      <c r="C111" s="7">
        <v>32</v>
      </c>
      <c r="D111" s="13"/>
      <c r="E111" s="31" t="s">
        <v>1579</v>
      </c>
      <c r="F111" s="4">
        <v>44035</v>
      </c>
      <c r="G111" s="13"/>
      <c r="H111" s="9">
        <v>3.2399999999999999E-6</v>
      </c>
      <c r="I111" s="9">
        <f>1/Table2[[#This Row],[run1_EC50]]</f>
        <v>308641.97530864197</v>
      </c>
      <c r="J111" s="4">
        <v>44041</v>
      </c>
      <c r="L111" s="3">
        <v>5.2320000000000001E-6</v>
      </c>
      <c r="M111" s="3">
        <f>1/Table2[[#This Row],[run2_EC50]]</f>
        <v>191131.49847094802</v>
      </c>
      <c r="N111" s="12">
        <f>Table2[[#This Row],[run1_1/EC50]]/Table2[[#This Row],[run2_1/EC50]]</f>
        <v>1.6148148148148147</v>
      </c>
    </row>
    <row r="112" spans="1:14">
      <c r="A112" s="15" t="s">
        <v>196</v>
      </c>
      <c r="B112" s="16">
        <v>24</v>
      </c>
      <c r="C112" s="7">
        <v>36</v>
      </c>
      <c r="D112" s="13"/>
      <c r="E112" s="31" t="s">
        <v>1580</v>
      </c>
      <c r="F112" s="4">
        <v>44035</v>
      </c>
      <c r="G112" s="13"/>
      <c r="H112" s="9">
        <v>2.3669999999999999E-5</v>
      </c>
      <c r="I112" s="9">
        <f>1/Table2[[#This Row],[run1_EC50]]</f>
        <v>42247.570764681033</v>
      </c>
      <c r="J112" s="17">
        <v>44036</v>
      </c>
      <c r="K112" s="9"/>
      <c r="L112" s="3">
        <v>2.8209999999999999E-5</v>
      </c>
      <c r="M112" s="3">
        <f>1/Table2[[#This Row],[run2_EC50]]</f>
        <v>35448.422545196743</v>
      </c>
      <c r="N112" s="12">
        <f>Table2[[#This Row],[run1_1/EC50]]/Table2[[#This Row],[run2_1/EC50]]</f>
        <v>1.1918039712716517</v>
      </c>
    </row>
    <row r="113" spans="1:14">
      <c r="A113" s="15" t="s">
        <v>197</v>
      </c>
      <c r="B113" s="16">
        <v>24</v>
      </c>
      <c r="C113" s="7">
        <v>40</v>
      </c>
      <c r="D113" s="13"/>
      <c r="E113" s="31" t="s">
        <v>1581</v>
      </c>
      <c r="F113" s="4">
        <v>44035</v>
      </c>
      <c r="G113" s="13"/>
      <c r="H113" s="9"/>
      <c r="I113" s="9" t="e">
        <f>1/Table2[[#This Row],[run1_EC50]]</f>
        <v>#DIV/0!</v>
      </c>
      <c r="J113" s="17">
        <v>44036</v>
      </c>
      <c r="K113" s="9"/>
      <c r="M113" s="3" t="e">
        <f>1/Table2[[#This Row],[run2_EC50]]</f>
        <v>#DIV/0!</v>
      </c>
      <c r="N113" s="12" t="e">
        <f>Table2[[#This Row],[run1_1/EC50]]/Table2[[#This Row],[run2_1/EC50]]</f>
        <v>#DIV/0!</v>
      </c>
    </row>
    <row r="114" spans="1:14">
      <c r="A114" s="15" t="s">
        <v>198</v>
      </c>
      <c r="B114" s="7">
        <v>25</v>
      </c>
      <c r="C114" s="7">
        <v>3</v>
      </c>
      <c r="E114" s="31" t="s">
        <v>199</v>
      </c>
      <c r="F114" s="4">
        <v>43952</v>
      </c>
      <c r="G114" s="13"/>
      <c r="H114" s="9">
        <v>2.317E-3</v>
      </c>
      <c r="I114" s="9">
        <f>1/Table2[[#This Row],[run1_EC50]]</f>
        <v>431.59257660768236</v>
      </c>
      <c r="J114" s="4">
        <v>43965</v>
      </c>
      <c r="K114" s="4"/>
      <c r="L114" s="9">
        <v>3.6470000000000001E-3</v>
      </c>
      <c r="M114" s="3">
        <f>1/Table2[[#This Row],[run2_EC50]]</f>
        <v>274.19797093501506</v>
      </c>
      <c r="N114" s="12">
        <f>Table2[[#This Row],[run1_1/EC50]]/Table2[[#This Row],[run2_1/EC50]]</f>
        <v>1.5740181268882176</v>
      </c>
    </row>
    <row r="115" spans="1:14">
      <c r="A115" s="15" t="s">
        <v>200</v>
      </c>
      <c r="B115" s="7">
        <v>25</v>
      </c>
      <c r="C115" s="7">
        <v>4</v>
      </c>
      <c r="E115" s="31" t="s">
        <v>201</v>
      </c>
      <c r="F115" s="4">
        <v>43952</v>
      </c>
      <c r="G115" s="13"/>
      <c r="H115" s="9">
        <v>1.712E-3</v>
      </c>
      <c r="I115" s="9">
        <f>1/Table2[[#This Row],[run1_EC50]]</f>
        <v>584.1121495327103</v>
      </c>
      <c r="J115" s="4">
        <v>43965</v>
      </c>
      <c r="K115" s="4"/>
      <c r="L115" s="9">
        <v>2.7139999999999998E-3</v>
      </c>
      <c r="M115" s="3">
        <f>1/Table2[[#This Row],[run2_EC50]]</f>
        <v>368.45983787767136</v>
      </c>
      <c r="N115" s="12">
        <f>Table2[[#This Row],[run1_1/EC50]]/Table2[[#This Row],[run2_1/EC50]]</f>
        <v>1.5852803738317756</v>
      </c>
    </row>
    <row r="116" spans="1:14">
      <c r="A116" s="15" t="s">
        <v>202</v>
      </c>
      <c r="B116" s="7">
        <v>25</v>
      </c>
      <c r="C116" s="7">
        <v>5</v>
      </c>
      <c r="E116" s="31" t="s">
        <v>203</v>
      </c>
      <c r="F116" s="4">
        <v>43952</v>
      </c>
      <c r="G116" s="13"/>
      <c r="H116" s="9">
        <v>1.5150000000000001E-3</v>
      </c>
      <c r="I116" s="9">
        <f>1/Table2[[#This Row],[run1_EC50]]</f>
        <v>660.06600660065999</v>
      </c>
      <c r="J116" s="4">
        <v>43965</v>
      </c>
      <c r="K116" s="4"/>
      <c r="L116" s="9">
        <v>2.3189999999999999E-3</v>
      </c>
      <c r="M116" s="3">
        <f>1/Table2[[#This Row],[run2_EC50]]</f>
        <v>431.22035360068998</v>
      </c>
      <c r="N116" s="12">
        <f>Table2[[#This Row],[run1_1/EC50]]/Table2[[#This Row],[run2_1/EC50]]</f>
        <v>1.5306930693069305</v>
      </c>
    </row>
    <row r="117" spans="1:14">
      <c r="A117" s="15" t="s">
        <v>204</v>
      </c>
      <c r="B117" s="7">
        <v>25</v>
      </c>
      <c r="C117" s="7">
        <v>7</v>
      </c>
      <c r="E117" s="31" t="s">
        <v>205</v>
      </c>
      <c r="F117" s="4">
        <v>43952</v>
      </c>
      <c r="G117" s="13"/>
      <c r="H117" s="9">
        <v>2.0119999999999999E-3</v>
      </c>
      <c r="I117" s="9">
        <f>1/Table2[[#This Row],[run1_EC50]]</f>
        <v>497.0178926441352</v>
      </c>
      <c r="J117" s="4">
        <v>43965</v>
      </c>
      <c r="K117" s="4"/>
      <c r="L117" s="9">
        <v>2.4719999999999998E-3</v>
      </c>
      <c r="M117" s="3">
        <f>1/Table2[[#This Row],[run2_EC50]]</f>
        <v>404.53074433656963</v>
      </c>
      <c r="N117" s="12">
        <f>Table2[[#This Row],[run1_1/EC50]]/Table2[[#This Row],[run2_1/EC50]]</f>
        <v>1.2286282306163021</v>
      </c>
    </row>
    <row r="118" spans="1:14">
      <c r="A118" s="15" t="s">
        <v>207</v>
      </c>
      <c r="B118" s="7">
        <v>25</v>
      </c>
      <c r="C118" s="7">
        <v>9</v>
      </c>
      <c r="E118" s="31" t="s">
        <v>208</v>
      </c>
      <c r="F118" s="4">
        <v>43952</v>
      </c>
      <c r="G118" s="13"/>
      <c r="H118" s="9">
        <v>3.0149999999999999E-3</v>
      </c>
      <c r="I118" s="9">
        <f>1/Table2[[#This Row],[run1_EC50]]</f>
        <v>331.6749585406302</v>
      </c>
      <c r="J118" s="4">
        <v>43965</v>
      </c>
      <c r="K118" s="4"/>
      <c r="L118" s="9">
        <v>2.029E-3</v>
      </c>
      <c r="M118" s="3">
        <f>1/Table2[[#This Row],[run2_EC50]]</f>
        <v>492.85362247412519</v>
      </c>
      <c r="N118" s="12">
        <f>Table2[[#This Row],[run1_1/EC50]]/Table2[[#This Row],[run2_1/EC50]]</f>
        <v>0.67296849087893862</v>
      </c>
    </row>
    <row r="119" spans="1:14">
      <c r="A119" s="15" t="s">
        <v>206</v>
      </c>
      <c r="B119" s="7">
        <v>25</v>
      </c>
      <c r="C119" s="7">
        <v>10</v>
      </c>
      <c r="E119" s="31" t="s">
        <v>209</v>
      </c>
      <c r="F119" s="4">
        <v>43952</v>
      </c>
      <c r="G119" s="13"/>
      <c r="H119" s="9">
        <v>2.2200000000000002E-3</v>
      </c>
      <c r="I119" s="9">
        <f>1/Table2[[#This Row],[run1_EC50]]</f>
        <v>450.45045045045043</v>
      </c>
      <c r="J119" s="4">
        <v>43965</v>
      </c>
      <c r="K119" s="4"/>
      <c r="L119" s="9">
        <v>1.0629999999999999E-3</v>
      </c>
      <c r="M119" s="3">
        <f>1/Table2[[#This Row],[run2_EC50]]</f>
        <v>940.73377234242719</v>
      </c>
      <c r="N119" s="12">
        <f>Table2[[#This Row],[run1_1/EC50]]/Table2[[#This Row],[run2_1/EC50]]</f>
        <v>0.47882882882882877</v>
      </c>
    </row>
    <row r="120" spans="1:14">
      <c r="A120" s="15" t="s">
        <v>208</v>
      </c>
      <c r="B120" s="7">
        <v>25</v>
      </c>
      <c r="C120" s="7">
        <v>11</v>
      </c>
      <c r="E120" s="31" t="s">
        <v>210</v>
      </c>
      <c r="F120" s="4">
        <v>43952</v>
      </c>
      <c r="G120" s="13"/>
      <c r="H120" s="9">
        <v>8.3540000000000003E-4</v>
      </c>
      <c r="I120" s="9">
        <f>1/Table2[[#This Row],[run1_EC50]]</f>
        <v>1197.0313622216902</v>
      </c>
      <c r="J120" s="4">
        <v>43965</v>
      </c>
      <c r="K120" s="4"/>
      <c r="L120" s="9">
        <v>2.6400000000000002E-4</v>
      </c>
      <c r="M120" s="3">
        <f>1/Table2[[#This Row],[run2_EC50]]</f>
        <v>3787.8787878787875</v>
      </c>
      <c r="N120" s="12">
        <f>Table2[[#This Row],[run1_1/EC50]]/Table2[[#This Row],[run2_1/EC50]]</f>
        <v>0.31601627962652623</v>
      </c>
    </row>
    <row r="121" spans="1:14">
      <c r="A121" s="15" t="s">
        <v>210</v>
      </c>
      <c r="B121" s="7">
        <v>25</v>
      </c>
      <c r="C121" s="7">
        <v>13</v>
      </c>
      <c r="E121" s="31" t="s">
        <v>211</v>
      </c>
      <c r="F121" s="4">
        <v>43952</v>
      </c>
      <c r="G121" s="13"/>
      <c r="H121" s="9">
        <v>3.0899999999999998E-4</v>
      </c>
      <c r="I121" s="9">
        <f>1/Table2[[#This Row],[run1_EC50]]</f>
        <v>3236.245954692557</v>
      </c>
      <c r="J121" s="11">
        <v>44006</v>
      </c>
      <c r="L121" s="3">
        <v>1.2E-4</v>
      </c>
      <c r="M121" s="3">
        <f>1/Table2[[#This Row],[run2_EC50]]</f>
        <v>8333.3333333333339</v>
      </c>
      <c r="N121" s="12">
        <f>Table2[[#This Row],[run1_1/EC50]]/Table2[[#This Row],[run2_1/EC50]]</f>
        <v>0.38834951456310679</v>
      </c>
    </row>
    <row r="122" spans="1:14">
      <c r="A122" s="15" t="s">
        <v>212</v>
      </c>
      <c r="B122" s="7">
        <v>25</v>
      </c>
      <c r="C122" s="7">
        <v>14</v>
      </c>
      <c r="E122" s="31" t="s">
        <v>213</v>
      </c>
      <c r="F122" s="4">
        <v>43952</v>
      </c>
      <c r="G122" s="13"/>
      <c r="H122" s="9">
        <v>3.1179999999999999E-4</v>
      </c>
      <c r="I122" s="9">
        <f>1/Table2[[#This Row],[run1_EC50]]</f>
        <v>3207.184092366902</v>
      </c>
      <c r="J122" s="11">
        <v>44006</v>
      </c>
      <c r="L122" s="3">
        <v>1.3109999999999999E-4</v>
      </c>
      <c r="M122" s="3">
        <f>1/Table2[[#This Row],[run2_EC50]]</f>
        <v>7627.7650648360041</v>
      </c>
      <c r="N122" s="12">
        <f>Table2[[#This Row],[run1_1/EC50]]/Table2[[#This Row],[run2_1/EC50]]</f>
        <v>0.4204618345093008</v>
      </c>
    </row>
    <row r="123" spans="1:14">
      <c r="A123" s="15" t="s">
        <v>213</v>
      </c>
      <c r="B123" s="16">
        <v>25</v>
      </c>
      <c r="C123" s="7">
        <v>16</v>
      </c>
      <c r="D123" s="13"/>
      <c r="E123" s="31" t="s">
        <v>1582</v>
      </c>
      <c r="F123" s="4">
        <v>44035</v>
      </c>
      <c r="G123" s="13"/>
      <c r="H123" s="9">
        <v>3.7610000000000001E-5</v>
      </c>
      <c r="I123" s="9">
        <f>1/Table2[[#This Row],[run1_EC50]]</f>
        <v>26588.673225206061</v>
      </c>
      <c r="J123" s="17">
        <v>44036</v>
      </c>
      <c r="K123" s="9"/>
      <c r="L123" s="3">
        <v>3.9069999999999997E-5</v>
      </c>
      <c r="M123" s="3">
        <f>1/Table2[[#This Row],[run2_EC50]]</f>
        <v>25595.085743537242</v>
      </c>
      <c r="N123" s="12">
        <f>Table2[[#This Row],[run1_1/EC50]]/Table2[[#This Row],[run2_1/EC50]]</f>
        <v>1.0388194629088008</v>
      </c>
    </row>
    <row r="124" spans="1:14">
      <c r="A124" s="15" t="s">
        <v>214</v>
      </c>
      <c r="B124" s="7">
        <v>26</v>
      </c>
      <c r="C124" s="7">
        <v>1</v>
      </c>
      <c r="E124" s="31" t="s">
        <v>215</v>
      </c>
      <c r="F124" s="4">
        <v>43952</v>
      </c>
      <c r="G124" s="13"/>
      <c r="H124" s="9">
        <v>4.1409999999999997E-3</v>
      </c>
      <c r="I124" s="9">
        <f>1/Table2[[#This Row],[run1_EC50]]</f>
        <v>241.48756339048541</v>
      </c>
      <c r="J124" s="4">
        <v>43965</v>
      </c>
      <c r="K124" s="4"/>
      <c r="L124" s="9">
        <v>5.4900000000000001E-3</v>
      </c>
      <c r="M124" s="3">
        <f>1/Table2[[#This Row],[run2_EC50]]</f>
        <v>182.14936247723134</v>
      </c>
      <c r="N124" s="12">
        <f>Table2[[#This Row],[run1_1/EC50]]/Table2[[#This Row],[run2_1/EC50]]</f>
        <v>1.3257667230137649</v>
      </c>
    </row>
    <row r="125" spans="1:14">
      <c r="A125" s="15" t="s">
        <v>216</v>
      </c>
      <c r="B125" s="7">
        <v>26</v>
      </c>
      <c r="C125" s="7">
        <v>3</v>
      </c>
      <c r="E125" s="31" t="s">
        <v>217</v>
      </c>
      <c r="F125" s="4">
        <v>43952</v>
      </c>
      <c r="G125" s="13"/>
      <c r="H125" s="9">
        <v>4.7739999999999996E-3</v>
      </c>
      <c r="I125" s="9">
        <f>1/Table2[[#This Row],[run1_EC50]]</f>
        <v>209.46795140343528</v>
      </c>
      <c r="J125" s="4">
        <v>43965</v>
      </c>
      <c r="K125" s="4"/>
      <c r="L125" s="9">
        <v>4.2440000000000004E-3</v>
      </c>
      <c r="M125" s="3">
        <f>1/Table2[[#This Row],[run2_EC50]]</f>
        <v>235.62676720075399</v>
      </c>
      <c r="N125" s="12">
        <f>Table2[[#This Row],[run1_1/EC50]]/Table2[[#This Row],[run2_1/EC50]]</f>
        <v>0.88898198575617937</v>
      </c>
    </row>
    <row r="126" spans="1:14">
      <c r="A126" s="15" t="s">
        <v>218</v>
      </c>
      <c r="B126" s="7">
        <v>26</v>
      </c>
      <c r="C126" s="7">
        <v>5</v>
      </c>
      <c r="E126" s="31" t="s">
        <v>219</v>
      </c>
      <c r="F126" s="4">
        <v>43952</v>
      </c>
      <c r="G126" s="13"/>
      <c r="H126" s="9">
        <v>4.0289999999999996E-3</v>
      </c>
      <c r="I126" s="9">
        <f>1/Table2[[#This Row],[run1_EC50]]</f>
        <v>248.20054604120131</v>
      </c>
      <c r="J126" s="4">
        <v>43965</v>
      </c>
      <c r="K126" s="4"/>
      <c r="L126" s="9">
        <v>7.7330000000000003E-3</v>
      </c>
      <c r="M126" s="3">
        <f>1/Table2[[#This Row],[run2_EC50]]</f>
        <v>129.31591878960299</v>
      </c>
      <c r="N126" s="12">
        <f>Table2[[#This Row],[run1_1/EC50]]/Table2[[#This Row],[run2_1/EC50]]</f>
        <v>1.9193348225366098</v>
      </c>
    </row>
    <row r="127" spans="1:14">
      <c r="A127" s="15" t="s">
        <v>220</v>
      </c>
      <c r="B127" s="7">
        <v>26</v>
      </c>
      <c r="C127" s="7">
        <v>7</v>
      </c>
      <c r="E127" s="31" t="s">
        <v>221</v>
      </c>
      <c r="F127" s="4">
        <v>43952</v>
      </c>
      <c r="G127" s="13"/>
      <c r="H127" s="9">
        <v>2.774E-3</v>
      </c>
      <c r="I127" s="9">
        <f>1/Table2[[#This Row],[run1_EC50]]</f>
        <v>360.49026676279743</v>
      </c>
      <c r="J127" s="4">
        <v>43965</v>
      </c>
      <c r="K127" s="4"/>
      <c r="L127" s="9">
        <v>1.8619999999999999E-3</v>
      </c>
      <c r="M127" s="3">
        <f>1/Table2[[#This Row],[run2_EC50]]</f>
        <v>537.05692803437171</v>
      </c>
      <c r="N127" s="12">
        <f>Table2[[#This Row],[run1_1/EC50]]/Table2[[#This Row],[run2_1/EC50]]</f>
        <v>0.67123287671232879</v>
      </c>
    </row>
    <row r="128" spans="1:14">
      <c r="A128" s="15" t="s">
        <v>222</v>
      </c>
      <c r="B128" s="7">
        <v>26</v>
      </c>
      <c r="C128" s="7">
        <v>9</v>
      </c>
      <c r="E128" s="31" t="s">
        <v>223</v>
      </c>
      <c r="F128" s="4">
        <v>43952</v>
      </c>
      <c r="G128" s="13"/>
      <c r="H128" s="9">
        <v>1.8710000000000001E-3</v>
      </c>
      <c r="I128" s="9">
        <f>1/Table2[[#This Row],[run1_EC50]]</f>
        <v>534.47354355959374</v>
      </c>
      <c r="J128" s="4">
        <v>43965</v>
      </c>
      <c r="K128" s="4"/>
      <c r="L128" s="9">
        <v>7.2090000000000001E-4</v>
      </c>
      <c r="M128" s="3">
        <f>1/Table2[[#This Row],[run2_EC50]]</f>
        <v>1387.1549452073796</v>
      </c>
      <c r="N128" s="12">
        <f>Table2[[#This Row],[run1_1/EC50]]/Table2[[#This Row],[run2_1/EC50]]</f>
        <v>0.38530197755211115</v>
      </c>
    </row>
    <row r="129" spans="1:14">
      <c r="A129" s="15" t="s">
        <v>224</v>
      </c>
      <c r="B129" s="7">
        <v>27</v>
      </c>
      <c r="C129" s="7">
        <v>1</v>
      </c>
      <c r="E129" s="31" t="s">
        <v>225</v>
      </c>
      <c r="F129" s="4">
        <v>43963</v>
      </c>
      <c r="G129" s="4"/>
      <c r="H129" s="9">
        <v>1.6869999999999999E-3</v>
      </c>
      <c r="I129" s="9">
        <f>1/Table2[[#This Row],[run1_EC50]]</f>
        <v>592.76822762299946</v>
      </c>
      <c r="J129" s="11">
        <v>43992</v>
      </c>
      <c r="L129" s="9">
        <v>1.7030000000000001E-3</v>
      </c>
      <c r="M129" s="9">
        <f>1/Table2[[#This Row],[run2_EC50]]</f>
        <v>587.19906048150324</v>
      </c>
      <c r="N129" s="14">
        <f>Table2[[#This Row],[run1_1/EC50]]/Table2[[#This Row],[run2_1/EC50]]</f>
        <v>1.009484291641968</v>
      </c>
    </row>
    <row r="130" spans="1:14">
      <c r="A130" s="15" t="s">
        <v>226</v>
      </c>
      <c r="B130" s="7">
        <v>27</v>
      </c>
      <c r="C130" s="7">
        <v>2</v>
      </c>
      <c r="E130" s="31" t="s">
        <v>227</v>
      </c>
      <c r="F130" s="4">
        <v>43963</v>
      </c>
      <c r="G130" s="4"/>
      <c r="H130" s="9">
        <v>6.7590000000000003E-3</v>
      </c>
      <c r="I130" s="9">
        <f>1/Table2[[#This Row],[run1_EC50]]</f>
        <v>147.95088030773783</v>
      </c>
      <c r="J130" s="11">
        <v>43992</v>
      </c>
      <c r="L130" s="9">
        <v>1.179E-2</v>
      </c>
      <c r="M130" s="9">
        <f>1/Table2[[#This Row],[run2_EC50]]</f>
        <v>84.817642069550459</v>
      </c>
      <c r="N130" s="14">
        <f>Table2[[#This Row],[run1_1/EC50]]/Table2[[#This Row],[run2_1/EC50]]</f>
        <v>1.7443408788282293</v>
      </c>
    </row>
    <row r="131" spans="1:14">
      <c r="A131" s="15" t="s">
        <v>228</v>
      </c>
      <c r="B131" s="7">
        <v>27</v>
      </c>
      <c r="C131" s="7">
        <v>8</v>
      </c>
      <c r="E131" s="31" t="s">
        <v>229</v>
      </c>
      <c r="F131" s="4">
        <v>43963</v>
      </c>
      <c r="G131" s="4"/>
      <c r="H131" s="9">
        <v>5.0550000000000002E-5</v>
      </c>
      <c r="I131" s="9">
        <f>1/Table2[[#This Row],[run1_EC50]]</f>
        <v>19782.393669634024</v>
      </c>
      <c r="J131" s="11">
        <v>43992</v>
      </c>
      <c r="L131" s="9">
        <v>2.0109999999999999E-5</v>
      </c>
      <c r="M131" s="9">
        <f>1/Table2[[#This Row],[run2_EC50]]</f>
        <v>49726.504226752862</v>
      </c>
      <c r="N131" s="14">
        <f>Table2[[#This Row],[run1_1/EC50]]/Table2[[#This Row],[run2_1/EC50]]</f>
        <v>0.3978239366963402</v>
      </c>
    </row>
    <row r="132" spans="1:14">
      <c r="A132" s="15" t="s">
        <v>230</v>
      </c>
      <c r="B132" s="7">
        <v>27</v>
      </c>
      <c r="C132" s="7">
        <v>9</v>
      </c>
      <c r="E132" s="31" t="s">
        <v>231</v>
      </c>
      <c r="F132" s="4">
        <v>43963</v>
      </c>
      <c r="G132" s="4"/>
      <c r="H132" s="9">
        <v>4.1699999999999997E-5</v>
      </c>
      <c r="I132" s="9">
        <f>1/Table2[[#This Row],[run1_EC50]]</f>
        <v>23980.815347721826</v>
      </c>
      <c r="J132" s="11">
        <v>43992</v>
      </c>
      <c r="L132" s="9">
        <v>1.8340000000000001E-5</v>
      </c>
      <c r="M132" s="9">
        <f>1/Table2[[#This Row],[run2_EC50]]</f>
        <v>54525.627044711015</v>
      </c>
      <c r="N132" s="14">
        <f>Table2[[#This Row],[run1_1/EC50]]/Table2[[#This Row],[run2_1/EC50]]</f>
        <v>0.4398081534772183</v>
      </c>
    </row>
    <row r="133" spans="1:14">
      <c r="A133" s="15" t="s">
        <v>232</v>
      </c>
      <c r="B133" s="7">
        <v>27</v>
      </c>
      <c r="C133" s="7">
        <v>11</v>
      </c>
      <c r="E133" s="31" t="s">
        <v>233</v>
      </c>
      <c r="F133" s="4">
        <v>43963</v>
      </c>
      <c r="G133" s="4"/>
      <c r="H133" s="9">
        <v>2.211E-5</v>
      </c>
      <c r="I133" s="9">
        <f>1/Table2[[#This Row],[run1_EC50]]</f>
        <v>45228.403437358662</v>
      </c>
      <c r="J133" s="11">
        <v>43992</v>
      </c>
      <c r="L133" s="9">
        <v>9.4769999999999992E-6</v>
      </c>
      <c r="M133" s="9">
        <f>1/Table2[[#This Row],[run2_EC50]]</f>
        <v>105518.62403714257</v>
      </c>
      <c r="N133" s="14">
        <f>Table2[[#This Row],[run1_1/EC50]]/Table2[[#This Row],[run2_1/EC50]]</f>
        <v>0.428629579375848</v>
      </c>
    </row>
    <row r="134" spans="1:14">
      <c r="A134" s="15" t="s">
        <v>234</v>
      </c>
      <c r="B134" s="7">
        <v>27</v>
      </c>
      <c r="C134" s="7">
        <v>12</v>
      </c>
      <c r="E134" s="31" t="s">
        <v>235</v>
      </c>
      <c r="F134" s="4">
        <v>43963</v>
      </c>
      <c r="G134" s="4"/>
      <c r="H134" s="9">
        <v>2.1330000000000001E-5</v>
      </c>
      <c r="I134" s="9">
        <f>1/Table2[[#This Row],[run1_EC50]]</f>
        <v>46882.325363338023</v>
      </c>
      <c r="J134" s="11">
        <v>43992</v>
      </c>
      <c r="L134" s="9">
        <v>7.7789999999999996E-6</v>
      </c>
      <c r="M134" s="9">
        <f>1/Table2[[#This Row],[run2_EC50]]</f>
        <v>128551.22766422421</v>
      </c>
      <c r="N134" s="14">
        <f>Table2[[#This Row],[run1_1/EC50]]/Table2[[#This Row],[run2_1/EC50]]</f>
        <v>0.36469760900140646</v>
      </c>
    </row>
    <row r="135" spans="1:14">
      <c r="A135" s="15" t="s">
        <v>236</v>
      </c>
      <c r="B135" s="7">
        <v>27</v>
      </c>
      <c r="C135" s="7">
        <v>14</v>
      </c>
      <c r="E135" s="31" t="s">
        <v>237</v>
      </c>
      <c r="F135" s="4">
        <v>43963</v>
      </c>
      <c r="G135" s="4"/>
      <c r="H135" s="9">
        <v>1.7399999999999999E-5</v>
      </c>
      <c r="I135" s="9">
        <f>1/Table2[[#This Row],[run1_EC50]]</f>
        <v>57471.264367816097</v>
      </c>
      <c r="J135" s="11">
        <v>43992</v>
      </c>
      <c r="L135" s="9">
        <v>7.9289999999999998E-6</v>
      </c>
      <c r="M135" s="9">
        <f>1/Table2[[#This Row],[run2_EC50]]</f>
        <v>126119.30886618742</v>
      </c>
      <c r="N135" s="14">
        <f>Table2[[#This Row],[run1_1/EC50]]/Table2[[#This Row],[run2_1/EC50]]</f>
        <v>0.45568965517241378</v>
      </c>
    </row>
    <row r="136" spans="1:14">
      <c r="A136" s="15" t="s">
        <v>225</v>
      </c>
      <c r="B136" s="16">
        <v>27</v>
      </c>
      <c r="C136" s="7">
        <v>16</v>
      </c>
      <c r="D136" s="13"/>
      <c r="E136" s="31" t="s">
        <v>1583</v>
      </c>
      <c r="F136" s="4">
        <v>44035</v>
      </c>
      <c r="G136" s="13"/>
      <c r="H136" s="9">
        <v>8.8319999999999995E-6</v>
      </c>
      <c r="I136" s="9">
        <f>1/Table2[[#This Row],[run1_EC50]]</f>
        <v>113224.63768115942</v>
      </c>
      <c r="J136" s="17">
        <v>44036</v>
      </c>
      <c r="K136" s="9"/>
      <c r="L136" s="3">
        <v>3.6279999999999998E-6</v>
      </c>
      <c r="M136" s="3">
        <f>1/Table2[[#This Row],[run2_EC50]]</f>
        <v>275633.95810363838</v>
      </c>
      <c r="N136" s="12">
        <f>Table2[[#This Row],[run1_1/EC50]]/Table2[[#This Row],[run2_1/EC50]]</f>
        <v>0.4107789855072464</v>
      </c>
    </row>
    <row r="137" spans="1:14">
      <c r="A137" s="15" t="s">
        <v>238</v>
      </c>
      <c r="B137" s="7">
        <v>29</v>
      </c>
      <c r="C137" s="7">
        <v>2</v>
      </c>
      <c r="E137" s="31" t="s">
        <v>239</v>
      </c>
      <c r="F137" s="11">
        <v>43965</v>
      </c>
      <c r="G137" s="4"/>
      <c r="H137" s="9">
        <v>5.8250000000000003E-3</v>
      </c>
      <c r="I137" s="9">
        <f>1/Table2[[#This Row],[run1_EC50]]</f>
        <v>171.67381974248926</v>
      </c>
      <c r="J137" s="4">
        <v>43955</v>
      </c>
      <c r="K137" s="9"/>
      <c r="L137" s="9">
        <v>1.307E-2</v>
      </c>
      <c r="M137" s="3">
        <f>1/Table2[[#This Row],[run2_EC50]]</f>
        <v>76.51109410864575</v>
      </c>
      <c r="N137" s="12">
        <f>Table2[[#This Row],[run1_1/EC50]]/Table2[[#This Row],[run2_1/EC50]]</f>
        <v>2.2437768240343345</v>
      </c>
    </row>
    <row r="138" spans="1:14">
      <c r="A138" s="15" t="s">
        <v>240</v>
      </c>
      <c r="B138" s="7">
        <v>29</v>
      </c>
      <c r="C138" s="7">
        <v>5</v>
      </c>
      <c r="E138" s="31" t="s">
        <v>241</v>
      </c>
      <c r="F138" s="4">
        <v>43955</v>
      </c>
      <c r="G138" s="13"/>
      <c r="H138" s="9">
        <v>7.7720000000000003E-3</v>
      </c>
      <c r="I138" s="9">
        <f>1/Table2[[#This Row],[run1_EC50]]</f>
        <v>128.66700977869274</v>
      </c>
      <c r="J138" s="11">
        <v>43965</v>
      </c>
      <c r="K138" s="4"/>
      <c r="L138" s="9">
        <v>3.6389999999999999E-3</v>
      </c>
      <c r="M138" s="3">
        <f>1/Table2[[#This Row],[run2_EC50]]</f>
        <v>274.80076944215443</v>
      </c>
      <c r="N138" s="12">
        <f>Table2[[#This Row],[run1_1/EC50]]/Table2[[#This Row],[run2_1/EC50]]</f>
        <v>0.46821924858466291</v>
      </c>
    </row>
    <row r="139" spans="1:14">
      <c r="A139" s="15" t="s">
        <v>242</v>
      </c>
      <c r="B139" s="7">
        <v>29</v>
      </c>
      <c r="C139" s="7">
        <v>6</v>
      </c>
      <c r="E139" s="31" t="s">
        <v>243</v>
      </c>
      <c r="F139" s="4">
        <v>43955</v>
      </c>
      <c r="G139" s="13"/>
      <c r="H139" s="9">
        <v>0.1</v>
      </c>
      <c r="I139" s="9">
        <f>1/Table2[[#This Row],[run1_EC50]]</f>
        <v>10</v>
      </c>
      <c r="J139" s="4">
        <v>43955</v>
      </c>
      <c r="K139" s="9"/>
      <c r="L139" s="9">
        <v>0.1</v>
      </c>
      <c r="M139" s="3">
        <f>1/Table2[[#This Row],[run2_EC50]]</f>
        <v>10</v>
      </c>
      <c r="N139" s="12">
        <f>Table2[[#This Row],[run1_1/EC50]]/Table2[[#This Row],[run2_1/EC50]]</f>
        <v>1</v>
      </c>
    </row>
    <row r="140" spans="1:14">
      <c r="A140" s="15" t="s">
        <v>244</v>
      </c>
      <c r="B140" s="7">
        <v>29</v>
      </c>
      <c r="C140" s="7">
        <v>8</v>
      </c>
      <c r="E140" s="31" t="s">
        <v>245</v>
      </c>
      <c r="F140" s="4">
        <v>43955</v>
      </c>
      <c r="G140" s="13"/>
      <c r="H140" s="9">
        <v>2.8839999999999998E-3</v>
      </c>
      <c r="I140" s="9">
        <f>1/Table2[[#This Row],[run1_EC50]]</f>
        <v>346.74063800277395</v>
      </c>
      <c r="J140" s="4">
        <v>43955</v>
      </c>
      <c r="K140" s="9"/>
      <c r="L140" s="9">
        <v>2.771E-3</v>
      </c>
      <c r="M140" s="3">
        <f>1/Table2[[#This Row],[run2_EC50]]</f>
        <v>360.8805485384338</v>
      </c>
      <c r="N140" s="12">
        <f>Table2[[#This Row],[run1_1/EC50]]/Table2[[#This Row],[run2_1/EC50]]</f>
        <v>0.96081830790568656</v>
      </c>
    </row>
    <row r="141" spans="1:14">
      <c r="A141" s="15" t="s">
        <v>246</v>
      </c>
      <c r="B141" s="7">
        <v>29</v>
      </c>
      <c r="C141" s="7">
        <v>9</v>
      </c>
      <c r="E141" s="31" t="s">
        <v>247</v>
      </c>
      <c r="F141" s="4">
        <v>43955</v>
      </c>
      <c r="G141" s="13"/>
      <c r="H141" s="9">
        <v>3.3340000000000002E-3</v>
      </c>
      <c r="I141" s="9">
        <f>1/Table2[[#This Row],[run1_EC50]]</f>
        <v>299.94001199760049</v>
      </c>
      <c r="J141" s="4">
        <v>43955</v>
      </c>
      <c r="K141" s="9"/>
      <c r="L141" s="9">
        <v>2.9420000000000002E-3</v>
      </c>
      <c r="M141" s="3">
        <f>1/Table2[[#This Row],[run2_EC50]]</f>
        <v>339.9048266485384</v>
      </c>
      <c r="N141" s="12">
        <f>Table2[[#This Row],[run1_1/EC50]]/Table2[[#This Row],[run2_1/EC50]]</f>
        <v>0.88242351529694063</v>
      </c>
    </row>
    <row r="142" spans="1:14">
      <c r="A142" s="15" t="s">
        <v>247</v>
      </c>
      <c r="B142" s="7">
        <v>29</v>
      </c>
      <c r="C142" s="7">
        <v>10</v>
      </c>
      <c r="E142" s="31" t="s">
        <v>248</v>
      </c>
      <c r="F142" s="4">
        <v>43955</v>
      </c>
      <c r="G142" s="13"/>
      <c r="H142" s="9">
        <v>5.2700000000000002E-4</v>
      </c>
      <c r="I142" s="9">
        <f>1/Table2[[#This Row],[run1_EC50]]</f>
        <v>1897.5332068311195</v>
      </c>
      <c r="J142" s="4">
        <v>43955</v>
      </c>
      <c r="K142" s="9"/>
      <c r="L142" s="9">
        <v>1.266E-3</v>
      </c>
      <c r="M142" s="3">
        <f>1/Table2[[#This Row],[run2_EC50]]</f>
        <v>789.88941548183254</v>
      </c>
      <c r="N142" s="12">
        <f>Table2[[#This Row],[run1_1/EC50]]/Table2[[#This Row],[run2_1/EC50]]</f>
        <v>2.4022770398481974</v>
      </c>
    </row>
    <row r="143" spans="1:14">
      <c r="A143" s="15" t="s">
        <v>248</v>
      </c>
      <c r="B143" s="7">
        <v>29</v>
      </c>
      <c r="C143" s="7">
        <v>11</v>
      </c>
      <c r="E143" s="31" t="s">
        <v>249</v>
      </c>
      <c r="F143" s="4">
        <v>43955</v>
      </c>
      <c r="G143" s="13"/>
      <c r="H143" s="9">
        <v>2.2829999999999999E-4</v>
      </c>
      <c r="I143" s="9">
        <f>1/Table2[[#This Row],[run1_EC50]]</f>
        <v>4380.2014892685065</v>
      </c>
      <c r="J143" s="4">
        <v>43955</v>
      </c>
      <c r="K143" s="9"/>
      <c r="L143" s="9">
        <v>4.438E-4</v>
      </c>
      <c r="M143" s="3">
        <f>1/Table2[[#This Row],[run2_EC50]]</f>
        <v>2253.2672374943668</v>
      </c>
      <c r="N143" s="12">
        <f>Table2[[#This Row],[run1_1/EC50]]/Table2[[#This Row],[run2_1/EC50]]</f>
        <v>1.9439334209373633</v>
      </c>
    </row>
    <row r="144" spans="1:14">
      <c r="A144" s="15" t="s">
        <v>249</v>
      </c>
      <c r="B144" s="7">
        <v>29</v>
      </c>
      <c r="C144" s="7">
        <v>12</v>
      </c>
      <c r="E144" s="31" t="s">
        <v>250</v>
      </c>
      <c r="F144" s="4">
        <v>43955</v>
      </c>
      <c r="G144" s="13"/>
      <c r="H144" s="9">
        <v>2.7070000000000002E-4</v>
      </c>
      <c r="I144" s="9">
        <f>1/Table2[[#This Row],[run1_EC50]]</f>
        <v>3694.1263391207976</v>
      </c>
      <c r="J144" s="4">
        <v>43955</v>
      </c>
      <c r="K144" s="9"/>
      <c r="L144" s="9">
        <v>3.324E-4</v>
      </c>
      <c r="M144" s="3">
        <f>1/Table2[[#This Row],[run2_EC50]]</f>
        <v>3008.4235860409144</v>
      </c>
      <c r="N144" s="12">
        <f>Table2[[#This Row],[run1_1/EC50]]/Table2[[#This Row],[run2_1/EC50]]</f>
        <v>1.2279275951237532</v>
      </c>
    </row>
    <row r="145" spans="1:14">
      <c r="A145" s="15" t="s">
        <v>250</v>
      </c>
      <c r="B145" s="7">
        <v>29</v>
      </c>
      <c r="C145" s="7">
        <v>13</v>
      </c>
      <c r="E145" s="31" t="s">
        <v>251</v>
      </c>
      <c r="F145" s="4">
        <v>43955</v>
      </c>
      <c r="G145" s="13"/>
      <c r="H145" s="9">
        <v>1.996E-4</v>
      </c>
      <c r="I145" s="9">
        <f>1/Table2[[#This Row],[run1_EC50]]</f>
        <v>5010.0200400801605</v>
      </c>
      <c r="J145" s="4">
        <v>43955</v>
      </c>
      <c r="K145" s="9"/>
      <c r="L145" s="9">
        <v>2.7849999999999999E-4</v>
      </c>
      <c r="M145" s="3">
        <f>1/Table2[[#This Row],[run2_EC50]]</f>
        <v>3590.6642728904849</v>
      </c>
      <c r="N145" s="12">
        <f>Table2[[#This Row],[run1_1/EC50]]/Table2[[#This Row],[run2_1/EC50]]</f>
        <v>1.3952905811623246</v>
      </c>
    </row>
    <row r="146" spans="1:14">
      <c r="A146" s="15" t="s">
        <v>251</v>
      </c>
      <c r="B146" s="7">
        <v>29</v>
      </c>
      <c r="C146" s="7">
        <v>14</v>
      </c>
      <c r="E146" s="31" t="s">
        <v>252</v>
      </c>
      <c r="F146" s="4">
        <v>43955</v>
      </c>
      <c r="G146" s="13"/>
      <c r="H146" s="9">
        <v>1.5330000000000001E-4</v>
      </c>
      <c r="I146" s="9">
        <f>1/Table2[[#This Row],[run1_EC50]]</f>
        <v>6523.1572080887145</v>
      </c>
      <c r="J146" s="4">
        <v>43955</v>
      </c>
      <c r="K146" s="9"/>
      <c r="L146" s="9">
        <v>1.8210000000000001E-4</v>
      </c>
      <c r="M146" s="3">
        <f>1/Table2[[#This Row],[run2_EC50]]</f>
        <v>5491.4881933003844</v>
      </c>
      <c r="N146" s="12">
        <f>Table2[[#This Row],[run1_1/EC50]]/Table2[[#This Row],[run2_1/EC50]]</f>
        <v>1.187866927592955</v>
      </c>
    </row>
    <row r="147" spans="1:14">
      <c r="A147" s="15" t="s">
        <v>252</v>
      </c>
      <c r="B147" s="16">
        <v>29</v>
      </c>
      <c r="C147" s="7">
        <v>15</v>
      </c>
      <c r="D147" s="13"/>
      <c r="E147" s="31" t="s">
        <v>1584</v>
      </c>
      <c r="F147" s="4">
        <v>44035</v>
      </c>
      <c r="G147" s="13"/>
      <c r="H147" s="9">
        <v>6.5099999999999997E-5</v>
      </c>
      <c r="I147" s="9">
        <f>1/Table2[[#This Row],[run1_EC50]]</f>
        <v>15360.983102918588</v>
      </c>
      <c r="J147" s="17">
        <v>44036</v>
      </c>
      <c r="K147" s="9"/>
      <c r="L147" s="3">
        <v>5.9379999999999997E-5</v>
      </c>
      <c r="M147" s="3">
        <f>1/Table2[[#This Row],[run2_EC50]]</f>
        <v>16840.687100033683</v>
      </c>
      <c r="N147" s="12">
        <f>Table2[[#This Row],[run1_1/EC50]]/Table2[[#This Row],[run2_1/EC50]]</f>
        <v>0.91213517665130561</v>
      </c>
    </row>
    <row r="148" spans="1:14">
      <c r="A148" s="15" t="s">
        <v>253</v>
      </c>
      <c r="B148" s="16">
        <v>29</v>
      </c>
      <c r="C148" s="7">
        <v>17</v>
      </c>
      <c r="D148" s="13"/>
      <c r="E148" s="31" t="s">
        <v>1585</v>
      </c>
      <c r="F148" s="4">
        <v>44035</v>
      </c>
      <c r="G148" s="13"/>
      <c r="H148" s="9">
        <v>6.5749999999999999E-5</v>
      </c>
      <c r="I148" s="9">
        <f>1/Table2[[#This Row],[run1_EC50]]</f>
        <v>15209.125475285171</v>
      </c>
      <c r="J148" s="17">
        <v>44036</v>
      </c>
      <c r="K148" s="9"/>
      <c r="L148" s="3">
        <v>6.0649999999999997E-5</v>
      </c>
      <c r="M148" s="3">
        <f>1/Table2[[#This Row],[run2_EC50]]</f>
        <v>16488.046166529268</v>
      </c>
      <c r="N148" s="12">
        <f>Table2[[#This Row],[run1_1/EC50]]/Table2[[#This Row],[run2_1/EC50]]</f>
        <v>0.92243346007604554</v>
      </c>
    </row>
    <row r="149" spans="1:14">
      <c r="A149" s="15" t="s">
        <v>254</v>
      </c>
      <c r="B149" s="7">
        <v>30</v>
      </c>
      <c r="C149" s="7">
        <v>3</v>
      </c>
      <c r="E149" s="31" t="s">
        <v>1586</v>
      </c>
      <c r="F149" s="11">
        <v>43980</v>
      </c>
      <c r="G149" s="13"/>
      <c r="H149" s="9">
        <v>5.8270000000000001E-4</v>
      </c>
      <c r="I149" s="9">
        <f>1/Table2[[#This Row],[run1_EC50]]</f>
        <v>1716.148961729878</v>
      </c>
      <c r="J149" s="4">
        <v>43978</v>
      </c>
      <c r="K149" s="9"/>
      <c r="L149" s="9">
        <v>4.7639999999999998E-4</v>
      </c>
      <c r="M149" s="9">
        <f>1/Table2[[#This Row],[run2_EC50]]</f>
        <v>2099.0764063811926</v>
      </c>
      <c r="N149" s="14">
        <f>Table2[[#This Row],[run1_1/EC50]]/Table2[[#This Row],[run2_1/EC50]]</f>
        <v>0.81757336536811376</v>
      </c>
    </row>
    <row r="150" spans="1:14">
      <c r="A150" s="15" t="s">
        <v>256</v>
      </c>
      <c r="B150" s="7">
        <v>30</v>
      </c>
      <c r="C150" s="7">
        <v>5</v>
      </c>
      <c r="E150" s="31" t="s">
        <v>1587</v>
      </c>
      <c r="F150" s="11">
        <v>43980</v>
      </c>
      <c r="G150" s="13"/>
      <c r="H150" s="9">
        <v>1.772E-4</v>
      </c>
      <c r="I150" s="9">
        <f>1/Table2[[#This Row],[run1_EC50]]</f>
        <v>5643.3408577878108</v>
      </c>
      <c r="J150" s="4">
        <v>43978</v>
      </c>
      <c r="K150" s="9"/>
      <c r="L150" s="9">
        <v>2.6719999999999999E-4</v>
      </c>
      <c r="M150" s="9">
        <f>1/Table2[[#This Row],[run2_EC50]]</f>
        <v>3742.5149700598804</v>
      </c>
      <c r="N150" s="14">
        <f>Table2[[#This Row],[run1_1/EC50]]/Table2[[#This Row],[run2_1/EC50]]</f>
        <v>1.5079006772009029</v>
      </c>
    </row>
    <row r="151" spans="1:14">
      <c r="A151" s="15" t="s">
        <v>258</v>
      </c>
      <c r="B151" s="7">
        <v>30</v>
      </c>
      <c r="C151" s="7">
        <v>7</v>
      </c>
      <c r="E151" s="31" t="s">
        <v>263</v>
      </c>
      <c r="F151" s="11">
        <v>43980</v>
      </c>
      <c r="G151" s="13"/>
      <c r="H151" s="9">
        <v>7.1400000000000001E-5</v>
      </c>
      <c r="I151" s="9">
        <f>1/Table2[[#This Row],[run1_EC50]]</f>
        <v>14005.602240896358</v>
      </c>
      <c r="J151" s="4">
        <v>43978</v>
      </c>
      <c r="K151" s="9"/>
      <c r="L151" s="9">
        <v>7.4789999999999994E-5</v>
      </c>
      <c r="M151" s="9">
        <f>1/Table2[[#This Row],[run2_EC50]]</f>
        <v>13370.771493515176</v>
      </c>
      <c r="N151" s="14">
        <f>Table2[[#This Row],[run1_1/EC50]]/Table2[[#This Row],[run2_1/EC50]]</f>
        <v>1.0474789915966385</v>
      </c>
    </row>
    <row r="152" spans="1:14">
      <c r="A152" s="15" t="s">
        <v>259</v>
      </c>
      <c r="B152" s="7">
        <v>30</v>
      </c>
      <c r="C152" s="7">
        <v>11</v>
      </c>
      <c r="E152" s="31" t="s">
        <v>1588</v>
      </c>
      <c r="F152" s="11">
        <v>43980</v>
      </c>
      <c r="G152" s="13"/>
      <c r="H152" s="9">
        <v>6.7719999999999995E-5</v>
      </c>
      <c r="I152" s="9">
        <f>1/Table2[[#This Row],[run1_EC50]]</f>
        <v>14766.686355581809</v>
      </c>
      <c r="J152" s="4">
        <v>43978</v>
      </c>
      <c r="K152" s="9"/>
      <c r="L152" s="9">
        <v>7.0389999999999995E-5</v>
      </c>
      <c r="M152" s="9">
        <f>1/Table2[[#This Row],[run2_EC50]]</f>
        <v>14206.563432305726</v>
      </c>
      <c r="N152" s="14">
        <f>Table2[[#This Row],[run1_1/EC50]]/Table2[[#This Row],[run2_1/EC50]]</f>
        <v>1.0394270525694036</v>
      </c>
    </row>
    <row r="153" spans="1:14">
      <c r="A153" s="15" t="s">
        <v>261</v>
      </c>
      <c r="B153" s="7">
        <v>30</v>
      </c>
      <c r="C153" s="7">
        <v>14</v>
      </c>
      <c r="E153" s="31" t="s">
        <v>1589</v>
      </c>
      <c r="F153" s="11">
        <v>43980</v>
      </c>
      <c r="G153" s="13"/>
      <c r="H153" s="9">
        <v>6.5939999999999995E-5</v>
      </c>
      <c r="I153" s="9">
        <f>1/Table2[[#This Row],[run1_EC50]]</f>
        <v>15165.301789505613</v>
      </c>
      <c r="J153" s="4">
        <v>43978</v>
      </c>
      <c r="K153" s="9"/>
      <c r="L153" s="9">
        <v>8.9759999999999994E-5</v>
      </c>
      <c r="M153" s="9">
        <f>1/Table2[[#This Row],[run2_EC50]]</f>
        <v>11140.819964349377</v>
      </c>
      <c r="N153" s="14">
        <f>Table2[[#This Row],[run1_1/EC50]]/Table2[[#This Row],[run2_1/EC50]]</f>
        <v>1.3612374886260237</v>
      </c>
    </row>
    <row r="154" spans="1:14">
      <c r="A154" s="15" t="s">
        <v>255</v>
      </c>
      <c r="B154" s="7">
        <v>30</v>
      </c>
      <c r="C154" s="7">
        <v>17</v>
      </c>
      <c r="E154" s="31" t="s">
        <v>1590</v>
      </c>
      <c r="F154" s="11">
        <v>43980</v>
      </c>
      <c r="G154" s="13"/>
      <c r="H154" s="9">
        <v>4.5920000000000001E-5</v>
      </c>
      <c r="I154" s="9">
        <f>1/Table2[[#This Row],[run1_EC50]]</f>
        <v>21777.003484320558</v>
      </c>
      <c r="J154" s="4">
        <v>43978</v>
      </c>
      <c r="K154" s="9"/>
      <c r="L154" s="9">
        <v>6.0829999999999999E-5</v>
      </c>
      <c r="M154" s="9">
        <f>1/Table2[[#This Row],[run2_EC50]]</f>
        <v>16439.256945586061</v>
      </c>
      <c r="N154" s="14">
        <f>Table2[[#This Row],[run1_1/EC50]]/Table2[[#This Row],[run2_1/EC50]]</f>
        <v>1.3246951219512193</v>
      </c>
    </row>
    <row r="155" spans="1:14">
      <c r="A155" s="15" t="s">
        <v>257</v>
      </c>
      <c r="B155" s="7">
        <v>30</v>
      </c>
      <c r="C155" s="7">
        <v>19</v>
      </c>
      <c r="E155" s="31" t="s">
        <v>1591</v>
      </c>
      <c r="F155" s="11">
        <v>43980</v>
      </c>
      <c r="G155" s="13"/>
      <c r="H155" s="9">
        <v>6.1530000000000002E-5</v>
      </c>
      <c r="I155" s="9">
        <f>1/Table2[[#This Row],[run1_EC50]]</f>
        <v>16252.234682268811</v>
      </c>
      <c r="J155" s="4">
        <v>43978</v>
      </c>
      <c r="K155" s="9"/>
      <c r="L155" s="9">
        <v>6.8579999999999997E-5</v>
      </c>
      <c r="M155" s="9">
        <f>1/Table2[[#This Row],[run2_EC50]]</f>
        <v>14581.51064450277</v>
      </c>
      <c r="N155" s="14">
        <f>Table2[[#This Row],[run1_1/EC50]]/Table2[[#This Row],[run2_1/EC50]]</f>
        <v>1.1145782545099949</v>
      </c>
    </row>
    <row r="156" spans="1:14">
      <c r="A156" s="15" t="s">
        <v>265</v>
      </c>
      <c r="B156" s="7">
        <v>30</v>
      </c>
      <c r="C156" s="7">
        <v>22</v>
      </c>
      <c r="E156" s="31" t="s">
        <v>1592</v>
      </c>
      <c r="F156" s="11">
        <v>43980</v>
      </c>
      <c r="G156" s="13"/>
      <c r="H156" s="9">
        <v>5.2460000000000003E-5</v>
      </c>
      <c r="I156" s="9">
        <f>1/Table2[[#This Row],[run1_EC50]]</f>
        <v>19062.142584826535</v>
      </c>
      <c r="J156" s="4">
        <v>43978</v>
      </c>
      <c r="K156" s="9"/>
      <c r="L156" s="9">
        <v>9.2269999999999996E-5</v>
      </c>
      <c r="M156" s="9">
        <f>1/Table2[[#This Row],[run2_EC50]]</f>
        <v>10837.758751490192</v>
      </c>
      <c r="N156" s="14">
        <f>Table2[[#This Row],[run1_1/EC50]]/Table2[[#This Row],[run2_1/EC50]]</f>
        <v>1.7588638963019445</v>
      </c>
    </row>
    <row r="157" spans="1:14">
      <c r="A157" s="15" t="s">
        <v>260</v>
      </c>
      <c r="B157" s="7">
        <v>30</v>
      </c>
      <c r="C157" s="7">
        <v>25</v>
      </c>
      <c r="E157" s="31" t="s">
        <v>1593</v>
      </c>
      <c r="F157" s="11">
        <v>43980</v>
      </c>
      <c r="G157" s="13"/>
      <c r="H157" s="9">
        <v>7.0679999999999994E-5</v>
      </c>
      <c r="I157" s="9">
        <f>1/Table2[[#This Row],[run1_EC50]]</f>
        <v>14148.27391058291</v>
      </c>
      <c r="J157" s="4">
        <v>43978</v>
      </c>
      <c r="K157" s="9"/>
      <c r="L157" s="9">
        <v>9.3339999999999997E-5</v>
      </c>
      <c r="M157" s="9">
        <f>1/Table2[[#This Row],[run2_EC50]]</f>
        <v>10713.520462824084</v>
      </c>
      <c r="N157" s="14">
        <f>Table2[[#This Row],[run1_1/EC50]]/Table2[[#This Row],[run2_1/EC50]]</f>
        <v>1.3205998868138087</v>
      </c>
    </row>
    <row r="158" spans="1:14">
      <c r="A158" s="15" t="s">
        <v>262</v>
      </c>
      <c r="B158" s="7">
        <v>30</v>
      </c>
      <c r="C158" s="7">
        <v>28</v>
      </c>
      <c r="E158" s="31" t="s">
        <v>1594</v>
      </c>
      <c r="F158" s="11">
        <v>43980</v>
      </c>
      <c r="G158" s="13"/>
      <c r="H158" s="9">
        <v>6.9720000000000003E-5</v>
      </c>
      <c r="I158" s="9">
        <f>1/Table2[[#This Row],[run1_EC50]]</f>
        <v>14343.086632243258</v>
      </c>
      <c r="J158" s="4">
        <v>43978</v>
      </c>
      <c r="K158" s="9"/>
      <c r="L158" s="9">
        <v>1.02E-4</v>
      </c>
      <c r="M158" s="9">
        <f>1/Table2[[#This Row],[run2_EC50]]</f>
        <v>9803.9215686274511</v>
      </c>
      <c r="N158" s="14">
        <f>Table2[[#This Row],[run1_1/EC50]]/Table2[[#This Row],[run2_1/EC50]]</f>
        <v>1.4629948364888123</v>
      </c>
    </row>
    <row r="159" spans="1:14">
      <c r="A159" s="15" t="s">
        <v>267</v>
      </c>
      <c r="B159" s="16">
        <v>30</v>
      </c>
      <c r="C159" s="7">
        <v>30</v>
      </c>
      <c r="D159" s="13"/>
      <c r="E159" s="31" t="s">
        <v>1595</v>
      </c>
      <c r="F159" s="4">
        <v>44035</v>
      </c>
      <c r="G159" s="13"/>
      <c r="H159" s="9">
        <v>5.5619999999999999E-5</v>
      </c>
      <c r="I159" s="9">
        <f>1/Table2[[#This Row],[run1_EC50]]</f>
        <v>17979.144192736425</v>
      </c>
      <c r="J159" s="17">
        <v>44036</v>
      </c>
      <c r="K159" s="9"/>
      <c r="L159" s="3">
        <v>5.2200000000000002E-5</v>
      </c>
      <c r="M159" s="3">
        <f>1/Table2[[#This Row],[run2_EC50]]</f>
        <v>19157.088122605364</v>
      </c>
      <c r="N159" s="12">
        <f>Table2[[#This Row],[run1_1/EC50]]/Table2[[#This Row],[run2_1/EC50]]</f>
        <v>0.93851132686084138</v>
      </c>
    </row>
    <row r="160" spans="1:14">
      <c r="A160" s="15" t="s">
        <v>264</v>
      </c>
      <c r="B160" s="16">
        <v>30</v>
      </c>
      <c r="C160" s="7">
        <v>33</v>
      </c>
      <c r="D160" s="13"/>
      <c r="E160" s="31" t="s">
        <v>1596</v>
      </c>
      <c r="F160" s="4">
        <v>44035</v>
      </c>
      <c r="G160" s="13"/>
      <c r="H160" s="9">
        <v>7.3129999999999999E-5</v>
      </c>
      <c r="I160" s="9">
        <f>1/Table2[[#This Row],[run1_EC50]]</f>
        <v>13674.278681799535</v>
      </c>
      <c r="J160" s="17">
        <v>44036</v>
      </c>
      <c r="K160" s="9"/>
      <c r="L160" s="3">
        <v>6.41E-5</v>
      </c>
      <c r="M160" s="3">
        <f>1/Table2[[#This Row],[run2_EC50]]</f>
        <v>15600.624024960998</v>
      </c>
      <c r="N160" s="12">
        <f>Table2[[#This Row],[run1_1/EC50]]/Table2[[#This Row],[run2_1/EC50]]</f>
        <v>0.87652126350335025</v>
      </c>
    </row>
    <row r="161" spans="1:14">
      <c r="A161" s="15" t="s">
        <v>266</v>
      </c>
      <c r="B161" s="16">
        <v>30</v>
      </c>
      <c r="C161" s="7">
        <v>36</v>
      </c>
      <c r="D161" s="13"/>
      <c r="E161" s="31" t="s">
        <v>1597</v>
      </c>
      <c r="F161" s="4">
        <v>44035</v>
      </c>
      <c r="G161" s="13"/>
      <c r="H161" s="9">
        <v>5.4910000000000001E-5</v>
      </c>
      <c r="I161" s="9">
        <f>1/Table2[[#This Row],[run1_EC50]]</f>
        <v>18211.619012930249</v>
      </c>
      <c r="J161" s="17">
        <v>44036</v>
      </c>
      <c r="K161" s="9"/>
      <c r="L161" s="3">
        <v>5.5109999999999999E-5</v>
      </c>
      <c r="M161" s="3">
        <f>1/Table2[[#This Row],[run2_EC50]]</f>
        <v>18145.527127563055</v>
      </c>
      <c r="N161" s="12">
        <f>Table2[[#This Row],[run1_1/EC50]]/Table2[[#This Row],[run2_1/EC50]]</f>
        <v>1.003642323802586</v>
      </c>
    </row>
    <row r="162" spans="1:14">
      <c r="A162" s="15" t="s">
        <v>268</v>
      </c>
      <c r="B162" s="7">
        <v>62</v>
      </c>
      <c r="C162" s="7">
        <v>0</v>
      </c>
      <c r="E162" s="31" t="s">
        <v>269</v>
      </c>
      <c r="F162" s="4"/>
      <c r="G162" s="13"/>
      <c r="H162" s="9">
        <v>0.1</v>
      </c>
      <c r="I162" s="9">
        <f>1/Table2[[#This Row],[run1_EC50]]</f>
        <v>10</v>
      </c>
      <c r="J162" s="9"/>
      <c r="K162" s="9"/>
      <c r="L162" s="3">
        <v>0.1</v>
      </c>
      <c r="M162" s="9">
        <f>1/Table2[[#This Row],[run2_EC50]]</f>
        <v>10</v>
      </c>
      <c r="N162" s="14">
        <f>Table2[[#This Row],[run1_1/EC50]]/Table2[[#This Row],[run2_1/EC50]]</f>
        <v>1</v>
      </c>
    </row>
    <row r="163" spans="1:14">
      <c r="A163" s="15" t="s">
        <v>270</v>
      </c>
      <c r="B163" s="7">
        <v>62</v>
      </c>
      <c r="C163" s="7">
        <v>2</v>
      </c>
      <c r="E163" s="31" t="s">
        <v>271</v>
      </c>
      <c r="F163" s="4">
        <v>43958</v>
      </c>
      <c r="G163" s="13" t="s">
        <v>272</v>
      </c>
      <c r="H163" s="9">
        <v>0.1</v>
      </c>
      <c r="I163" s="9">
        <f>1/Table2[[#This Row],[run1_EC50]]</f>
        <v>10</v>
      </c>
      <c r="J163" s="4">
        <v>43958</v>
      </c>
      <c r="K163" s="3" t="s">
        <v>273</v>
      </c>
      <c r="L163" s="9">
        <v>0.1</v>
      </c>
      <c r="M163" s="3">
        <f>1/Table2[[#This Row],[run2_EC50]]</f>
        <v>10</v>
      </c>
      <c r="N163" s="12">
        <f>Table2[[#This Row],[run1_1/EC50]]/Table2[[#This Row],[run2_1/EC50]]</f>
        <v>1</v>
      </c>
    </row>
    <row r="164" spans="1:14">
      <c r="A164" s="15" t="s">
        <v>274</v>
      </c>
      <c r="B164" s="7">
        <v>62</v>
      </c>
      <c r="C164" s="7">
        <v>4</v>
      </c>
      <c r="E164" s="31" t="s">
        <v>275</v>
      </c>
      <c r="F164" s="11">
        <v>43970</v>
      </c>
      <c r="G164" s="4"/>
      <c r="H164" s="9">
        <v>9.0690000000000007E-3</v>
      </c>
      <c r="I164" s="9">
        <f>1/Table2[[#This Row],[run1_EC50]]</f>
        <v>110.26574043444701</v>
      </c>
      <c r="J164" s="11">
        <v>43992</v>
      </c>
      <c r="L164" s="9">
        <v>3.7910000000000001E-3</v>
      </c>
      <c r="M164" s="3">
        <f>1/Table2[[#This Row],[run2_EC50]]</f>
        <v>263.78264310208385</v>
      </c>
      <c r="N164" s="12">
        <f>Table2[[#This Row],[run1_1/EC50]]/Table2[[#This Row],[run2_1/EC50]]</f>
        <v>0.41801742198698866</v>
      </c>
    </row>
    <row r="165" spans="1:14">
      <c r="A165" s="15" t="s">
        <v>276</v>
      </c>
      <c r="B165" s="7">
        <v>62</v>
      </c>
      <c r="C165" s="7">
        <v>5</v>
      </c>
      <c r="E165" s="31" t="s">
        <v>277</v>
      </c>
      <c r="F165" s="11">
        <v>43970</v>
      </c>
      <c r="G165" s="4"/>
      <c r="H165" s="9">
        <v>8.5979999999999997E-3</v>
      </c>
      <c r="I165" s="9">
        <f>1/Table2[[#This Row],[run1_EC50]]</f>
        <v>116.30611770179112</v>
      </c>
      <c r="J165" s="11">
        <v>43992</v>
      </c>
      <c r="L165" s="9">
        <v>1.0149999999999999E-2</v>
      </c>
      <c r="M165" s="3">
        <f>1/Table2[[#This Row],[run2_EC50]]</f>
        <v>98.52216748768474</v>
      </c>
      <c r="N165" s="12">
        <f>Table2[[#This Row],[run1_1/EC50]]/Table2[[#This Row],[run2_1/EC50]]</f>
        <v>1.1805070946731797</v>
      </c>
    </row>
    <row r="166" spans="1:14">
      <c r="A166" s="15" t="s">
        <v>278</v>
      </c>
      <c r="B166" s="7">
        <v>62</v>
      </c>
      <c r="C166" s="7">
        <v>6</v>
      </c>
      <c r="E166" s="31" t="s">
        <v>279</v>
      </c>
      <c r="F166" s="11">
        <v>43970</v>
      </c>
      <c r="G166" s="4"/>
      <c r="H166" s="9">
        <v>3.4099999999999998E-3</v>
      </c>
      <c r="I166" s="9">
        <f>1/Table2[[#This Row],[run1_EC50]]</f>
        <v>293.25513196480938</v>
      </c>
      <c r="J166" s="11">
        <v>43992</v>
      </c>
      <c r="L166" s="9">
        <v>3.7829999999999999E-3</v>
      </c>
      <c r="M166" s="3">
        <f>1/Table2[[#This Row],[run2_EC50]]</f>
        <v>264.34047052603756</v>
      </c>
      <c r="N166" s="12">
        <f>Table2[[#This Row],[run1_1/EC50]]/Table2[[#This Row],[run2_1/EC50]]</f>
        <v>1.1093841642228737</v>
      </c>
    </row>
    <row r="167" spans="1:14">
      <c r="A167" s="15" t="s">
        <v>280</v>
      </c>
      <c r="B167" s="7">
        <v>62</v>
      </c>
      <c r="C167" s="7">
        <v>8</v>
      </c>
      <c r="E167" s="31" t="s">
        <v>281</v>
      </c>
      <c r="F167" s="11">
        <v>43970</v>
      </c>
      <c r="G167" s="4"/>
      <c r="H167" s="9">
        <v>4.3940000000000003E-3</v>
      </c>
      <c r="I167" s="9">
        <f>1/Table2[[#This Row],[run1_EC50]]</f>
        <v>227.58306781975421</v>
      </c>
      <c r="J167" s="11">
        <v>43992</v>
      </c>
      <c r="L167" s="9">
        <v>1.2409999999999999E-2</v>
      </c>
      <c r="M167" s="9">
        <f>1/Table2[[#This Row],[run2_EC50]]</f>
        <v>80.580177276390017</v>
      </c>
      <c r="N167" s="12">
        <f>Table2[[#This Row],[run1_1/EC50]]/Table2[[#This Row],[run2_1/EC50]]</f>
        <v>2.8243058716431495</v>
      </c>
    </row>
    <row r="168" spans="1:14">
      <c r="A168" s="15" t="s">
        <v>282</v>
      </c>
      <c r="B168" s="7">
        <v>67</v>
      </c>
      <c r="C168" s="7">
        <v>3</v>
      </c>
      <c r="E168" s="31" t="s">
        <v>283</v>
      </c>
      <c r="F168" s="4">
        <v>43958</v>
      </c>
      <c r="G168" s="13" t="s">
        <v>272</v>
      </c>
      <c r="H168" s="9">
        <v>2.8939999999999999E-3</v>
      </c>
      <c r="I168" s="9">
        <f>1/Table2[[#This Row],[run1_EC50]]</f>
        <v>345.54250172771253</v>
      </c>
      <c r="J168" s="4">
        <v>43958</v>
      </c>
      <c r="K168" s="3" t="s">
        <v>273</v>
      </c>
      <c r="L168" s="9">
        <v>3.6389999999999999E-3</v>
      </c>
      <c r="M168" s="3">
        <f>1/Table2[[#This Row],[run2_EC50]]</f>
        <v>274.80076944215443</v>
      </c>
      <c r="N168" s="12">
        <f>Table2[[#This Row],[run1_1/EC50]]/Table2[[#This Row],[run2_1/EC50]]</f>
        <v>1.257429163787146</v>
      </c>
    </row>
    <row r="169" spans="1:14">
      <c r="A169" s="15" t="s">
        <v>284</v>
      </c>
      <c r="B169" s="7">
        <v>67</v>
      </c>
      <c r="C169" s="7">
        <v>5</v>
      </c>
      <c r="E169" s="31" t="s">
        <v>285</v>
      </c>
      <c r="F169" s="4">
        <v>43958</v>
      </c>
      <c r="G169" s="13" t="s">
        <v>272</v>
      </c>
      <c r="H169" s="9">
        <v>3.0379999999999999E-3</v>
      </c>
      <c r="I169" s="9">
        <f>1/Table2[[#This Row],[run1_EC50]]</f>
        <v>329.16392363396972</v>
      </c>
      <c r="J169" s="4">
        <v>43958</v>
      </c>
      <c r="K169" s="3" t="s">
        <v>273</v>
      </c>
      <c r="L169" s="9">
        <v>2.6229999999999999E-3</v>
      </c>
      <c r="M169" s="3">
        <f>1/Table2[[#This Row],[run2_EC50]]</f>
        <v>381.24285169653069</v>
      </c>
      <c r="N169" s="12">
        <f>Table2[[#This Row],[run1_1/EC50]]/Table2[[#This Row],[run2_1/EC50]]</f>
        <v>0.86339697169190255</v>
      </c>
    </row>
    <row r="170" spans="1:14">
      <c r="A170" s="15" t="s">
        <v>286</v>
      </c>
      <c r="B170" s="7">
        <v>67</v>
      </c>
      <c r="C170" s="7">
        <v>7</v>
      </c>
      <c r="E170" s="31" t="s">
        <v>287</v>
      </c>
      <c r="F170" s="4">
        <v>43958</v>
      </c>
      <c r="G170" s="13" t="s">
        <v>272</v>
      </c>
      <c r="H170" s="9">
        <v>2.2430000000000002E-3</v>
      </c>
      <c r="I170" s="9">
        <f>1/Table2[[#This Row],[run1_EC50]]</f>
        <v>445.83147570218455</v>
      </c>
      <c r="J170" s="4">
        <v>43958</v>
      </c>
      <c r="K170" s="3" t="s">
        <v>273</v>
      </c>
      <c r="L170" s="9">
        <v>7.517E-4</v>
      </c>
      <c r="M170" s="3">
        <f>1/Table2[[#This Row],[run2_EC50]]</f>
        <v>1330.3179459890914</v>
      </c>
      <c r="N170" s="12">
        <f>Table2[[#This Row],[run1_1/EC50]]/Table2[[#This Row],[run2_1/EC50]]</f>
        <v>0.33513152028533211</v>
      </c>
    </row>
    <row r="171" spans="1:14">
      <c r="A171" s="15" t="s">
        <v>288</v>
      </c>
      <c r="B171" s="7">
        <v>68</v>
      </c>
      <c r="C171" s="7">
        <v>3</v>
      </c>
      <c r="E171" s="31" t="s">
        <v>289</v>
      </c>
      <c r="F171" s="4">
        <v>43957</v>
      </c>
      <c r="G171" s="13"/>
      <c r="H171" s="9">
        <v>3.2200000000000002E-4</v>
      </c>
      <c r="I171" s="9">
        <f>1/Table2[[#This Row],[run1_EC50]]</f>
        <v>3105.5900621118012</v>
      </c>
      <c r="J171" s="4">
        <v>43957</v>
      </c>
      <c r="K171" s="9"/>
      <c r="L171" s="9">
        <v>3.1960000000000002E-4</v>
      </c>
      <c r="M171" s="3">
        <f>1/Table2[[#This Row],[run2_EC50]]</f>
        <v>3128.9111389236546</v>
      </c>
      <c r="N171" s="12">
        <f>Table2[[#This Row],[run1_1/EC50]]/Table2[[#This Row],[run2_1/EC50]]</f>
        <v>0.99254658385093164</v>
      </c>
    </row>
    <row r="172" spans="1:14">
      <c r="A172" s="15" t="s">
        <v>290</v>
      </c>
      <c r="B172" s="7">
        <v>68</v>
      </c>
      <c r="C172" s="7">
        <v>4</v>
      </c>
      <c r="E172" s="31" t="s">
        <v>291</v>
      </c>
      <c r="F172" s="4">
        <v>43957</v>
      </c>
      <c r="G172" s="13"/>
      <c r="H172" s="9">
        <v>1.3320000000000001E-4</v>
      </c>
      <c r="I172" s="9">
        <f>1/Table2[[#This Row],[run1_EC50]]</f>
        <v>7507.5075075075065</v>
      </c>
      <c r="J172" s="4">
        <v>43957</v>
      </c>
      <c r="K172" s="9"/>
      <c r="L172" s="9">
        <v>2.3139999999999999E-4</v>
      </c>
      <c r="M172" s="3">
        <f>1/Table2[[#This Row],[run2_EC50]]</f>
        <v>4321.5211754537604</v>
      </c>
      <c r="N172" s="12">
        <f>Table2[[#This Row],[run1_1/EC50]]/Table2[[#This Row],[run2_1/EC50]]</f>
        <v>1.7372372372372367</v>
      </c>
    </row>
    <row r="173" spans="1:14">
      <c r="A173" s="15" t="s">
        <v>292</v>
      </c>
      <c r="B173" s="7">
        <v>68</v>
      </c>
      <c r="C173" s="7">
        <v>5</v>
      </c>
      <c r="E173" s="31" t="s">
        <v>293</v>
      </c>
      <c r="F173" s="4">
        <v>43957</v>
      </c>
      <c r="G173" s="13"/>
      <c r="H173" s="9">
        <v>1.11E-4</v>
      </c>
      <c r="I173" s="9">
        <f>1/Table2[[#This Row],[run1_EC50]]</f>
        <v>9009.0090090090089</v>
      </c>
      <c r="J173" s="4">
        <v>43957</v>
      </c>
      <c r="K173" s="9"/>
      <c r="L173" s="9">
        <v>1.271E-4</v>
      </c>
      <c r="M173" s="3">
        <f>1/Table2[[#This Row],[run2_EC50]]</f>
        <v>7867.820613690008</v>
      </c>
      <c r="N173" s="12">
        <f>Table2[[#This Row],[run1_1/EC50]]/Table2[[#This Row],[run2_1/EC50]]</f>
        <v>1.1450450450450449</v>
      </c>
    </row>
    <row r="174" spans="1:14">
      <c r="A174" s="15" t="s">
        <v>294</v>
      </c>
      <c r="B174" s="7">
        <v>68</v>
      </c>
      <c r="C174" s="7">
        <v>6</v>
      </c>
      <c r="E174" s="31" t="s">
        <v>295</v>
      </c>
      <c r="F174" s="4">
        <v>43957</v>
      </c>
      <c r="G174" s="13"/>
      <c r="H174" s="9">
        <v>9.2750000000000005E-5</v>
      </c>
      <c r="I174" s="9">
        <f>1/Table2[[#This Row],[run1_EC50]]</f>
        <v>10781.671159029649</v>
      </c>
      <c r="J174" s="4">
        <v>43957</v>
      </c>
      <c r="K174" s="9"/>
      <c r="L174" s="9">
        <v>7.7139999999999997E-5</v>
      </c>
      <c r="M174" s="3">
        <f>1/Table2[[#This Row],[run2_EC50]]</f>
        <v>12963.443090484834</v>
      </c>
      <c r="N174" s="12">
        <f>Table2[[#This Row],[run1_1/EC50]]/Table2[[#This Row],[run2_1/EC50]]</f>
        <v>0.83169811320754705</v>
      </c>
    </row>
    <row r="175" spans="1:14">
      <c r="A175" s="15" t="s">
        <v>296</v>
      </c>
      <c r="B175" s="7">
        <v>68</v>
      </c>
      <c r="C175" s="7">
        <v>7</v>
      </c>
      <c r="E175" s="31" t="s">
        <v>297</v>
      </c>
      <c r="F175" s="4">
        <v>43957</v>
      </c>
      <c r="G175" s="13"/>
      <c r="H175" s="9">
        <v>9.7120000000000005E-5</v>
      </c>
      <c r="I175" s="9">
        <f>1/Table2[[#This Row],[run1_EC50]]</f>
        <v>10296.54036243822</v>
      </c>
      <c r="J175" s="4">
        <v>43957</v>
      </c>
      <c r="K175" s="9"/>
      <c r="L175" s="9">
        <v>6.8850000000000007E-5</v>
      </c>
      <c r="M175" s="3">
        <f>1/Table2[[#This Row],[run2_EC50]]</f>
        <v>14524.328249818445</v>
      </c>
      <c r="N175" s="12">
        <f>Table2[[#This Row],[run1_1/EC50]]/Table2[[#This Row],[run2_1/EC50]]</f>
        <v>0.70891680395387147</v>
      </c>
    </row>
    <row r="176" spans="1:14">
      <c r="A176" s="15" t="s">
        <v>298</v>
      </c>
      <c r="B176" s="7">
        <v>68</v>
      </c>
      <c r="C176" s="7">
        <v>9</v>
      </c>
      <c r="E176" s="31" t="s">
        <v>299</v>
      </c>
      <c r="F176" s="4">
        <v>43957</v>
      </c>
      <c r="G176" s="13"/>
      <c r="H176" s="9">
        <v>2.9309999999999999E-5</v>
      </c>
      <c r="I176" s="9">
        <f>1/Table2[[#This Row],[run1_EC50]]</f>
        <v>34118.048447628797</v>
      </c>
      <c r="J176" s="4">
        <v>43957</v>
      </c>
      <c r="K176" s="9"/>
      <c r="L176" s="9">
        <v>1.8309999999999999E-5</v>
      </c>
      <c r="M176" s="3">
        <f>1/Table2[[#This Row],[run2_EC50]]</f>
        <v>54614.964500273076</v>
      </c>
      <c r="N176" s="12">
        <f>Table2[[#This Row],[run1_1/EC50]]/Table2[[#This Row],[run2_1/EC50]]</f>
        <v>0.62470146707608321</v>
      </c>
    </row>
    <row r="177" spans="1:14">
      <c r="A177" s="15" t="s">
        <v>300</v>
      </c>
      <c r="B177" s="7">
        <v>68</v>
      </c>
      <c r="C177" s="7">
        <v>11</v>
      </c>
      <c r="E177" s="31" t="s">
        <v>301</v>
      </c>
      <c r="F177" s="4">
        <v>43957</v>
      </c>
      <c r="G177" s="13"/>
      <c r="H177" s="9">
        <v>2.4859999999999999E-5</v>
      </c>
      <c r="I177" s="9">
        <f>1/Table2[[#This Row],[run1_EC50]]</f>
        <v>40225.261464199517</v>
      </c>
      <c r="J177" s="4">
        <v>43957</v>
      </c>
      <c r="K177" s="9"/>
      <c r="L177" s="9">
        <v>2.8719999999999999E-5</v>
      </c>
      <c r="M177" s="3">
        <f>1/Table2[[#This Row],[run2_EC50]]</f>
        <v>34818.94150417827</v>
      </c>
      <c r="N177" s="12">
        <f>Table2[[#This Row],[run1_1/EC50]]/Table2[[#This Row],[run2_1/EC50]]</f>
        <v>1.1552695092518102</v>
      </c>
    </row>
    <row r="178" spans="1:14">
      <c r="A178" s="15" t="s">
        <v>299</v>
      </c>
      <c r="B178" s="7">
        <v>68</v>
      </c>
      <c r="C178" s="7">
        <v>12</v>
      </c>
      <c r="E178" s="31" t="s">
        <v>302</v>
      </c>
      <c r="F178" s="4">
        <v>43957</v>
      </c>
      <c r="G178" s="13"/>
      <c r="H178" s="9">
        <v>2.5469999999999998E-5</v>
      </c>
      <c r="I178" s="9">
        <f>1/Table2[[#This Row],[run1_EC50]]</f>
        <v>39261.876717707106</v>
      </c>
      <c r="J178" s="4">
        <v>43957</v>
      </c>
      <c r="K178" s="9"/>
      <c r="L178" s="9">
        <v>2.762E-5</v>
      </c>
      <c r="M178" s="3">
        <f>1/Table2[[#This Row],[run2_EC50]]</f>
        <v>36205.648081100655</v>
      </c>
      <c r="N178" s="12">
        <f>Table2[[#This Row],[run1_1/EC50]]/Table2[[#This Row],[run2_1/EC50]]</f>
        <v>1.0844130349430701</v>
      </c>
    </row>
    <row r="179" spans="1:14">
      <c r="A179" s="15" t="s">
        <v>303</v>
      </c>
      <c r="B179" s="7">
        <v>70</v>
      </c>
      <c r="C179" s="7">
        <v>2</v>
      </c>
      <c r="E179" s="31" t="s">
        <v>304</v>
      </c>
      <c r="F179" s="4">
        <v>43957</v>
      </c>
      <c r="G179" s="13" t="s">
        <v>272</v>
      </c>
      <c r="H179" s="9">
        <v>6.4540000000000002E-5</v>
      </c>
      <c r="I179" s="9">
        <f>1/Table2[[#This Row],[run1_EC50]]</f>
        <v>15494.267121165169</v>
      </c>
      <c r="J179" s="11">
        <v>43957</v>
      </c>
      <c r="K179" s="3" t="s">
        <v>273</v>
      </c>
      <c r="L179" s="9">
        <v>1.4430000000000001E-4</v>
      </c>
      <c r="M179" s="3">
        <f>1/Table2[[#This Row],[run2_EC50]]</f>
        <v>6930.0069300069299</v>
      </c>
      <c r="N179" s="12">
        <f>Table2[[#This Row],[run1_1/EC50]]/Table2[[#This Row],[run2_1/EC50]]</f>
        <v>2.2358227455841337</v>
      </c>
    </row>
    <row r="180" spans="1:14">
      <c r="A180" s="15" t="s">
        <v>305</v>
      </c>
      <c r="B180" s="7">
        <v>70</v>
      </c>
      <c r="C180" s="7">
        <v>3</v>
      </c>
      <c r="E180" s="31" t="s">
        <v>306</v>
      </c>
      <c r="F180" s="4">
        <v>43957</v>
      </c>
      <c r="G180" s="13" t="s">
        <v>272</v>
      </c>
      <c r="H180" s="9">
        <v>2.9689999999999999E-5</v>
      </c>
      <c r="I180" s="9">
        <f>1/Table2[[#This Row],[run1_EC50]]</f>
        <v>33681.374200067366</v>
      </c>
      <c r="J180" s="11">
        <v>43957</v>
      </c>
      <c r="K180" s="3" t="s">
        <v>273</v>
      </c>
      <c r="L180" s="9">
        <v>7.3769999999999993E-5</v>
      </c>
      <c r="M180" s="3">
        <f>1/Table2[[#This Row],[run2_EC50]]</f>
        <v>13555.645926528401</v>
      </c>
      <c r="N180" s="12">
        <f>Table2[[#This Row],[run1_1/EC50]]/Table2[[#This Row],[run2_1/EC50]]</f>
        <v>2.4846749747389691</v>
      </c>
    </row>
    <row r="181" spans="1:14">
      <c r="A181" s="15" t="s">
        <v>307</v>
      </c>
      <c r="B181" s="7">
        <v>70</v>
      </c>
      <c r="C181" s="7">
        <v>4</v>
      </c>
      <c r="E181" s="31" t="s">
        <v>308</v>
      </c>
      <c r="F181" s="4">
        <v>43957</v>
      </c>
      <c r="G181" s="13" t="s">
        <v>272</v>
      </c>
      <c r="H181" s="9">
        <v>1.8660000000000001E-5</v>
      </c>
      <c r="I181" s="9">
        <f>1/Table2[[#This Row],[run1_EC50]]</f>
        <v>53590.568060021433</v>
      </c>
      <c r="J181" s="11">
        <v>43957</v>
      </c>
      <c r="K181" s="3" t="s">
        <v>273</v>
      </c>
      <c r="L181" s="9">
        <v>4.7689999999999999E-5</v>
      </c>
      <c r="M181" s="3">
        <f>1/Table2[[#This Row],[run2_EC50]]</f>
        <v>20968.756552736424</v>
      </c>
      <c r="N181" s="12">
        <f>Table2[[#This Row],[run1_1/EC50]]/Table2[[#This Row],[run2_1/EC50]]</f>
        <v>2.555734190782422</v>
      </c>
    </row>
    <row r="182" spans="1:14">
      <c r="A182" s="15" t="s">
        <v>309</v>
      </c>
      <c r="B182" s="7">
        <v>70</v>
      </c>
      <c r="C182" s="7">
        <v>5</v>
      </c>
      <c r="E182" s="31" t="s">
        <v>310</v>
      </c>
      <c r="F182" s="4">
        <v>43957</v>
      </c>
      <c r="G182" s="13" t="s">
        <v>272</v>
      </c>
      <c r="H182" s="9">
        <v>8.4039999999999995E-6</v>
      </c>
      <c r="I182" s="9">
        <f>1/Table2[[#This Row],[run1_EC50]]</f>
        <v>118990.95668729178</v>
      </c>
      <c r="J182" s="11">
        <v>43957</v>
      </c>
      <c r="K182" s="3" t="s">
        <v>273</v>
      </c>
      <c r="L182" s="9">
        <v>2.402E-5</v>
      </c>
      <c r="M182" s="3">
        <f>1/Table2[[#This Row],[run2_EC50]]</f>
        <v>41631.973355537055</v>
      </c>
      <c r="N182" s="12">
        <f>Table2[[#This Row],[run1_1/EC50]]/Table2[[#This Row],[run2_1/EC50]]</f>
        <v>2.8581627796287483</v>
      </c>
    </row>
    <row r="183" spans="1:14">
      <c r="A183" s="15" t="s">
        <v>311</v>
      </c>
      <c r="B183" s="7">
        <v>70</v>
      </c>
      <c r="C183" s="7">
        <v>7</v>
      </c>
      <c r="E183" s="31" t="s">
        <v>312</v>
      </c>
      <c r="F183" s="4">
        <v>43957</v>
      </c>
      <c r="G183" s="13" t="s">
        <v>272</v>
      </c>
      <c r="H183" s="9">
        <v>8.6799999999999999E-6</v>
      </c>
      <c r="I183" s="9">
        <f>1/Table2[[#This Row],[run1_EC50]]</f>
        <v>115207.3732718894</v>
      </c>
      <c r="J183" s="11">
        <v>43957</v>
      </c>
      <c r="K183" s="3" t="s">
        <v>273</v>
      </c>
      <c r="L183" s="9">
        <v>2.1109999999999999E-5</v>
      </c>
      <c r="M183" s="3">
        <f>1/Table2[[#This Row],[run2_EC50]]</f>
        <v>47370.914258645193</v>
      </c>
      <c r="N183" s="12">
        <f>Table2[[#This Row],[run1_1/EC50]]/Table2[[#This Row],[run2_1/EC50]]</f>
        <v>2.4320276497695854</v>
      </c>
    </row>
    <row r="184" spans="1:14">
      <c r="A184" s="15" t="s">
        <v>313</v>
      </c>
      <c r="B184" s="7">
        <v>70</v>
      </c>
      <c r="C184" s="7">
        <v>8</v>
      </c>
      <c r="E184" s="31" t="s">
        <v>314</v>
      </c>
      <c r="F184" s="4">
        <v>43957</v>
      </c>
      <c r="G184" s="13" t="s">
        <v>272</v>
      </c>
      <c r="H184" s="9">
        <v>2.0060000000000001E-5</v>
      </c>
      <c r="I184" s="9">
        <f>1/Table2[[#This Row],[run1_EC50]]</f>
        <v>49850.448654037886</v>
      </c>
      <c r="J184" s="11">
        <v>43957</v>
      </c>
      <c r="K184" s="3" t="s">
        <v>273</v>
      </c>
      <c r="L184" s="9">
        <v>3.163E-5</v>
      </c>
      <c r="M184" s="3">
        <f>1/Table2[[#This Row],[run2_EC50]]</f>
        <v>31615.554852987669</v>
      </c>
      <c r="N184" s="12">
        <f>Table2[[#This Row],[run1_1/EC50]]/Table2[[#This Row],[run2_1/EC50]]</f>
        <v>1.5767696909272184</v>
      </c>
    </row>
    <row r="185" spans="1:14">
      <c r="A185" s="15" t="s">
        <v>315</v>
      </c>
      <c r="B185" s="7">
        <v>70</v>
      </c>
      <c r="C185" s="7">
        <v>9</v>
      </c>
      <c r="E185" s="31" t="s">
        <v>316</v>
      </c>
      <c r="F185" s="4">
        <v>43957</v>
      </c>
      <c r="G185" s="13" t="s">
        <v>272</v>
      </c>
      <c r="H185" s="9">
        <v>2.2059999999999999E-5</v>
      </c>
      <c r="I185" s="9">
        <f>1/Table2[[#This Row],[run1_EC50]]</f>
        <v>45330.915684496831</v>
      </c>
      <c r="J185" s="11">
        <v>43957</v>
      </c>
      <c r="K185" s="3" t="s">
        <v>273</v>
      </c>
      <c r="L185" s="9">
        <v>2.9620000000000001E-5</v>
      </c>
      <c r="M185" s="3">
        <f>1/Table2[[#This Row],[run2_EC50]]</f>
        <v>33760.972316002699</v>
      </c>
      <c r="N185" s="12">
        <f>Table2[[#This Row],[run1_1/EC50]]/Table2[[#This Row],[run2_1/EC50]]</f>
        <v>1.3427017225747961</v>
      </c>
    </row>
    <row r="186" spans="1:14">
      <c r="A186" s="15" t="s">
        <v>304</v>
      </c>
      <c r="B186" s="7">
        <v>70</v>
      </c>
      <c r="C186" s="7">
        <v>10</v>
      </c>
      <c r="E186" s="31" t="s">
        <v>317</v>
      </c>
      <c r="F186" s="4">
        <v>43957</v>
      </c>
      <c r="G186" s="13" t="s">
        <v>272</v>
      </c>
      <c r="H186" s="9">
        <v>2.281E-5</v>
      </c>
      <c r="I186" s="9">
        <f>1/Table2[[#This Row],[run1_EC50]]</f>
        <v>43840.420868040332</v>
      </c>
      <c r="J186" s="11">
        <v>43957</v>
      </c>
      <c r="K186" s="3" t="s">
        <v>273</v>
      </c>
      <c r="L186" s="9">
        <v>3.1749999999999999E-5</v>
      </c>
      <c r="M186" s="3">
        <f>1/Table2[[#This Row],[run2_EC50]]</f>
        <v>31496.062992125986</v>
      </c>
      <c r="N186" s="12">
        <f>Table2[[#This Row],[run1_1/EC50]]/Table2[[#This Row],[run2_1/EC50]]</f>
        <v>1.3919333625602806</v>
      </c>
    </row>
    <row r="187" spans="1:14">
      <c r="A187" s="15" t="s">
        <v>306</v>
      </c>
      <c r="B187" s="7">
        <v>70</v>
      </c>
      <c r="C187" s="7">
        <v>11</v>
      </c>
      <c r="E187" s="31" t="s">
        <v>318</v>
      </c>
      <c r="F187" s="4">
        <v>43957</v>
      </c>
      <c r="G187" s="13" t="s">
        <v>272</v>
      </c>
      <c r="H187" s="9">
        <v>1.5869999999999999E-5</v>
      </c>
      <c r="I187" s="9">
        <f>1/Table2[[#This Row],[run1_EC50]]</f>
        <v>63011.972274732201</v>
      </c>
      <c r="J187" s="11">
        <v>43957</v>
      </c>
      <c r="K187" s="3" t="s">
        <v>273</v>
      </c>
      <c r="L187" s="9">
        <v>2.9920000000000002E-5</v>
      </c>
      <c r="M187" s="3">
        <f>1/Table2[[#This Row],[run2_EC50]]</f>
        <v>33422.45989304813</v>
      </c>
      <c r="N187" s="12">
        <f>Table2[[#This Row],[run1_1/EC50]]/Table2[[#This Row],[run2_1/EC50]]</f>
        <v>1.8853182104599875</v>
      </c>
    </row>
    <row r="188" spans="1:14">
      <c r="A188" s="15" t="s">
        <v>308</v>
      </c>
      <c r="B188" s="7">
        <v>70</v>
      </c>
      <c r="C188" s="7">
        <v>12</v>
      </c>
      <c r="E188" s="31" t="s">
        <v>319</v>
      </c>
      <c r="F188" s="4">
        <v>43957</v>
      </c>
      <c r="G188" s="13" t="s">
        <v>272</v>
      </c>
      <c r="H188" s="9">
        <v>1.116E-5</v>
      </c>
      <c r="I188" s="9">
        <f>1/Table2[[#This Row],[run1_EC50]]</f>
        <v>89605.734767025089</v>
      </c>
      <c r="J188" s="11">
        <v>43957</v>
      </c>
      <c r="K188" s="3" t="s">
        <v>273</v>
      </c>
      <c r="L188" s="9">
        <v>2.633E-5</v>
      </c>
      <c r="M188" s="3">
        <f>1/Table2[[#This Row],[run2_EC50]]</f>
        <v>37979.491074819598</v>
      </c>
      <c r="N188" s="12">
        <f>Table2[[#This Row],[run1_1/EC50]]/Table2[[#This Row],[run2_1/EC50]]</f>
        <v>2.3593189964157704</v>
      </c>
    </row>
    <row r="189" spans="1:14">
      <c r="A189" s="15" t="s">
        <v>320</v>
      </c>
      <c r="B189" s="7">
        <v>70</v>
      </c>
      <c r="C189" s="7">
        <v>14</v>
      </c>
      <c r="E189" s="31" t="s">
        <v>321</v>
      </c>
      <c r="F189" s="4">
        <v>43957</v>
      </c>
      <c r="G189" s="13" t="s">
        <v>272</v>
      </c>
      <c r="H189" s="9">
        <v>5.0340000000000003E-5</v>
      </c>
      <c r="I189" s="9">
        <f>1/Table2[[#This Row],[run1_EC50]]</f>
        <v>19864.91855383393</v>
      </c>
      <c r="J189" s="11">
        <v>43957</v>
      </c>
      <c r="K189" s="3" t="s">
        <v>273</v>
      </c>
      <c r="L189" s="9">
        <v>3.8040000000000002E-5</v>
      </c>
      <c r="M189" s="3">
        <f>1/Table2[[#This Row],[run2_EC50]]</f>
        <v>26288.117770767611</v>
      </c>
      <c r="N189" s="12">
        <f>Table2[[#This Row],[run1_1/EC50]]/Table2[[#This Row],[run2_1/EC50]]</f>
        <v>0.75566150178784275</v>
      </c>
    </row>
    <row r="190" spans="1:14">
      <c r="A190" s="15" t="s">
        <v>312</v>
      </c>
      <c r="B190" s="7">
        <v>70</v>
      </c>
      <c r="C190" s="7">
        <v>15</v>
      </c>
      <c r="E190" s="31" t="s">
        <v>322</v>
      </c>
      <c r="F190" s="4">
        <v>43957</v>
      </c>
      <c r="G190" s="13" t="s">
        <v>272</v>
      </c>
      <c r="H190" s="9">
        <v>4.9969999999999998E-5</v>
      </c>
      <c r="I190" s="9">
        <f>1/Table2[[#This Row],[run1_EC50]]</f>
        <v>20012.007204322595</v>
      </c>
      <c r="J190" s="11">
        <v>43957</v>
      </c>
      <c r="K190" s="3" t="s">
        <v>273</v>
      </c>
      <c r="L190" s="9">
        <v>3.1949999999999997E-5</v>
      </c>
      <c r="M190" s="3">
        <f>1/Table2[[#This Row],[run2_EC50]]</f>
        <v>31298.904538341161</v>
      </c>
      <c r="N190" s="12">
        <f>Table2[[#This Row],[run1_1/EC50]]/Table2[[#This Row],[run2_1/EC50]]</f>
        <v>0.63938363017810684</v>
      </c>
    </row>
    <row r="191" spans="1:14">
      <c r="A191" s="15" t="s">
        <v>323</v>
      </c>
      <c r="B191" s="7">
        <v>71</v>
      </c>
      <c r="C191" s="7">
        <v>2</v>
      </c>
      <c r="E191" s="31" t="s">
        <v>324</v>
      </c>
      <c r="F191" s="4">
        <v>43978</v>
      </c>
      <c r="G191" s="13"/>
      <c r="H191" s="9">
        <v>0.1</v>
      </c>
      <c r="I191" s="9">
        <f>1/Table2[[#This Row],[run1_EC50]]</f>
        <v>10</v>
      </c>
      <c r="J191" s="4">
        <v>43978</v>
      </c>
      <c r="K191" s="9"/>
      <c r="L191" s="9">
        <v>0.1</v>
      </c>
      <c r="M191" s="9">
        <f>1/Table2[[#This Row],[run2_EC50]]</f>
        <v>10</v>
      </c>
      <c r="N191" s="14">
        <f>Table2[[#This Row],[run1_1/EC50]]/Table2[[#This Row],[run2_1/EC50]]</f>
        <v>1</v>
      </c>
    </row>
    <row r="192" spans="1:14">
      <c r="A192" s="15" t="s">
        <v>325</v>
      </c>
      <c r="B192" s="7">
        <v>71</v>
      </c>
      <c r="C192" s="7">
        <v>4</v>
      </c>
      <c r="E192" s="31" t="s">
        <v>326</v>
      </c>
      <c r="F192" s="11">
        <v>43980</v>
      </c>
      <c r="G192" s="13"/>
      <c r="H192" s="9">
        <v>2.8900000000000002E-3</v>
      </c>
      <c r="I192" s="9">
        <f>1/Table2[[#This Row],[run1_EC50]]</f>
        <v>346.02076124567469</v>
      </c>
      <c r="J192" s="4">
        <v>43978</v>
      </c>
      <c r="K192" s="9"/>
      <c r="L192" s="9">
        <v>1.9400000000000001E-3</v>
      </c>
      <c r="M192" s="9">
        <f>1/Table2[[#This Row],[run2_EC50]]</f>
        <v>515.46391752577313</v>
      </c>
      <c r="N192" s="14">
        <f>Table2[[#This Row],[run1_1/EC50]]/Table2[[#This Row],[run2_1/EC50]]</f>
        <v>0.67128027681660896</v>
      </c>
    </row>
    <row r="193" spans="1:14">
      <c r="A193" s="15" t="s">
        <v>327</v>
      </c>
      <c r="B193" s="7">
        <v>71</v>
      </c>
      <c r="C193" s="7">
        <v>6</v>
      </c>
      <c r="E193" s="31" t="s">
        <v>328</v>
      </c>
      <c r="F193" s="11">
        <v>43980</v>
      </c>
      <c r="G193" s="13"/>
      <c r="H193" s="9">
        <v>1.9319999999999999E-3</v>
      </c>
      <c r="I193" s="9">
        <f>1/Table2[[#This Row],[run1_EC50]]</f>
        <v>517.59834368530028</v>
      </c>
      <c r="J193" s="4">
        <v>43978</v>
      </c>
      <c r="K193" s="9"/>
      <c r="L193" s="9">
        <v>1.9719999999999998E-3</v>
      </c>
      <c r="M193" s="9">
        <f>1/Table2[[#This Row],[run2_EC50]]</f>
        <v>507.09939148073028</v>
      </c>
      <c r="N193" s="14">
        <f>Table2[[#This Row],[run1_1/EC50]]/Table2[[#This Row],[run2_1/EC50]]</f>
        <v>1.020703933747412</v>
      </c>
    </row>
    <row r="194" spans="1:14">
      <c r="A194" s="15" t="s">
        <v>329</v>
      </c>
      <c r="B194" s="7">
        <v>71</v>
      </c>
      <c r="C194" s="7">
        <v>8</v>
      </c>
      <c r="E194" s="31" t="s">
        <v>330</v>
      </c>
      <c r="F194" s="11">
        <v>43980</v>
      </c>
      <c r="G194" s="13"/>
      <c r="H194" s="9">
        <v>3.7960000000000001E-4</v>
      </c>
      <c r="I194" s="9">
        <f>1/Table2[[#This Row],[run1_EC50]]</f>
        <v>2634.3519494204425</v>
      </c>
      <c r="J194" s="4">
        <v>43978</v>
      </c>
      <c r="K194" s="9"/>
      <c r="L194" s="9">
        <v>5.176E-4</v>
      </c>
      <c r="M194" s="9">
        <f>1/Table2[[#This Row],[run2_EC50]]</f>
        <v>1931.9938176197836</v>
      </c>
      <c r="N194" s="14">
        <f>Table2[[#This Row],[run1_1/EC50]]/Table2[[#This Row],[run2_1/EC50]]</f>
        <v>1.3635405690200211</v>
      </c>
    </row>
    <row r="195" spans="1:14">
      <c r="A195" s="15" t="s">
        <v>331</v>
      </c>
      <c r="B195" s="7">
        <v>71</v>
      </c>
      <c r="C195" s="7">
        <v>9</v>
      </c>
      <c r="E195" s="31" t="s">
        <v>332</v>
      </c>
      <c r="F195" s="11">
        <v>43980</v>
      </c>
      <c r="G195" s="13"/>
      <c r="H195" s="9">
        <v>4.0170000000000001E-4</v>
      </c>
      <c r="I195" s="9">
        <f>1/Table2[[#This Row],[run1_EC50]]</f>
        <v>2489.4199651481204</v>
      </c>
      <c r="J195" s="4">
        <v>43978</v>
      </c>
      <c r="K195" s="9"/>
      <c r="L195" s="9">
        <v>7.1630000000000001E-4</v>
      </c>
      <c r="M195" s="9">
        <f>1/Table2[[#This Row],[run2_EC50]]</f>
        <v>1396.0631020522128</v>
      </c>
      <c r="N195" s="14">
        <f>Table2[[#This Row],[run1_1/EC50]]/Table2[[#This Row],[run2_1/EC50]]</f>
        <v>1.7831715210355985</v>
      </c>
    </row>
    <row r="196" spans="1:14">
      <c r="A196" s="15" t="s">
        <v>332</v>
      </c>
      <c r="B196" s="7">
        <v>71</v>
      </c>
      <c r="C196" s="7">
        <v>13</v>
      </c>
      <c r="E196" s="31" t="s">
        <v>333</v>
      </c>
      <c r="F196" s="11">
        <v>43980</v>
      </c>
      <c r="G196" s="13"/>
      <c r="H196" s="9">
        <v>2.186E-4</v>
      </c>
      <c r="I196" s="9">
        <f>1/Table2[[#This Row],[run1_EC50]]</f>
        <v>4574.5654162854526</v>
      </c>
      <c r="J196" s="4">
        <v>43978</v>
      </c>
      <c r="K196" s="9"/>
      <c r="L196" s="9">
        <v>3.0729999999999999E-4</v>
      </c>
      <c r="M196" s="9">
        <f>1/Table2[[#This Row],[run2_EC50]]</f>
        <v>3254.1490400260332</v>
      </c>
      <c r="N196" s="14">
        <f>Table2[[#This Row],[run1_1/EC50]]/Table2[[#This Row],[run2_1/EC50]]</f>
        <v>1.4057639524245196</v>
      </c>
    </row>
    <row r="197" spans="1:14">
      <c r="A197" s="15" t="s">
        <v>334</v>
      </c>
      <c r="B197" s="7">
        <v>71</v>
      </c>
      <c r="C197" s="7">
        <v>15</v>
      </c>
      <c r="E197" s="31" t="s">
        <v>335</v>
      </c>
      <c r="F197" s="11">
        <v>43980</v>
      </c>
      <c r="G197" s="13"/>
      <c r="H197" s="9">
        <v>1.4520000000000001E-4</v>
      </c>
      <c r="I197" s="9">
        <f>1/Table2[[#This Row],[run1_EC50]]</f>
        <v>6887.0523415977959</v>
      </c>
      <c r="J197" s="4">
        <v>43978</v>
      </c>
      <c r="K197" s="9"/>
      <c r="L197" s="9">
        <v>2.8259999999999998E-4</v>
      </c>
      <c r="M197" s="9">
        <f>1/Table2[[#This Row],[run2_EC50]]</f>
        <v>3538.5704175513097</v>
      </c>
      <c r="N197" s="14">
        <f>Table2[[#This Row],[run1_1/EC50]]/Table2[[#This Row],[run2_1/EC50]]</f>
        <v>1.9462809917355368</v>
      </c>
    </row>
    <row r="198" spans="1:14">
      <c r="A198" s="15" t="s">
        <v>336</v>
      </c>
      <c r="B198" s="7">
        <v>71</v>
      </c>
      <c r="C198" s="7">
        <v>18</v>
      </c>
      <c r="E198" s="31" t="s">
        <v>337</v>
      </c>
      <c r="F198" s="11">
        <v>43980</v>
      </c>
      <c r="G198" s="13"/>
      <c r="H198" s="9">
        <v>1.3789999999999999E-4</v>
      </c>
      <c r="I198" s="9">
        <f>1/Table2[[#This Row],[run1_EC50]]</f>
        <v>7251.6316171138515</v>
      </c>
      <c r="J198" s="4">
        <v>43978</v>
      </c>
      <c r="K198" s="9"/>
      <c r="L198" s="9">
        <v>2.4149999999999999E-4</v>
      </c>
      <c r="M198" s="9">
        <f>1/Table2[[#This Row],[run2_EC50]]</f>
        <v>4140.7867494824022</v>
      </c>
      <c r="N198" s="14">
        <f>Table2[[#This Row],[run1_1/EC50]]/Table2[[#This Row],[run2_1/EC50]]</f>
        <v>1.751269035532995</v>
      </c>
    </row>
    <row r="199" spans="1:14">
      <c r="A199" s="15" t="s">
        <v>338</v>
      </c>
      <c r="B199" s="7">
        <v>72</v>
      </c>
      <c r="C199" s="7">
        <v>3</v>
      </c>
      <c r="E199" s="31" t="s">
        <v>339</v>
      </c>
      <c r="F199" s="4">
        <v>43979</v>
      </c>
      <c r="G199" s="13"/>
      <c r="H199" s="9">
        <v>1.7310000000000001E-4</v>
      </c>
      <c r="I199" s="9">
        <f>1/Table2[[#This Row],[run1_EC50]]</f>
        <v>5777.0075101097627</v>
      </c>
      <c r="J199" s="11">
        <v>43979</v>
      </c>
      <c r="K199" s="9"/>
      <c r="L199" s="9">
        <v>9.4690000000000003E-5</v>
      </c>
      <c r="M199" s="3">
        <f>1/Table2[[#This Row],[run2_EC50]]</f>
        <v>10560.777273207308</v>
      </c>
      <c r="N199" s="12">
        <f>Table2[[#This Row],[run1_1/EC50]]/Table2[[#This Row],[run2_1/EC50]]</f>
        <v>0.54702484113229344</v>
      </c>
    </row>
    <row r="200" spans="1:14">
      <c r="A200" s="15" t="s">
        <v>340</v>
      </c>
      <c r="B200" s="7">
        <v>72</v>
      </c>
      <c r="C200" s="7">
        <v>5</v>
      </c>
      <c r="E200" s="31" t="s">
        <v>341</v>
      </c>
      <c r="F200" s="4">
        <v>43979</v>
      </c>
      <c r="G200" s="13"/>
      <c r="H200" s="9">
        <v>7.5439999999999996E-5</v>
      </c>
      <c r="I200" s="9">
        <f>1/Table2[[#This Row],[run1_EC50]]</f>
        <v>13255.567338282079</v>
      </c>
      <c r="J200" s="11">
        <v>43979</v>
      </c>
      <c r="K200" s="9"/>
      <c r="L200" s="9">
        <v>4.6950000000000003E-5</v>
      </c>
      <c r="M200" s="3">
        <f>1/Table2[[#This Row],[run2_EC50]]</f>
        <v>21299.254526091587</v>
      </c>
      <c r="N200" s="12">
        <f>Table2[[#This Row],[run1_1/EC50]]/Table2[[#This Row],[run2_1/EC50]]</f>
        <v>0.62234888653234355</v>
      </c>
    </row>
    <row r="201" spans="1:14">
      <c r="A201" s="15" t="s">
        <v>342</v>
      </c>
      <c r="B201" s="7">
        <v>72</v>
      </c>
      <c r="C201" s="7">
        <v>7</v>
      </c>
      <c r="E201" s="31" t="s">
        <v>343</v>
      </c>
      <c r="F201" s="4">
        <v>43979</v>
      </c>
      <c r="G201" s="13"/>
      <c r="H201" s="9">
        <v>4.0040000000000003E-5</v>
      </c>
      <c r="I201" s="9">
        <f>1/Table2[[#This Row],[run1_EC50]]</f>
        <v>24975.024975024975</v>
      </c>
      <c r="J201" s="11">
        <v>43979</v>
      </c>
      <c r="K201" s="9"/>
      <c r="L201" s="9">
        <v>2.2019999999999999E-5</v>
      </c>
      <c r="M201" s="3">
        <f>1/Table2[[#This Row],[run2_EC50]]</f>
        <v>45413.260672116259</v>
      </c>
      <c r="N201" s="12">
        <f>Table2[[#This Row],[run1_1/EC50]]/Table2[[#This Row],[run2_1/EC50]]</f>
        <v>0.54995004995004992</v>
      </c>
    </row>
    <row r="202" spans="1:14">
      <c r="A202" s="15" t="s">
        <v>344</v>
      </c>
      <c r="B202" s="7">
        <v>72</v>
      </c>
      <c r="C202" s="7">
        <v>9</v>
      </c>
      <c r="E202" s="31" t="s">
        <v>345</v>
      </c>
      <c r="F202" s="4">
        <v>43979</v>
      </c>
      <c r="G202" s="13"/>
      <c r="H202" s="9">
        <v>2.5789999999999999E-5</v>
      </c>
      <c r="I202" s="9">
        <f>1/Table2[[#This Row],[run1_EC50]]</f>
        <v>38774.7188832881</v>
      </c>
      <c r="J202" s="11">
        <v>43979</v>
      </c>
      <c r="K202" s="9"/>
      <c r="L202" s="9">
        <v>1.804E-5</v>
      </c>
      <c r="M202" s="3">
        <f>1/Table2[[#This Row],[run2_EC50]]</f>
        <v>55432.372505543237</v>
      </c>
      <c r="N202" s="12">
        <f>Table2[[#This Row],[run1_1/EC50]]/Table2[[#This Row],[run2_1/EC50]]</f>
        <v>0.69949592865451737</v>
      </c>
    </row>
    <row r="203" spans="1:14">
      <c r="A203" s="15" t="s">
        <v>346</v>
      </c>
      <c r="B203" s="7">
        <v>72</v>
      </c>
      <c r="C203" s="7">
        <v>11</v>
      </c>
      <c r="E203" s="31" t="s">
        <v>347</v>
      </c>
      <c r="F203" s="4">
        <v>43979</v>
      </c>
      <c r="G203" s="13"/>
      <c r="H203" s="9">
        <v>1.9110000000000002E-5</v>
      </c>
      <c r="I203" s="9">
        <f>1/Table2[[#This Row],[run1_EC50]]</f>
        <v>52328.623757195179</v>
      </c>
      <c r="J203" s="11">
        <v>43979</v>
      </c>
      <c r="K203" s="9"/>
      <c r="L203" s="9">
        <v>1.061E-5</v>
      </c>
      <c r="M203" s="3">
        <f>1/Table2[[#This Row],[run2_EC50]]</f>
        <v>94250.706880301601</v>
      </c>
      <c r="N203" s="12">
        <f>Table2[[#This Row],[run1_1/EC50]]/Table2[[#This Row],[run2_1/EC50]]</f>
        <v>0.55520669806384082</v>
      </c>
    </row>
    <row r="204" spans="1:14">
      <c r="A204" s="15" t="s">
        <v>345</v>
      </c>
      <c r="B204" s="7">
        <v>72</v>
      </c>
      <c r="C204" s="7">
        <v>14</v>
      </c>
      <c r="E204" s="31" t="s">
        <v>348</v>
      </c>
      <c r="F204" s="4">
        <v>43979</v>
      </c>
      <c r="G204" s="13"/>
      <c r="H204" s="9">
        <v>1.292E-5</v>
      </c>
      <c r="I204" s="9">
        <f>1/Table2[[#This Row],[run1_EC50]]</f>
        <v>77399.380804953558</v>
      </c>
      <c r="J204" s="11">
        <v>43979</v>
      </c>
      <c r="K204" s="9"/>
      <c r="L204" s="9">
        <v>5.5450000000000003E-6</v>
      </c>
      <c r="M204" s="3">
        <f>1/Table2[[#This Row],[run2_EC50]]</f>
        <v>180342.65103697023</v>
      </c>
      <c r="N204" s="12">
        <f>Table2[[#This Row],[run1_1/EC50]]/Table2[[#This Row],[run2_1/EC50]]</f>
        <v>0.42917956656346751</v>
      </c>
    </row>
    <row r="205" spans="1:14">
      <c r="A205" s="15" t="s">
        <v>349</v>
      </c>
      <c r="B205" s="7">
        <v>73</v>
      </c>
      <c r="C205" s="7">
        <v>1</v>
      </c>
      <c r="E205" s="31" t="s">
        <v>350</v>
      </c>
      <c r="F205" s="11">
        <v>43980</v>
      </c>
      <c r="G205" s="11" t="s">
        <v>89</v>
      </c>
      <c r="H205" s="9">
        <v>0.1</v>
      </c>
      <c r="I205" s="9">
        <f>1/Table2[[#This Row],[run1_EC50]]</f>
        <v>10</v>
      </c>
      <c r="J205" s="11">
        <v>43980</v>
      </c>
      <c r="K205" s="3" t="s">
        <v>90</v>
      </c>
      <c r="L205" s="9">
        <v>0.1</v>
      </c>
      <c r="M205" s="9">
        <f>1/Table2[[#This Row],[run2_EC50]]</f>
        <v>10</v>
      </c>
      <c r="N205" s="14">
        <f>Table2[[#This Row],[run1_1/EC50]]/Table2[[#This Row],[run2_1/EC50]]</f>
        <v>1</v>
      </c>
    </row>
    <row r="206" spans="1:14">
      <c r="A206" s="15" t="s">
        <v>350</v>
      </c>
      <c r="B206" s="7">
        <v>73</v>
      </c>
      <c r="C206" s="7">
        <v>3</v>
      </c>
      <c r="E206" s="31" t="s">
        <v>351</v>
      </c>
      <c r="F206" s="11">
        <v>43983</v>
      </c>
      <c r="H206" s="9">
        <v>2.6559999999999999E-3</v>
      </c>
      <c r="I206" s="9">
        <f>1/Table2[[#This Row],[run1_EC50]]</f>
        <v>376.50602409638554</v>
      </c>
      <c r="J206" s="11">
        <v>43980</v>
      </c>
      <c r="K206" s="3" t="s">
        <v>90</v>
      </c>
      <c r="L206" s="9">
        <v>4.2719999999999998E-3</v>
      </c>
      <c r="M206" s="9">
        <f>1/Table2[[#This Row],[run2_EC50]]</f>
        <v>234.08239700374534</v>
      </c>
      <c r="N206" s="14">
        <f>Table2[[#This Row],[run1_1/EC50]]/Table2[[#This Row],[run2_1/EC50]]</f>
        <v>1.6084337349397588</v>
      </c>
    </row>
    <row r="207" spans="1:14">
      <c r="A207" s="15" t="s">
        <v>352</v>
      </c>
      <c r="B207" s="7">
        <v>73</v>
      </c>
      <c r="C207" s="7">
        <v>4</v>
      </c>
      <c r="E207" s="31" t="s">
        <v>353</v>
      </c>
      <c r="F207" s="11">
        <v>43980</v>
      </c>
      <c r="G207" s="3" t="s">
        <v>91</v>
      </c>
      <c r="H207" s="9">
        <v>5.7419999999999997E-3</v>
      </c>
      <c r="I207" s="9">
        <f>1/Table2[[#This Row],[run1_EC50]]</f>
        <v>174.15534656913968</v>
      </c>
      <c r="J207" s="11">
        <v>43983</v>
      </c>
      <c r="L207" s="9">
        <v>2.8389999999999999E-3</v>
      </c>
      <c r="M207" s="9">
        <f>1/Table2[[#This Row],[run2_EC50]]</f>
        <v>352.23670306445933</v>
      </c>
      <c r="N207" s="14">
        <f>Table2[[#This Row],[run1_1/EC50]]/Table2[[#This Row],[run2_1/EC50]]</f>
        <v>0.49442702890978751</v>
      </c>
    </row>
    <row r="208" spans="1:14">
      <c r="A208" s="15" t="s">
        <v>353</v>
      </c>
      <c r="B208" s="7">
        <v>73</v>
      </c>
      <c r="C208" s="7">
        <v>6</v>
      </c>
      <c r="E208" s="31" t="s">
        <v>354</v>
      </c>
      <c r="F208" s="11">
        <v>43983</v>
      </c>
      <c r="H208" s="9">
        <v>9.7289999999999996E-4</v>
      </c>
      <c r="I208" s="9">
        <f>1/Table2[[#This Row],[run1_EC50]]</f>
        <v>1027.8548668927947</v>
      </c>
      <c r="J208" s="20">
        <v>43984</v>
      </c>
      <c r="K208" s="21"/>
      <c r="L208" s="9">
        <v>2.8609999999999998E-3</v>
      </c>
      <c r="M208" s="9">
        <f>1/Table2[[#This Row],[run2_EC50]]</f>
        <v>349.52813701502976</v>
      </c>
      <c r="N208" s="14">
        <f>Table2[[#This Row],[run1_1/EC50]]/Table2[[#This Row],[run2_1/EC50]]</f>
        <v>2.9406927741802851</v>
      </c>
    </row>
    <row r="209" spans="1:14">
      <c r="A209" s="15" t="s">
        <v>355</v>
      </c>
      <c r="B209" s="7">
        <v>73</v>
      </c>
      <c r="C209" s="7">
        <v>9</v>
      </c>
      <c r="E209" s="31" t="s">
        <v>356</v>
      </c>
      <c r="F209" s="11">
        <v>43980</v>
      </c>
      <c r="G209" s="11" t="s">
        <v>89</v>
      </c>
      <c r="H209" s="9">
        <v>0.1</v>
      </c>
      <c r="I209" s="9">
        <f>1/Table2[[#This Row],[run1_EC50]]</f>
        <v>10</v>
      </c>
      <c r="J209" s="11">
        <v>43980</v>
      </c>
      <c r="K209" s="3" t="s">
        <v>90</v>
      </c>
      <c r="L209" s="9">
        <v>0.1</v>
      </c>
      <c r="M209" s="9">
        <f>1/Table2[[#This Row],[run2_EC50]]</f>
        <v>10</v>
      </c>
      <c r="N209" s="14">
        <f>Table2[[#This Row],[run1_1/EC50]]/Table2[[#This Row],[run2_1/EC50]]</f>
        <v>1</v>
      </c>
    </row>
    <row r="210" spans="1:14">
      <c r="A210" s="15" t="s">
        <v>356</v>
      </c>
      <c r="B210" s="7">
        <v>73</v>
      </c>
      <c r="C210" s="7">
        <v>11</v>
      </c>
      <c r="E210" s="31" t="s">
        <v>357</v>
      </c>
      <c r="F210" s="11">
        <v>43980</v>
      </c>
      <c r="G210" s="11" t="s">
        <v>89</v>
      </c>
      <c r="H210" s="9">
        <v>0.1</v>
      </c>
      <c r="I210" s="9">
        <f>1/Table2[[#This Row],[run1_EC50]]</f>
        <v>10</v>
      </c>
      <c r="J210" s="11">
        <v>43980</v>
      </c>
      <c r="K210" s="3" t="s">
        <v>90</v>
      </c>
      <c r="L210" s="9">
        <v>0.1</v>
      </c>
      <c r="M210" s="9">
        <f>1/Table2[[#This Row],[run2_EC50]]</f>
        <v>10</v>
      </c>
      <c r="N210" s="14">
        <f>Table2[[#This Row],[run1_1/EC50]]/Table2[[#This Row],[run2_1/EC50]]</f>
        <v>1</v>
      </c>
    </row>
    <row r="211" spans="1:14">
      <c r="A211" s="15" t="s">
        <v>357</v>
      </c>
      <c r="B211" s="7">
        <v>73</v>
      </c>
      <c r="C211" s="7">
        <v>13</v>
      </c>
      <c r="D211" s="3" t="s">
        <v>358</v>
      </c>
      <c r="E211" s="31" t="s">
        <v>359</v>
      </c>
      <c r="F211" s="11">
        <v>43980</v>
      </c>
      <c r="G211" s="11" t="s">
        <v>89</v>
      </c>
      <c r="H211" s="9">
        <v>1.255E-5</v>
      </c>
      <c r="I211" s="9">
        <f>1/Table2[[#This Row],[run1_EC50]]</f>
        <v>79681.274900398406</v>
      </c>
      <c r="J211" s="11">
        <v>43980</v>
      </c>
      <c r="K211" s="3" t="s">
        <v>90</v>
      </c>
      <c r="L211" s="9">
        <v>1.5440000000000001E-5</v>
      </c>
      <c r="M211" s="9">
        <f>1/Table2[[#This Row],[run2_EC50]]</f>
        <v>64766.839378238335</v>
      </c>
      <c r="N211" s="14">
        <f>Table2[[#This Row],[run1_1/EC50]]/Table2[[#This Row],[run2_1/EC50]]</f>
        <v>1.2302788844621515</v>
      </c>
    </row>
    <row r="212" spans="1:14">
      <c r="A212" s="15" t="s">
        <v>360</v>
      </c>
      <c r="B212" s="7">
        <v>75</v>
      </c>
      <c r="C212" s="7">
        <v>4</v>
      </c>
      <c r="E212" s="31" t="s">
        <v>1598</v>
      </c>
      <c r="F212" s="4">
        <v>43979</v>
      </c>
      <c r="G212" s="13"/>
      <c r="H212" s="9">
        <v>5.2289999999999997E-4</v>
      </c>
      <c r="I212" s="9">
        <f>1/Table2[[#This Row],[run1_EC50]]</f>
        <v>1912.4115509657679</v>
      </c>
      <c r="J212" s="11">
        <v>43979</v>
      </c>
      <c r="K212" s="9"/>
      <c r="L212" s="9">
        <v>3.2660000000000002E-4</v>
      </c>
      <c r="M212" s="3">
        <f>1/Table2[[#This Row],[run2_EC50]]</f>
        <v>3061.8493570116348</v>
      </c>
      <c r="N212" s="12">
        <f>Table2[[#This Row],[run1_1/EC50]]/Table2[[#This Row],[run2_1/EC50]]</f>
        <v>0.6245936125454199</v>
      </c>
    </row>
    <row r="213" spans="1:14">
      <c r="A213" s="15" t="s">
        <v>361</v>
      </c>
      <c r="B213" s="7">
        <v>75</v>
      </c>
      <c r="C213" s="7">
        <v>6</v>
      </c>
      <c r="E213" s="31" t="s">
        <v>367</v>
      </c>
      <c r="F213" s="4">
        <v>43979</v>
      </c>
      <c r="G213" s="13"/>
      <c r="H213" s="9">
        <v>7.7509999999999995E-5</v>
      </c>
      <c r="I213" s="9">
        <f>1/Table2[[#This Row],[run1_EC50]]</f>
        <v>12901.561088891756</v>
      </c>
      <c r="J213" s="11">
        <v>43979</v>
      </c>
      <c r="K213" s="9"/>
      <c r="L213" s="9">
        <v>6.7470000000000003E-5</v>
      </c>
      <c r="M213" s="3">
        <f>1/Table2[[#This Row],[run2_EC50]]</f>
        <v>14821.402104639099</v>
      </c>
      <c r="N213" s="12">
        <f>Table2[[#This Row],[run1_1/EC50]]/Table2[[#This Row],[run2_1/EC50]]</f>
        <v>0.87046832666752683</v>
      </c>
    </row>
    <row r="214" spans="1:14">
      <c r="A214" s="15" t="s">
        <v>363</v>
      </c>
      <c r="B214" s="7">
        <v>75</v>
      </c>
      <c r="C214" s="7">
        <v>7</v>
      </c>
      <c r="E214" s="31" t="s">
        <v>362</v>
      </c>
      <c r="F214" s="4">
        <v>43979</v>
      </c>
      <c r="G214" s="13"/>
      <c r="H214" s="9">
        <v>3.8189999999999999E-5</v>
      </c>
      <c r="I214" s="9">
        <f>1/Table2[[#This Row],[run1_EC50]]</f>
        <v>26184.865147944489</v>
      </c>
      <c r="J214" s="11">
        <v>43979</v>
      </c>
      <c r="K214" s="9"/>
      <c r="L214" s="9">
        <v>2.7100000000000001E-5</v>
      </c>
      <c r="M214" s="3">
        <f>1/Table2[[#This Row],[run2_EC50]]</f>
        <v>36900.369003690037</v>
      </c>
      <c r="N214" s="12">
        <f>Table2[[#This Row],[run1_1/EC50]]/Table2[[#This Row],[run2_1/EC50]]</f>
        <v>0.70960984550929562</v>
      </c>
    </row>
    <row r="215" spans="1:14">
      <c r="A215" s="15" t="s">
        <v>364</v>
      </c>
      <c r="B215" s="7">
        <v>75</v>
      </c>
      <c r="C215" s="7">
        <v>9</v>
      </c>
      <c r="E215" s="31" t="s">
        <v>368</v>
      </c>
      <c r="F215" s="4">
        <v>43979</v>
      </c>
      <c r="G215" s="13"/>
      <c r="H215" s="9">
        <v>4.0139999999999999E-5</v>
      </c>
      <c r="I215" s="9">
        <f>1/Table2[[#This Row],[run1_EC50]]</f>
        <v>24912.805181863478</v>
      </c>
      <c r="J215" s="11">
        <v>43979</v>
      </c>
      <c r="K215" s="9"/>
      <c r="L215" s="9">
        <v>2.4859999999999999E-5</v>
      </c>
      <c r="M215" s="3">
        <f>1/Table2[[#This Row],[run2_EC50]]</f>
        <v>40225.261464199517</v>
      </c>
      <c r="N215" s="12">
        <f>Table2[[#This Row],[run1_1/EC50]]/Table2[[#This Row],[run2_1/EC50]]</f>
        <v>0.61933233682112609</v>
      </c>
    </row>
    <row r="216" spans="1:14">
      <c r="A216" s="15" t="s">
        <v>365</v>
      </c>
      <c r="B216" s="7">
        <v>75</v>
      </c>
      <c r="C216" s="7">
        <v>11</v>
      </c>
      <c r="E216" s="31" t="s">
        <v>1599</v>
      </c>
      <c r="F216" s="4">
        <v>43979</v>
      </c>
      <c r="G216" s="13"/>
      <c r="H216" s="9">
        <v>2.014E-5</v>
      </c>
      <c r="I216" s="9">
        <f>1/Table2[[#This Row],[run1_EC50]]</f>
        <v>49652.432969215493</v>
      </c>
      <c r="J216" s="11">
        <v>43979</v>
      </c>
      <c r="K216" s="9"/>
      <c r="L216" s="9">
        <v>2.4790000000000002E-5</v>
      </c>
      <c r="M216" s="3">
        <f>1/Table2[[#This Row],[run2_EC50]]</f>
        <v>40338.846308995562</v>
      </c>
      <c r="N216" s="12">
        <f>Table2[[#This Row],[run1_1/EC50]]/Table2[[#This Row],[run2_1/EC50]]</f>
        <v>1.230883813306852</v>
      </c>
    </row>
    <row r="217" spans="1:14">
      <c r="A217" s="15" t="s">
        <v>367</v>
      </c>
      <c r="B217" s="7">
        <v>75</v>
      </c>
      <c r="C217" s="7">
        <v>14</v>
      </c>
      <c r="E217" s="31" t="s">
        <v>1600</v>
      </c>
      <c r="F217" s="4">
        <v>43979</v>
      </c>
      <c r="G217" s="13"/>
      <c r="H217" s="9">
        <v>1.9510000000000001E-5</v>
      </c>
      <c r="I217" s="9">
        <f>1/Table2[[#This Row],[run1_EC50]]</f>
        <v>51255.766273705791</v>
      </c>
      <c r="J217" s="11">
        <v>43979</v>
      </c>
      <c r="K217" s="9"/>
      <c r="L217" s="9">
        <v>2.234E-5</v>
      </c>
      <c r="M217" s="3">
        <f>1/Table2[[#This Row],[run2_EC50]]</f>
        <v>44762.757385854973</v>
      </c>
      <c r="N217" s="12">
        <f>Table2[[#This Row],[run1_1/EC50]]/Table2[[#This Row],[run2_1/EC50]]</f>
        <v>1.1450538185545873</v>
      </c>
    </row>
    <row r="218" spans="1:14">
      <c r="A218" s="15" t="s">
        <v>368</v>
      </c>
      <c r="B218" s="7">
        <v>75</v>
      </c>
      <c r="C218" s="7">
        <v>17</v>
      </c>
      <c r="E218" s="31" t="s">
        <v>1601</v>
      </c>
      <c r="F218" s="4">
        <v>43979</v>
      </c>
      <c r="G218" s="13"/>
      <c r="H218" s="9">
        <v>2.2909999999999999E-5</v>
      </c>
      <c r="I218" s="9">
        <f>1/Table2[[#This Row],[run1_EC50]]</f>
        <v>43649.061545176781</v>
      </c>
      <c r="J218" s="11">
        <v>43979</v>
      </c>
      <c r="K218" s="9"/>
      <c r="L218" s="9">
        <v>2.0820000000000001E-5</v>
      </c>
      <c r="M218" s="3">
        <f>1/Table2[[#This Row],[run2_EC50]]</f>
        <v>48030.73967339097</v>
      </c>
      <c r="N218" s="12">
        <f>Table2[[#This Row],[run1_1/EC50]]/Table2[[#This Row],[run2_1/EC50]]</f>
        <v>0.90877346137058057</v>
      </c>
    </row>
    <row r="219" spans="1:14">
      <c r="A219" s="15" t="s">
        <v>366</v>
      </c>
      <c r="B219" s="7">
        <v>75</v>
      </c>
      <c r="C219" s="7">
        <v>20</v>
      </c>
      <c r="E219" s="31" t="s">
        <v>370</v>
      </c>
      <c r="F219" s="4">
        <v>43979</v>
      </c>
      <c r="G219" s="13"/>
      <c r="H219" s="9">
        <v>2.968E-5</v>
      </c>
      <c r="I219" s="9">
        <f>1/Table2[[#This Row],[run1_EC50]]</f>
        <v>33692.722371967655</v>
      </c>
      <c r="J219" s="11">
        <v>43979</v>
      </c>
      <c r="K219" s="9"/>
      <c r="L219" s="9">
        <v>2.5420000000000001E-5</v>
      </c>
      <c r="M219" s="3">
        <f>1/Table2[[#This Row],[run2_EC50]]</f>
        <v>39339.103068450037</v>
      </c>
      <c r="N219" s="12">
        <f>Table2[[#This Row],[run1_1/EC50]]/Table2[[#This Row],[run2_1/EC50]]</f>
        <v>0.85646900269541781</v>
      </c>
    </row>
    <row r="220" spans="1:14">
      <c r="A220" s="15" t="s">
        <v>369</v>
      </c>
      <c r="B220" s="7">
        <v>75</v>
      </c>
      <c r="C220" s="7">
        <v>24</v>
      </c>
      <c r="E220" s="31" t="s">
        <v>1602</v>
      </c>
      <c r="F220" s="4">
        <v>43979</v>
      </c>
      <c r="G220" s="13"/>
      <c r="H220" s="9">
        <v>3.2459999999999998E-5</v>
      </c>
      <c r="I220" s="9">
        <f>1/Table2[[#This Row],[run1_EC50]]</f>
        <v>30807.147258163895</v>
      </c>
      <c r="J220" s="11">
        <v>43979</v>
      </c>
      <c r="K220" s="9"/>
      <c r="L220" s="9">
        <v>3.1640000000000002E-5</v>
      </c>
      <c r="M220" s="3">
        <f>1/Table2[[#This Row],[run2_EC50]]</f>
        <v>31605.562579013906</v>
      </c>
      <c r="N220" s="12">
        <f>Table2[[#This Row],[run1_1/EC50]]/Table2[[#This Row],[run2_1/EC50]]</f>
        <v>0.97473813924830566</v>
      </c>
    </row>
    <row r="221" spans="1:14">
      <c r="A221" s="15" t="s">
        <v>370</v>
      </c>
      <c r="B221" s="7">
        <v>75</v>
      </c>
      <c r="C221" s="7">
        <v>28</v>
      </c>
      <c r="E221" s="31" t="s">
        <v>1603</v>
      </c>
      <c r="F221" s="4">
        <v>43979</v>
      </c>
      <c r="G221" s="13"/>
      <c r="H221" s="9">
        <v>3.9100000000000002E-5</v>
      </c>
      <c r="I221" s="9">
        <f>1/Table2[[#This Row],[run1_EC50]]</f>
        <v>25575.447570332479</v>
      </c>
      <c r="J221" s="11">
        <v>43979</v>
      </c>
      <c r="K221" s="9"/>
      <c r="L221" s="9">
        <v>2.9879999999999999E-5</v>
      </c>
      <c r="M221" s="3">
        <f>1/Table2[[#This Row],[run2_EC50]]</f>
        <v>33467.20214190094</v>
      </c>
      <c r="N221" s="12">
        <f>Table2[[#This Row],[run1_1/EC50]]/Table2[[#This Row],[run2_1/EC50]]</f>
        <v>0.7641943734015344</v>
      </c>
    </row>
    <row r="222" spans="1:14">
      <c r="A222" s="15" t="s">
        <v>371</v>
      </c>
      <c r="B222" s="16">
        <v>75</v>
      </c>
      <c r="C222" s="7">
        <v>30</v>
      </c>
      <c r="D222" s="13"/>
      <c r="E222" s="31" t="s">
        <v>1604</v>
      </c>
      <c r="F222" s="4">
        <v>44035</v>
      </c>
      <c r="G222" s="13"/>
      <c r="H222" s="9">
        <v>2.3879999999999998E-5</v>
      </c>
      <c r="I222" s="9">
        <f>1/Table2[[#This Row],[run1_EC50]]</f>
        <v>41876.046901172529</v>
      </c>
      <c r="J222" s="17">
        <v>44036</v>
      </c>
      <c r="K222" s="9"/>
      <c r="L222" s="3">
        <v>2.2549999999999999E-5</v>
      </c>
      <c r="M222" s="3">
        <f>1/Table2[[#This Row],[run2_EC50]]</f>
        <v>44345.898004434588</v>
      </c>
      <c r="N222" s="12">
        <f>Table2[[#This Row],[run1_1/EC50]]/Table2[[#This Row],[run2_1/EC50]]</f>
        <v>0.94430485762144056</v>
      </c>
    </row>
    <row r="223" spans="1:14">
      <c r="A223" s="15" t="s">
        <v>372</v>
      </c>
      <c r="B223" s="7">
        <v>76</v>
      </c>
      <c r="C223" s="7">
        <v>0</v>
      </c>
      <c r="E223" s="31" t="s">
        <v>373</v>
      </c>
      <c r="F223" s="11">
        <v>43970</v>
      </c>
      <c r="G223" s="4" t="s">
        <v>374</v>
      </c>
      <c r="H223" s="9">
        <v>5.1150000000000002E-4</v>
      </c>
      <c r="I223" s="9">
        <f>1/Table2[[#This Row],[run1_EC50]]</f>
        <v>1955.0342130987292</v>
      </c>
      <c r="J223" s="11">
        <v>43970</v>
      </c>
      <c r="K223" s="4" t="s">
        <v>375</v>
      </c>
      <c r="L223" s="9">
        <v>4.9160000000000002E-4</v>
      </c>
      <c r="M223" s="9">
        <f>1/Table2[[#This Row],[run2_EC50]]</f>
        <v>2034.1741253051259</v>
      </c>
      <c r="N223" s="14">
        <f>Table2[[#This Row],[run1_1/EC50]]/Table2[[#This Row],[run2_1/EC50]]</f>
        <v>0.96109481915933537</v>
      </c>
    </row>
    <row r="224" spans="1:14">
      <c r="A224" s="15" t="s">
        <v>376</v>
      </c>
      <c r="B224" s="7">
        <v>76</v>
      </c>
      <c r="C224" s="7">
        <v>2</v>
      </c>
      <c r="E224" s="31" t="s">
        <v>377</v>
      </c>
      <c r="F224" s="11">
        <v>43970</v>
      </c>
      <c r="G224" s="4" t="s">
        <v>374</v>
      </c>
      <c r="H224" s="9">
        <v>8.5809999999999993E-5</v>
      </c>
      <c r="I224" s="9">
        <f>1/Table2[[#This Row],[run1_EC50]]</f>
        <v>11653.65342034728</v>
      </c>
      <c r="J224" s="11">
        <v>43970</v>
      </c>
      <c r="K224" s="4" t="s">
        <v>375</v>
      </c>
      <c r="L224" s="9">
        <v>1.2789999999999999E-4</v>
      </c>
      <c r="M224" s="9">
        <f>1/Table2[[#This Row],[run2_EC50]]</f>
        <v>7818.6082877247854</v>
      </c>
      <c r="N224" s="14">
        <f>Table2[[#This Row],[run1_1/EC50]]/Table2[[#This Row],[run2_1/EC50]]</f>
        <v>1.4905022724624171</v>
      </c>
    </row>
    <row r="225" spans="1:14">
      <c r="A225" s="15" t="s">
        <v>378</v>
      </c>
      <c r="B225" s="7">
        <v>76</v>
      </c>
      <c r="C225" s="7">
        <v>4</v>
      </c>
      <c r="E225" s="31" t="s">
        <v>379</v>
      </c>
      <c r="F225" s="11">
        <v>43970</v>
      </c>
      <c r="G225" s="4" t="s">
        <v>374</v>
      </c>
      <c r="H225" s="9">
        <v>1.9130000000000001E-5</v>
      </c>
      <c r="I225" s="9">
        <f>1/Table2[[#This Row],[run1_EC50]]</f>
        <v>52273.915316257182</v>
      </c>
      <c r="J225" s="11">
        <v>43970</v>
      </c>
      <c r="K225" s="4" t="s">
        <v>375</v>
      </c>
      <c r="L225" s="9">
        <v>4.2320000000000001E-5</v>
      </c>
      <c r="M225" s="9">
        <f>1/Table2[[#This Row],[run2_EC50]]</f>
        <v>23629.489603024573</v>
      </c>
      <c r="N225" s="14">
        <f>Table2[[#This Row],[run1_1/EC50]]/Table2[[#This Row],[run2_1/EC50]]</f>
        <v>2.2122320961840041</v>
      </c>
    </row>
    <row r="226" spans="1:14">
      <c r="A226" s="15" t="s">
        <v>380</v>
      </c>
      <c r="B226" s="7">
        <v>76</v>
      </c>
      <c r="C226" s="7">
        <v>6</v>
      </c>
      <c r="E226" s="31" t="s">
        <v>381</v>
      </c>
      <c r="F226" s="11">
        <v>43970</v>
      </c>
      <c r="G226" s="4" t="s">
        <v>374</v>
      </c>
      <c r="H226" s="9">
        <v>1.5420000000000001E-5</v>
      </c>
      <c r="I226" s="9">
        <f>1/Table2[[#This Row],[run1_EC50]]</f>
        <v>64850.843060959785</v>
      </c>
      <c r="J226" s="11">
        <v>43970</v>
      </c>
      <c r="K226" s="4" t="s">
        <v>375</v>
      </c>
      <c r="L226" s="9">
        <v>3.1890000000000001E-5</v>
      </c>
      <c r="M226" s="9">
        <f>1/Table2[[#This Row],[run2_EC50]]</f>
        <v>31357.792411414233</v>
      </c>
      <c r="N226" s="14">
        <f>Table2[[#This Row],[run1_1/EC50]]/Table2[[#This Row],[run2_1/EC50]]</f>
        <v>2.0680933852140075</v>
      </c>
    </row>
    <row r="227" spans="1:14">
      <c r="A227" s="15" t="s">
        <v>382</v>
      </c>
      <c r="B227" s="7">
        <v>76</v>
      </c>
      <c r="C227" s="7">
        <v>8</v>
      </c>
      <c r="E227" s="31" t="s">
        <v>383</v>
      </c>
      <c r="F227" s="11">
        <v>43970</v>
      </c>
      <c r="G227" s="4" t="s">
        <v>374</v>
      </c>
      <c r="H227" s="9">
        <v>1.6549999999999999E-5</v>
      </c>
      <c r="I227" s="9">
        <f>1/Table2[[#This Row],[run1_EC50]]</f>
        <v>60422.960725075529</v>
      </c>
      <c r="J227" s="11">
        <v>43970</v>
      </c>
      <c r="K227" s="4" t="s">
        <v>375</v>
      </c>
      <c r="L227" s="9">
        <v>3.455E-5</v>
      </c>
      <c r="M227" s="9">
        <f>1/Table2[[#This Row],[run2_EC50]]</f>
        <v>28943.56005788712</v>
      </c>
      <c r="N227" s="14">
        <f>Table2[[#This Row],[run1_1/EC50]]/Table2[[#This Row],[run2_1/EC50]]</f>
        <v>2.0876132930513593</v>
      </c>
    </row>
    <row r="228" spans="1:14">
      <c r="A228" s="15" t="s">
        <v>384</v>
      </c>
      <c r="B228" s="7">
        <v>76</v>
      </c>
      <c r="C228" s="7">
        <v>10</v>
      </c>
      <c r="E228" s="31" t="s">
        <v>385</v>
      </c>
      <c r="F228" s="11">
        <v>43970</v>
      </c>
      <c r="G228" s="4" t="s">
        <v>374</v>
      </c>
      <c r="H228" s="9">
        <v>1.9720000000000001E-5</v>
      </c>
      <c r="I228" s="9">
        <f>1/Table2[[#This Row],[run1_EC50]]</f>
        <v>50709.939148073019</v>
      </c>
      <c r="J228" s="11">
        <v>43970</v>
      </c>
      <c r="K228" s="4" t="s">
        <v>375</v>
      </c>
      <c r="L228" s="9">
        <v>3.6739999999999997E-5</v>
      </c>
      <c r="M228" s="9">
        <f>1/Table2[[#This Row],[run2_EC50]]</f>
        <v>27218.290691344584</v>
      </c>
      <c r="N228" s="14">
        <f>Table2[[#This Row],[run1_1/EC50]]/Table2[[#This Row],[run2_1/EC50]]</f>
        <v>1.8630831643002026</v>
      </c>
    </row>
    <row r="229" spans="1:14">
      <c r="A229" s="15" t="s">
        <v>386</v>
      </c>
      <c r="B229" s="7">
        <v>76</v>
      </c>
      <c r="C229" s="7">
        <v>12</v>
      </c>
      <c r="E229" s="31" t="s">
        <v>387</v>
      </c>
      <c r="F229" s="11">
        <v>43970</v>
      </c>
      <c r="G229" s="4" t="s">
        <v>374</v>
      </c>
      <c r="H229" s="9">
        <v>1.8410000000000002E-5</v>
      </c>
      <c r="I229" s="9">
        <f>1/Table2[[#This Row],[run1_EC50]]</f>
        <v>54318.305268875607</v>
      </c>
      <c r="J229" s="11">
        <v>43970</v>
      </c>
      <c r="K229" s="4" t="s">
        <v>375</v>
      </c>
      <c r="L229" s="9">
        <v>4.2400000000000001E-5</v>
      </c>
      <c r="M229" s="9">
        <f>1/Table2[[#This Row],[run2_EC50]]</f>
        <v>23584.905660377357</v>
      </c>
      <c r="N229" s="14">
        <f>Table2[[#This Row],[run1_1/EC50]]/Table2[[#This Row],[run2_1/EC50]]</f>
        <v>2.3030961434003259</v>
      </c>
    </row>
    <row r="230" spans="1:14">
      <c r="A230" s="15" t="s">
        <v>381</v>
      </c>
      <c r="B230" s="7">
        <v>76</v>
      </c>
      <c r="C230" s="7">
        <v>15</v>
      </c>
      <c r="E230" s="31" t="s">
        <v>388</v>
      </c>
      <c r="F230" s="11">
        <v>43970</v>
      </c>
      <c r="G230" s="4" t="s">
        <v>374</v>
      </c>
      <c r="H230" s="9">
        <v>1.8850000000000001E-5</v>
      </c>
      <c r="I230" s="9">
        <f>1/Table2[[#This Row],[run1_EC50]]</f>
        <v>53050.397877984084</v>
      </c>
      <c r="J230" s="11">
        <v>43970</v>
      </c>
      <c r="K230" s="4" t="s">
        <v>375</v>
      </c>
      <c r="L230" s="9">
        <v>4.1220000000000002E-5</v>
      </c>
      <c r="M230" s="9">
        <f>1/Table2[[#This Row],[run2_EC50]]</f>
        <v>24260.067928190198</v>
      </c>
      <c r="N230" s="14">
        <f>Table2[[#This Row],[run1_1/EC50]]/Table2[[#This Row],[run2_1/EC50]]</f>
        <v>2.1867374005305042</v>
      </c>
    </row>
    <row r="231" spans="1:14">
      <c r="A231" s="15" t="s">
        <v>389</v>
      </c>
      <c r="B231" s="7">
        <v>76</v>
      </c>
      <c r="C231" s="7">
        <v>18</v>
      </c>
      <c r="E231" s="31" t="s">
        <v>390</v>
      </c>
      <c r="F231" s="11">
        <v>43970</v>
      </c>
      <c r="G231" s="4" t="s">
        <v>374</v>
      </c>
      <c r="H231" s="9">
        <v>1.895E-5</v>
      </c>
      <c r="I231" s="9">
        <f>1/Table2[[#This Row],[run1_EC50]]</f>
        <v>52770.448548812667</v>
      </c>
      <c r="J231" s="11">
        <v>43970</v>
      </c>
      <c r="K231" s="4" t="s">
        <v>375</v>
      </c>
      <c r="L231" s="9">
        <v>4.515E-5</v>
      </c>
      <c r="M231" s="9">
        <f>1/Table2[[#This Row],[run2_EC50]]</f>
        <v>22148.394241417496</v>
      </c>
      <c r="N231" s="14">
        <f>Table2[[#This Row],[run1_1/EC50]]/Table2[[#This Row],[run2_1/EC50]]</f>
        <v>2.3825857519788922</v>
      </c>
    </row>
    <row r="232" spans="1:14">
      <c r="A232" s="15" t="s">
        <v>391</v>
      </c>
      <c r="B232" s="7">
        <v>76</v>
      </c>
      <c r="C232" s="7">
        <v>20</v>
      </c>
      <c r="E232" s="31" t="s">
        <v>392</v>
      </c>
      <c r="F232" s="11">
        <v>43970</v>
      </c>
      <c r="G232" s="4" t="s">
        <v>374</v>
      </c>
      <c r="H232" s="9">
        <v>2.4090000000000001E-5</v>
      </c>
      <c r="I232" s="9">
        <f>1/Table2[[#This Row],[run1_EC50]]</f>
        <v>41511.00041511</v>
      </c>
      <c r="J232" s="11">
        <v>43970</v>
      </c>
      <c r="K232" s="4" t="s">
        <v>375</v>
      </c>
      <c r="L232" s="9">
        <v>5.4299999999999998E-5</v>
      </c>
      <c r="M232" s="9">
        <f>1/Table2[[#This Row],[run2_EC50]]</f>
        <v>18416.206261510128</v>
      </c>
      <c r="N232" s="14">
        <f>Table2[[#This Row],[run1_1/EC50]]/Table2[[#This Row],[run2_1/EC50]]</f>
        <v>2.2540473225404734</v>
      </c>
    </row>
    <row r="233" spans="1:14">
      <c r="A233" s="15" t="s">
        <v>393</v>
      </c>
      <c r="B233" s="7">
        <v>77</v>
      </c>
      <c r="C233" s="7">
        <v>4</v>
      </c>
      <c r="E233" s="31" t="s">
        <v>394</v>
      </c>
      <c r="F233" s="4">
        <v>43979</v>
      </c>
      <c r="G233" s="13"/>
      <c r="H233" s="9">
        <v>0.1</v>
      </c>
      <c r="I233" s="9">
        <f>1/Table2[[#This Row],[run1_EC50]]</f>
        <v>10</v>
      </c>
      <c r="J233" s="11">
        <v>43979</v>
      </c>
      <c r="K233" s="9"/>
      <c r="L233" s="9">
        <v>0.1</v>
      </c>
      <c r="M233" s="3">
        <f>1/Table2[[#This Row],[run2_EC50]]</f>
        <v>10</v>
      </c>
      <c r="N233" s="12">
        <f>Table2[[#This Row],[run1_1/EC50]]/Table2[[#This Row],[run2_1/EC50]]</f>
        <v>1</v>
      </c>
    </row>
    <row r="234" spans="1:14">
      <c r="A234" s="15" t="s">
        <v>395</v>
      </c>
      <c r="B234" s="7">
        <v>77</v>
      </c>
      <c r="C234" s="7">
        <v>6</v>
      </c>
      <c r="E234" s="31" t="s">
        <v>396</v>
      </c>
      <c r="F234" s="4">
        <v>43979</v>
      </c>
      <c r="G234" s="13"/>
      <c r="H234" s="9">
        <v>2.8779999999999999E-3</v>
      </c>
      <c r="I234" s="9">
        <f>1/Table2[[#This Row],[run1_EC50]]</f>
        <v>347.4635163307853</v>
      </c>
      <c r="J234" s="11">
        <v>43979</v>
      </c>
      <c r="K234" s="9"/>
      <c r="L234" s="9">
        <v>3.6120000000000002E-3</v>
      </c>
      <c r="M234" s="3">
        <f>1/Table2[[#This Row],[run2_EC50]]</f>
        <v>276.85492801771869</v>
      </c>
      <c r="N234" s="12">
        <f>Table2[[#This Row],[run1_1/EC50]]/Table2[[#This Row],[run2_1/EC50]]</f>
        <v>1.2550382209867965</v>
      </c>
    </row>
    <row r="235" spans="1:14">
      <c r="A235" s="15" t="s">
        <v>397</v>
      </c>
      <c r="B235" s="7">
        <v>77</v>
      </c>
      <c r="C235" s="7">
        <v>8</v>
      </c>
      <c r="E235" s="31" t="s">
        <v>398</v>
      </c>
      <c r="F235" s="4">
        <v>43979</v>
      </c>
      <c r="G235" s="13"/>
      <c r="H235" s="9">
        <v>7.326E-3</v>
      </c>
      <c r="I235" s="9">
        <f>1/Table2[[#This Row],[run1_EC50]]</f>
        <v>136.50013650013651</v>
      </c>
      <c r="J235" s="11">
        <v>43979</v>
      </c>
      <c r="K235" s="9"/>
      <c r="L235" s="9">
        <v>7.8700000000000003E-3</v>
      </c>
      <c r="M235" s="3">
        <f>1/Table2[[#This Row],[run2_EC50]]</f>
        <v>127.06480304955527</v>
      </c>
      <c r="N235" s="12">
        <f>Table2[[#This Row],[run1_1/EC50]]/Table2[[#This Row],[run2_1/EC50]]</f>
        <v>1.0742560742560743</v>
      </c>
    </row>
    <row r="236" spans="1:14">
      <c r="A236" s="15" t="s">
        <v>399</v>
      </c>
      <c r="B236" s="7">
        <v>77</v>
      </c>
      <c r="C236" s="7">
        <v>10</v>
      </c>
      <c r="E236" s="31" t="s">
        <v>400</v>
      </c>
      <c r="F236" s="4">
        <v>43979</v>
      </c>
      <c r="G236" s="13"/>
      <c r="H236" s="9">
        <v>1.304E-2</v>
      </c>
      <c r="I236" s="9">
        <f>1/Table2[[#This Row],[run1_EC50]]</f>
        <v>76.687116564417181</v>
      </c>
      <c r="J236" s="11">
        <v>43979</v>
      </c>
      <c r="K236" s="9"/>
      <c r="L236" s="9">
        <v>1.086E-2</v>
      </c>
      <c r="M236" s="3">
        <f>1/Table2[[#This Row],[run2_EC50]]</f>
        <v>92.081031307550646</v>
      </c>
      <c r="N236" s="12">
        <f>Table2[[#This Row],[run1_1/EC50]]/Table2[[#This Row],[run2_1/EC50]]</f>
        <v>0.83282208588957063</v>
      </c>
    </row>
    <row r="237" spans="1:14">
      <c r="A237" s="15" t="s">
        <v>401</v>
      </c>
      <c r="B237" s="7">
        <v>77</v>
      </c>
      <c r="C237" s="7">
        <v>13</v>
      </c>
      <c r="E237" s="31" t="s">
        <v>402</v>
      </c>
      <c r="F237" s="4">
        <v>43979</v>
      </c>
      <c r="G237" s="13"/>
      <c r="H237" s="9">
        <v>3.2169999999999997E-2</v>
      </c>
      <c r="I237" s="9">
        <f>1/Table2[[#This Row],[run1_EC50]]</f>
        <v>31.084861672365562</v>
      </c>
      <c r="J237" s="11">
        <v>43979</v>
      </c>
      <c r="K237" s="9"/>
      <c r="L237" s="9">
        <v>2.9180000000000001E-2</v>
      </c>
      <c r="M237" s="3">
        <f>1/Table2[[#This Row],[run2_EC50]]</f>
        <v>34.270047978067169</v>
      </c>
      <c r="N237" s="12">
        <f>Table2[[#This Row],[run1_1/EC50]]/Table2[[#This Row],[run2_1/EC50]]</f>
        <v>0.9070562635996271</v>
      </c>
    </row>
    <row r="238" spans="1:14">
      <c r="A238" s="15" t="s">
        <v>403</v>
      </c>
      <c r="B238" s="7">
        <v>77</v>
      </c>
      <c r="C238" s="7">
        <v>16</v>
      </c>
      <c r="E238" s="31" t="s">
        <v>404</v>
      </c>
      <c r="F238" s="4">
        <v>43979</v>
      </c>
      <c r="G238" s="13"/>
      <c r="H238" s="9">
        <v>2.7109999999999999E-3</v>
      </c>
      <c r="I238" s="9">
        <f>1/Table2[[#This Row],[run1_EC50]]</f>
        <v>368.86757654002213</v>
      </c>
      <c r="J238" s="11">
        <v>43979</v>
      </c>
      <c r="K238" s="9"/>
      <c r="L238" s="9">
        <v>3.3080000000000002E-3</v>
      </c>
      <c r="M238" s="3">
        <f>1/Table2[[#This Row],[run2_EC50]]</f>
        <v>302.29746070133007</v>
      </c>
      <c r="N238" s="12">
        <f>Table2[[#This Row],[run1_1/EC50]]/Table2[[#This Row],[run2_1/EC50]]</f>
        <v>1.2202139431943935</v>
      </c>
    </row>
    <row r="239" spans="1:14">
      <c r="A239" s="15" t="s">
        <v>405</v>
      </c>
      <c r="B239" s="7">
        <v>78</v>
      </c>
      <c r="C239" s="7">
        <v>0</v>
      </c>
      <c r="E239" s="31" t="s">
        <v>406</v>
      </c>
      <c r="F239" s="4">
        <v>43966</v>
      </c>
      <c r="G239" s="4"/>
      <c r="H239" s="9">
        <v>2.315E-2</v>
      </c>
      <c r="I239" s="9">
        <f>1/Table2[[#This Row],[run1_EC50]]</f>
        <v>43.196544276457885</v>
      </c>
      <c r="J239" s="4">
        <v>43969</v>
      </c>
      <c r="K239" s="4"/>
      <c r="L239" s="9">
        <v>1.2670000000000001E-2</v>
      </c>
      <c r="M239" s="9">
        <f>1/Table2[[#This Row],[run2_EC50]]</f>
        <v>78.926598263614835</v>
      </c>
      <c r="N239" s="14">
        <f>Table2[[#This Row],[run1_1/EC50]]/Table2[[#This Row],[run2_1/EC50]]</f>
        <v>0.54730021598272138</v>
      </c>
    </row>
    <row r="240" spans="1:14">
      <c r="A240" s="15" t="s">
        <v>407</v>
      </c>
      <c r="B240" s="7">
        <v>78</v>
      </c>
      <c r="C240" s="7">
        <v>7</v>
      </c>
      <c r="E240" s="31" t="s">
        <v>408</v>
      </c>
      <c r="F240" s="4">
        <v>43966</v>
      </c>
      <c r="G240" s="4"/>
      <c r="H240" s="9">
        <v>6.7879999999999998E-3</v>
      </c>
      <c r="I240" s="9">
        <f>1/Table2[[#This Row],[run1_EC50]]</f>
        <v>147.3187978786093</v>
      </c>
      <c r="J240" s="4">
        <v>43969</v>
      </c>
      <c r="K240" s="4"/>
      <c r="L240" s="9">
        <v>7.4920000000000004E-3</v>
      </c>
      <c r="M240" s="9">
        <f>1/Table2[[#This Row],[run2_EC50]]</f>
        <v>133.47570742124933</v>
      </c>
      <c r="N240" s="14">
        <f>Table2[[#This Row],[run1_1/EC50]]/Table2[[#This Row],[run2_1/EC50]]</f>
        <v>1.1037124337065409</v>
      </c>
    </row>
    <row r="241" spans="1:14">
      <c r="A241" s="15" t="s">
        <v>409</v>
      </c>
      <c r="B241" s="7">
        <v>78</v>
      </c>
      <c r="C241" s="7">
        <v>8</v>
      </c>
      <c r="E241" s="31" t="s">
        <v>410</v>
      </c>
      <c r="F241" s="4">
        <v>43966</v>
      </c>
      <c r="G241" s="4"/>
      <c r="H241" s="9">
        <v>2.4429999999999999E-3</v>
      </c>
      <c r="I241" s="9">
        <f>1/Table2[[#This Row],[run1_EC50]]</f>
        <v>409.33278755628328</v>
      </c>
      <c r="J241" s="4">
        <v>43969</v>
      </c>
      <c r="K241" s="4"/>
      <c r="L241" s="9">
        <v>6.5170000000000002E-3</v>
      </c>
      <c r="M241" s="9">
        <f>1/Table2[[#This Row],[run2_EC50]]</f>
        <v>153.44483658124904</v>
      </c>
      <c r="N241" s="14">
        <f>Table2[[#This Row],[run1_1/EC50]]/Table2[[#This Row],[run2_1/EC50]]</f>
        <v>2.6676217765042982</v>
      </c>
    </row>
    <row r="242" spans="1:14">
      <c r="A242" s="15" t="s">
        <v>411</v>
      </c>
      <c r="B242" s="7">
        <v>78</v>
      </c>
      <c r="C242" s="7">
        <v>9</v>
      </c>
      <c r="E242" s="31" t="s">
        <v>412</v>
      </c>
      <c r="F242" s="4">
        <v>43966</v>
      </c>
      <c r="G242" s="4"/>
      <c r="H242" s="9">
        <v>2.4459999999999998E-3</v>
      </c>
      <c r="I242" s="9">
        <f>1/Table2[[#This Row],[run1_EC50]]</f>
        <v>408.83074407195426</v>
      </c>
      <c r="J242" s="4">
        <v>43969</v>
      </c>
      <c r="K242" s="4"/>
      <c r="L242" s="9">
        <v>3.4099999999999998E-3</v>
      </c>
      <c r="M242" s="9">
        <f>1/Table2[[#This Row],[run2_EC50]]</f>
        <v>293.25513196480938</v>
      </c>
      <c r="N242" s="14">
        <f>Table2[[#This Row],[run1_1/EC50]]/Table2[[#This Row],[run2_1/EC50]]</f>
        <v>1.3941128372853639</v>
      </c>
    </row>
    <row r="243" spans="1:14">
      <c r="A243" s="15" t="s">
        <v>413</v>
      </c>
      <c r="B243" s="7">
        <v>78</v>
      </c>
      <c r="C243" s="7">
        <v>12</v>
      </c>
      <c r="E243" s="31" t="s">
        <v>414</v>
      </c>
      <c r="F243" s="4">
        <v>43966</v>
      </c>
      <c r="G243" s="4"/>
      <c r="H243" s="9">
        <v>1.745E-3</v>
      </c>
      <c r="I243" s="9">
        <f>1/Table2[[#This Row],[run1_EC50]]</f>
        <v>573.06590257879657</v>
      </c>
      <c r="J243" s="4">
        <v>43969</v>
      </c>
      <c r="K243" s="4"/>
      <c r="L243" s="9">
        <v>3.6120000000000002E-3</v>
      </c>
      <c r="M243" s="9">
        <f>1/Table2[[#This Row],[run2_EC50]]</f>
        <v>276.85492801771869</v>
      </c>
      <c r="N243" s="14">
        <f>Table2[[#This Row],[run1_1/EC50]]/Table2[[#This Row],[run2_1/EC50]]</f>
        <v>2.0699140401146132</v>
      </c>
    </row>
    <row r="244" spans="1:14">
      <c r="A244" s="15" t="s">
        <v>415</v>
      </c>
      <c r="B244" s="7">
        <v>78</v>
      </c>
      <c r="C244" s="7">
        <v>14</v>
      </c>
      <c r="E244" s="31" t="s">
        <v>416</v>
      </c>
      <c r="F244" s="4">
        <v>43966</v>
      </c>
      <c r="G244" s="4"/>
      <c r="H244" s="9">
        <v>3.992E-4</v>
      </c>
      <c r="I244" s="9">
        <f>1/Table2[[#This Row],[run1_EC50]]</f>
        <v>2505.0100200400802</v>
      </c>
      <c r="J244" s="4">
        <v>43969</v>
      </c>
      <c r="K244" s="4"/>
      <c r="L244" s="9">
        <v>5.8960000000000002E-4</v>
      </c>
      <c r="M244" s="9">
        <f>1/Table2[[#This Row],[run2_EC50]]</f>
        <v>1696.0651289009497</v>
      </c>
      <c r="N244" s="14">
        <f>Table2[[#This Row],[run1_1/EC50]]/Table2[[#This Row],[run2_1/EC50]]</f>
        <v>1.4769539078156313</v>
      </c>
    </row>
    <row r="245" spans="1:14">
      <c r="A245" s="15" t="s">
        <v>417</v>
      </c>
      <c r="B245" s="7">
        <v>78</v>
      </c>
      <c r="C245" s="7">
        <v>16</v>
      </c>
      <c r="E245" s="31" t="s">
        <v>418</v>
      </c>
      <c r="F245" s="4">
        <v>43966</v>
      </c>
      <c r="G245" s="4"/>
      <c r="H245" s="9">
        <v>3.4450000000000003E-4</v>
      </c>
      <c r="I245" s="9">
        <f>1/Table2[[#This Row],[run1_EC50]]</f>
        <v>2902.7576197387516</v>
      </c>
      <c r="J245" s="4">
        <v>43969</v>
      </c>
      <c r="K245" s="4"/>
      <c r="L245" s="9">
        <v>3.524E-4</v>
      </c>
      <c r="M245" s="9">
        <f>1/Table2[[#This Row],[run2_EC50]]</f>
        <v>2837.6844494892166</v>
      </c>
      <c r="N245" s="14">
        <f>Table2[[#This Row],[run1_1/EC50]]/Table2[[#This Row],[run2_1/EC50]]</f>
        <v>1.0229317851959361</v>
      </c>
    </row>
    <row r="246" spans="1:14">
      <c r="A246" s="15" t="s">
        <v>419</v>
      </c>
      <c r="B246" s="7">
        <v>78</v>
      </c>
      <c r="C246" s="7">
        <v>18</v>
      </c>
      <c r="E246" s="31" t="s">
        <v>420</v>
      </c>
      <c r="F246" s="4">
        <v>43966</v>
      </c>
      <c r="G246" s="4"/>
      <c r="H246" s="9">
        <v>1.9139999999999999E-4</v>
      </c>
      <c r="I246" s="9">
        <f>1/Table2[[#This Row],[run1_EC50]]</f>
        <v>5224.6603970741908</v>
      </c>
      <c r="J246" s="4">
        <v>43969</v>
      </c>
      <c r="K246" s="4"/>
      <c r="L246" s="9">
        <v>1.683E-4</v>
      </c>
      <c r="M246" s="9">
        <f>1/Table2[[#This Row],[run2_EC50]]</f>
        <v>5941.7706476530011</v>
      </c>
      <c r="N246" s="14">
        <f>Table2[[#This Row],[run1_1/EC50]]/Table2[[#This Row],[run2_1/EC50]]</f>
        <v>0.87931034482758619</v>
      </c>
    </row>
    <row r="247" spans="1:14">
      <c r="A247" s="15" t="s">
        <v>421</v>
      </c>
      <c r="B247" s="7">
        <v>78</v>
      </c>
      <c r="C247" s="7">
        <v>20</v>
      </c>
      <c r="E247" s="31" t="s">
        <v>422</v>
      </c>
      <c r="F247" s="4">
        <v>43966</v>
      </c>
      <c r="G247" s="4"/>
      <c r="H247" s="9">
        <v>1.796E-4</v>
      </c>
      <c r="I247" s="9">
        <f>1/Table2[[#This Row],[run1_EC50]]</f>
        <v>5567.9287305122498</v>
      </c>
      <c r="J247" s="4">
        <v>43969</v>
      </c>
      <c r="K247" s="4"/>
      <c r="L247" s="9">
        <v>1.3310000000000001E-4</v>
      </c>
      <c r="M247" s="9">
        <f>1/Table2[[#This Row],[run2_EC50]]</f>
        <v>7513.1480090157775</v>
      </c>
      <c r="N247" s="14">
        <f>Table2[[#This Row],[run1_1/EC50]]/Table2[[#This Row],[run2_1/EC50]]</f>
        <v>0.74109131403118045</v>
      </c>
    </row>
    <row r="248" spans="1:14">
      <c r="A248" s="15" t="s">
        <v>423</v>
      </c>
      <c r="B248" s="7">
        <v>78</v>
      </c>
      <c r="C248" s="7">
        <v>22</v>
      </c>
      <c r="E248" s="31" t="s">
        <v>424</v>
      </c>
      <c r="F248" s="4">
        <v>43966</v>
      </c>
      <c r="G248" s="4"/>
      <c r="H248" s="9">
        <v>1.6090000000000001E-4</v>
      </c>
      <c r="I248" s="9">
        <f>1/Table2[[#This Row],[run1_EC50]]</f>
        <v>6215.0403977625856</v>
      </c>
      <c r="J248" s="4">
        <v>43969</v>
      </c>
      <c r="K248" s="4"/>
      <c r="L248" s="9">
        <v>1.4569999999999999E-4</v>
      </c>
      <c r="M248" s="9">
        <f>1/Table2[[#This Row],[run2_EC50]]</f>
        <v>6863.4179821551134</v>
      </c>
      <c r="N248" s="14">
        <f>Table2[[#This Row],[run1_1/EC50]]/Table2[[#This Row],[run2_1/EC50]]</f>
        <v>0.90553138595400873</v>
      </c>
    </row>
    <row r="249" spans="1:14">
      <c r="A249" s="15" t="s">
        <v>425</v>
      </c>
      <c r="B249" s="7">
        <v>78</v>
      </c>
      <c r="C249" s="7">
        <v>24</v>
      </c>
      <c r="E249" s="31" t="s">
        <v>426</v>
      </c>
      <c r="F249" s="4">
        <v>43966</v>
      </c>
      <c r="G249" s="4"/>
      <c r="H249" s="9">
        <v>1.2899999999999999E-4</v>
      </c>
      <c r="I249" s="9">
        <f>1/Table2[[#This Row],[run1_EC50]]</f>
        <v>7751.937984496125</v>
      </c>
      <c r="J249" s="4">
        <v>43969</v>
      </c>
      <c r="K249" s="4"/>
      <c r="L249" s="9">
        <v>1.4320000000000001E-4</v>
      </c>
      <c r="M249" s="9">
        <f>1/Table2[[#This Row],[run2_EC50]]</f>
        <v>6983.2402234636866</v>
      </c>
      <c r="N249" s="14">
        <f>Table2[[#This Row],[run1_1/EC50]]/Table2[[#This Row],[run2_1/EC50]]</f>
        <v>1.1100775193798451</v>
      </c>
    </row>
    <row r="250" spans="1:14">
      <c r="A250" s="15" t="s">
        <v>427</v>
      </c>
      <c r="B250" s="7">
        <v>79</v>
      </c>
      <c r="C250" s="7">
        <v>4</v>
      </c>
      <c r="E250" s="31" t="s">
        <v>428</v>
      </c>
      <c r="F250" s="11">
        <v>43983</v>
      </c>
      <c r="H250" s="9">
        <v>2.9719999999999998E-3</v>
      </c>
      <c r="I250" s="9">
        <f>1/Table2[[#This Row],[run1_EC50]]</f>
        <v>336.47375504710635</v>
      </c>
      <c r="J250" s="11">
        <v>43984</v>
      </c>
      <c r="L250" s="9">
        <v>1.438E-3</v>
      </c>
      <c r="M250" s="9">
        <f>1/Table2[[#This Row],[run2_EC50]]</f>
        <v>695.4102920723227</v>
      </c>
      <c r="N250" s="14">
        <f>Table2[[#This Row],[run1_1/EC50]]/Table2[[#This Row],[run2_1/EC50]]</f>
        <v>0.4838492597577389</v>
      </c>
    </row>
    <row r="251" spans="1:14">
      <c r="A251" s="15" t="s">
        <v>429</v>
      </c>
      <c r="B251" s="7">
        <v>79</v>
      </c>
      <c r="C251" s="7">
        <v>5</v>
      </c>
      <c r="E251" s="31" t="s">
        <v>430</v>
      </c>
      <c r="F251" s="11">
        <v>43983</v>
      </c>
      <c r="H251" s="9">
        <v>1.226E-2</v>
      </c>
      <c r="I251" s="9">
        <f>1/Table2[[#This Row],[run1_EC50]]</f>
        <v>81.566068515497548</v>
      </c>
      <c r="J251" s="11">
        <v>43984</v>
      </c>
      <c r="L251" s="9">
        <v>1.619E-2</v>
      </c>
      <c r="M251" s="9">
        <f>1/Table2[[#This Row],[run2_EC50]]</f>
        <v>61.766522544780727</v>
      </c>
      <c r="N251" s="14">
        <f>Table2[[#This Row],[run1_1/EC50]]/Table2[[#This Row],[run2_1/EC50]]</f>
        <v>1.3205546492659053</v>
      </c>
    </row>
    <row r="252" spans="1:14">
      <c r="A252" s="15" t="s">
        <v>431</v>
      </c>
      <c r="B252" s="7">
        <v>79</v>
      </c>
      <c r="C252" s="7">
        <v>7</v>
      </c>
      <c r="E252" s="31" t="s">
        <v>432</v>
      </c>
      <c r="F252" s="11">
        <v>43983</v>
      </c>
      <c r="H252" s="9">
        <v>0.1</v>
      </c>
      <c r="I252" s="9">
        <f>1/Table2[[#This Row],[run1_EC50]]</f>
        <v>10</v>
      </c>
      <c r="J252" s="11">
        <v>43984</v>
      </c>
      <c r="L252" s="9">
        <v>0.1</v>
      </c>
      <c r="M252" s="9">
        <f>1/Table2[[#This Row],[run2_EC50]]</f>
        <v>10</v>
      </c>
      <c r="N252" s="14">
        <f>Table2[[#This Row],[run1_1/EC50]]/Table2[[#This Row],[run2_1/EC50]]</f>
        <v>1</v>
      </c>
    </row>
    <row r="253" spans="1:14">
      <c r="A253" s="15" t="s">
        <v>428</v>
      </c>
      <c r="B253" s="7">
        <v>79</v>
      </c>
      <c r="C253" s="7">
        <v>9</v>
      </c>
      <c r="E253" s="31" t="s">
        <v>433</v>
      </c>
      <c r="F253" s="11">
        <v>43983</v>
      </c>
      <c r="H253" s="9">
        <v>1.704E-3</v>
      </c>
      <c r="I253" s="9">
        <f>1/Table2[[#This Row],[run1_EC50]]</f>
        <v>586.85446009389671</v>
      </c>
      <c r="J253" s="11">
        <v>43984</v>
      </c>
      <c r="L253" s="9">
        <v>1.781E-3</v>
      </c>
      <c r="M253" s="9">
        <f>1/Table2[[#This Row],[run2_EC50]]</f>
        <v>561.48231330713077</v>
      </c>
      <c r="N253" s="14">
        <f>Table2[[#This Row],[run1_1/EC50]]/Table2[[#This Row],[run2_1/EC50]]</f>
        <v>1.0451877934272302</v>
      </c>
    </row>
    <row r="254" spans="1:14">
      <c r="A254" s="15" t="s">
        <v>432</v>
      </c>
      <c r="B254" s="7">
        <v>79</v>
      </c>
      <c r="C254" s="7">
        <v>12</v>
      </c>
      <c r="E254" s="31" t="s">
        <v>434</v>
      </c>
      <c r="F254" s="11">
        <v>43983</v>
      </c>
      <c r="H254" s="9">
        <v>1.5770000000000001E-4</v>
      </c>
      <c r="I254" s="9">
        <f>1/Table2[[#This Row],[run1_EC50]]</f>
        <v>6341.1540900443879</v>
      </c>
      <c r="J254" s="11">
        <v>43984</v>
      </c>
      <c r="L254" s="9">
        <v>7.2529999999999998E-5</v>
      </c>
      <c r="M254" s="9">
        <f>1/Table2[[#This Row],[run2_EC50]]</f>
        <v>13787.398317937406</v>
      </c>
      <c r="N254" s="14">
        <f>Table2[[#This Row],[run1_1/EC50]]/Table2[[#This Row],[run2_1/EC50]]</f>
        <v>0.45992390615091944</v>
      </c>
    </row>
    <row r="255" spans="1:14">
      <c r="A255" s="15" t="s">
        <v>435</v>
      </c>
      <c r="B255" s="7">
        <v>79</v>
      </c>
      <c r="C255" s="7">
        <v>15</v>
      </c>
      <c r="D255" s="3" t="s">
        <v>436</v>
      </c>
      <c r="E255" s="31" t="s">
        <v>437</v>
      </c>
      <c r="F255" s="11">
        <v>43983</v>
      </c>
      <c r="H255" s="9">
        <v>5.2549999999999997E-5</v>
      </c>
      <c r="I255" s="9">
        <f>1/Table2[[#This Row],[run1_EC50]]</f>
        <v>19029.495718363465</v>
      </c>
      <c r="J255" s="11">
        <v>43984</v>
      </c>
      <c r="L255" s="9">
        <v>2.5000000000000001E-5</v>
      </c>
      <c r="M255" s="9">
        <f>1/Table2[[#This Row],[run2_EC50]]</f>
        <v>40000</v>
      </c>
      <c r="N255" s="14">
        <f>Table2[[#This Row],[run1_1/EC50]]/Table2[[#This Row],[run2_1/EC50]]</f>
        <v>0.47573739295908662</v>
      </c>
    </row>
    <row r="256" spans="1:14">
      <c r="A256" s="15" t="s">
        <v>438</v>
      </c>
      <c r="B256" s="7">
        <v>80</v>
      </c>
      <c r="C256" s="7">
        <v>0</v>
      </c>
      <c r="E256" s="31" t="s">
        <v>439</v>
      </c>
      <c r="F256" s="4">
        <v>43969</v>
      </c>
      <c r="G256" s="4" t="s">
        <v>374</v>
      </c>
      <c r="H256" s="9">
        <v>1.227E-4</v>
      </c>
      <c r="I256" s="9">
        <f>1/Table2[[#This Row],[run1_EC50]]</f>
        <v>8149.9592502037485</v>
      </c>
      <c r="J256" s="4">
        <v>43969</v>
      </c>
      <c r="K256" s="4" t="s">
        <v>375</v>
      </c>
      <c r="L256" s="9">
        <v>2.611E-4</v>
      </c>
      <c r="M256" s="9">
        <f>1/Table2[[#This Row],[run2_EC50]]</f>
        <v>3829.9502106472614</v>
      </c>
      <c r="N256" s="14">
        <f>Table2[[#This Row],[run1_1/EC50]]/Table2[[#This Row],[run2_1/EC50]]</f>
        <v>2.1279543602281987</v>
      </c>
    </row>
    <row r="257" spans="1:14">
      <c r="A257" s="15" t="s">
        <v>440</v>
      </c>
      <c r="B257" s="7">
        <v>80</v>
      </c>
      <c r="C257" s="7">
        <v>3</v>
      </c>
      <c r="E257" s="31" t="s">
        <v>441</v>
      </c>
      <c r="F257" s="4">
        <v>43969</v>
      </c>
      <c r="G257" s="4" t="s">
        <v>374</v>
      </c>
      <c r="H257" s="9">
        <v>3.7440000000000001E-5</v>
      </c>
      <c r="I257" s="9">
        <f>1/Table2[[#This Row],[run1_EC50]]</f>
        <v>26709.401709401707</v>
      </c>
      <c r="J257" s="4">
        <v>43969</v>
      </c>
      <c r="K257" s="4" t="s">
        <v>375</v>
      </c>
      <c r="L257" s="9">
        <v>7.25E-5</v>
      </c>
      <c r="M257" s="9">
        <f>1/Table2[[#This Row],[run2_EC50]]</f>
        <v>13793.103448275862</v>
      </c>
      <c r="N257" s="14">
        <f>Table2[[#This Row],[run1_1/EC50]]/Table2[[#This Row],[run2_1/EC50]]</f>
        <v>1.9364316239316237</v>
      </c>
    </row>
    <row r="258" spans="1:14">
      <c r="A258" s="15" t="s">
        <v>442</v>
      </c>
      <c r="B258" s="7">
        <v>80</v>
      </c>
      <c r="C258" s="7">
        <v>5</v>
      </c>
      <c r="E258" s="31" t="s">
        <v>443</v>
      </c>
      <c r="F258" s="4">
        <v>43969</v>
      </c>
      <c r="G258" s="4" t="s">
        <v>374</v>
      </c>
      <c r="H258" s="9">
        <v>1.9510000000000001E-5</v>
      </c>
      <c r="I258" s="9">
        <f>1/Table2[[#This Row],[run1_EC50]]</f>
        <v>51255.766273705791</v>
      </c>
      <c r="J258" s="4">
        <v>43969</v>
      </c>
      <c r="K258" s="4" t="s">
        <v>375</v>
      </c>
      <c r="L258" s="9">
        <v>3.6439999999999997E-5</v>
      </c>
      <c r="M258" s="9">
        <f>1/Table2[[#This Row],[run2_EC50]]</f>
        <v>27442.371020856204</v>
      </c>
      <c r="N258" s="14">
        <f>Table2[[#This Row],[run1_1/EC50]]/Table2[[#This Row],[run2_1/EC50]]</f>
        <v>1.8677601230138388</v>
      </c>
    </row>
    <row r="259" spans="1:14">
      <c r="A259" s="15" t="s">
        <v>444</v>
      </c>
      <c r="B259" s="7">
        <v>80</v>
      </c>
      <c r="C259" s="7">
        <v>8</v>
      </c>
      <c r="E259" s="31" t="s">
        <v>445</v>
      </c>
      <c r="F259" s="4">
        <v>43969</v>
      </c>
      <c r="G259" s="4" t="s">
        <v>374</v>
      </c>
      <c r="H259" s="9">
        <v>1.025E-5</v>
      </c>
      <c r="I259" s="9">
        <f>1/Table2[[#This Row],[run1_EC50]]</f>
        <v>97560.975609756089</v>
      </c>
      <c r="J259" s="4">
        <v>43969</v>
      </c>
      <c r="K259" s="4" t="s">
        <v>375</v>
      </c>
      <c r="L259" s="9">
        <v>1.677E-5</v>
      </c>
      <c r="M259" s="9">
        <f>1/Table2[[#This Row],[run2_EC50]]</f>
        <v>59630.292188431718</v>
      </c>
      <c r="N259" s="14">
        <f>Table2[[#This Row],[run1_1/EC50]]/Table2[[#This Row],[run2_1/EC50]]</f>
        <v>1.6360975609756097</v>
      </c>
    </row>
    <row r="260" spans="1:14">
      <c r="A260" s="15" t="s">
        <v>445</v>
      </c>
      <c r="B260" s="7">
        <v>80</v>
      </c>
      <c r="C260" s="7">
        <v>10</v>
      </c>
      <c r="E260" s="31" t="s">
        <v>446</v>
      </c>
      <c r="F260" s="4">
        <v>43969</v>
      </c>
      <c r="G260" s="4" t="s">
        <v>374</v>
      </c>
      <c r="H260" s="9">
        <v>8.8400000000000001E-6</v>
      </c>
      <c r="I260" s="9">
        <f>1/Table2[[#This Row],[run1_EC50]]</f>
        <v>113122.17194570135</v>
      </c>
      <c r="J260" s="4">
        <v>43969</v>
      </c>
      <c r="K260" s="4" t="s">
        <v>375</v>
      </c>
      <c r="L260" s="9">
        <v>1.6249999999999999E-5</v>
      </c>
      <c r="M260" s="9">
        <f>1/Table2[[#This Row],[run2_EC50]]</f>
        <v>61538.461538461546</v>
      </c>
      <c r="N260" s="14">
        <f>Table2[[#This Row],[run1_1/EC50]]/Table2[[#This Row],[run2_1/EC50]]</f>
        <v>1.8382352941176467</v>
      </c>
    </row>
    <row r="261" spans="1:14">
      <c r="A261" s="15" t="s">
        <v>447</v>
      </c>
      <c r="B261" s="7">
        <v>80</v>
      </c>
      <c r="C261" s="7">
        <v>15</v>
      </c>
      <c r="E261" s="31" t="s">
        <v>448</v>
      </c>
      <c r="F261" s="4">
        <v>43969</v>
      </c>
      <c r="G261" s="4" t="s">
        <v>374</v>
      </c>
      <c r="H261" s="9">
        <v>8.4679999999999992E-6</v>
      </c>
      <c r="I261" s="9">
        <f>1/Table2[[#This Row],[run1_EC50]]</f>
        <v>118091.63911195089</v>
      </c>
      <c r="J261" s="4">
        <v>43969</v>
      </c>
      <c r="K261" s="4" t="s">
        <v>375</v>
      </c>
      <c r="L261" s="9">
        <v>1.198E-5</v>
      </c>
      <c r="M261" s="9">
        <f>1/Table2[[#This Row],[run2_EC50]]</f>
        <v>83472.454090150248</v>
      </c>
      <c r="N261" s="14">
        <f>Table2[[#This Row],[run1_1/EC50]]/Table2[[#This Row],[run2_1/EC50]]</f>
        <v>1.4147378365611718</v>
      </c>
    </row>
    <row r="262" spans="1:14">
      <c r="A262" s="15" t="s">
        <v>449</v>
      </c>
      <c r="B262" s="7">
        <v>80</v>
      </c>
      <c r="C262" s="7">
        <v>19</v>
      </c>
      <c r="E262" s="31" t="s">
        <v>450</v>
      </c>
      <c r="F262" s="4">
        <v>43969</v>
      </c>
      <c r="G262" s="4" t="s">
        <v>374</v>
      </c>
      <c r="H262" s="9">
        <v>1.075E-5</v>
      </c>
      <c r="I262" s="9">
        <f>1/Table2[[#This Row],[run1_EC50]]</f>
        <v>93023.255813953481</v>
      </c>
      <c r="J262" s="4">
        <v>43969</v>
      </c>
      <c r="K262" s="4" t="s">
        <v>375</v>
      </c>
      <c r="L262" s="9">
        <v>1.8130000000000001E-5</v>
      </c>
      <c r="M262" s="9">
        <f>1/Table2[[#This Row],[run2_EC50]]</f>
        <v>55157.198014340865</v>
      </c>
      <c r="N262" s="14">
        <f>Table2[[#This Row],[run1_1/EC50]]/Table2[[#This Row],[run2_1/EC50]]</f>
        <v>1.6865116279069767</v>
      </c>
    </row>
    <row r="263" spans="1:14">
      <c r="A263" s="15" t="s">
        <v>451</v>
      </c>
      <c r="B263" s="7">
        <v>81</v>
      </c>
      <c r="C263" s="7">
        <v>2</v>
      </c>
      <c r="E263" s="31" t="s">
        <v>452</v>
      </c>
      <c r="F263" s="11">
        <v>43983</v>
      </c>
      <c r="H263" s="9">
        <v>0.1</v>
      </c>
      <c r="I263" s="9">
        <f>1/Table2[[#This Row],[run1_EC50]]</f>
        <v>10</v>
      </c>
      <c r="J263" s="11">
        <v>43984</v>
      </c>
      <c r="L263" s="9">
        <v>0.1</v>
      </c>
      <c r="M263" s="9">
        <f>1/Table2[[#This Row],[run2_EC50]]</f>
        <v>10</v>
      </c>
      <c r="N263" s="14">
        <f>Table2[[#This Row],[run1_1/EC50]]/Table2[[#This Row],[run2_1/EC50]]</f>
        <v>1</v>
      </c>
    </row>
    <row r="264" spans="1:14">
      <c r="A264" s="15" t="s">
        <v>453</v>
      </c>
      <c r="B264" s="7">
        <v>81</v>
      </c>
      <c r="C264" s="7">
        <v>4</v>
      </c>
      <c r="E264" s="31" t="s">
        <v>454</v>
      </c>
      <c r="F264" s="11">
        <v>43983</v>
      </c>
      <c r="H264" s="9">
        <v>0.1</v>
      </c>
      <c r="I264" s="9">
        <f>1/Table2[[#This Row],[run1_EC50]]</f>
        <v>10</v>
      </c>
      <c r="J264" s="11">
        <v>43984</v>
      </c>
      <c r="L264" s="9">
        <v>0.1</v>
      </c>
      <c r="M264" s="9">
        <f>1/Table2[[#This Row],[run2_EC50]]</f>
        <v>10</v>
      </c>
      <c r="N264" s="14">
        <f>Table2[[#This Row],[run1_1/EC50]]/Table2[[#This Row],[run2_1/EC50]]</f>
        <v>1</v>
      </c>
    </row>
    <row r="265" spans="1:14">
      <c r="A265" s="15" t="s">
        <v>455</v>
      </c>
      <c r="B265" s="7">
        <v>81</v>
      </c>
      <c r="C265" s="7">
        <v>6</v>
      </c>
      <c r="E265" s="31" t="s">
        <v>456</v>
      </c>
      <c r="F265" s="11">
        <v>43983</v>
      </c>
      <c r="H265" s="9">
        <v>0.1</v>
      </c>
      <c r="I265" s="9">
        <f>1/Table2[[#This Row],[run1_EC50]]</f>
        <v>10</v>
      </c>
      <c r="J265" s="11">
        <v>43984</v>
      </c>
      <c r="L265" s="9">
        <v>0.1</v>
      </c>
      <c r="M265" s="9">
        <f>1/Table2[[#This Row],[run2_EC50]]</f>
        <v>10</v>
      </c>
      <c r="N265" s="14">
        <f>Table2[[#This Row],[run1_1/EC50]]/Table2[[#This Row],[run2_1/EC50]]</f>
        <v>1</v>
      </c>
    </row>
    <row r="266" spans="1:14">
      <c r="A266" s="15" t="s">
        <v>457</v>
      </c>
      <c r="B266" s="7">
        <v>81</v>
      </c>
      <c r="C266" s="7">
        <v>8</v>
      </c>
      <c r="E266" s="31" t="s">
        <v>458</v>
      </c>
      <c r="F266" s="11">
        <v>43983</v>
      </c>
      <c r="H266" s="9">
        <v>0.1</v>
      </c>
      <c r="I266" s="9">
        <f>1/Table2[[#This Row],[run1_EC50]]</f>
        <v>10</v>
      </c>
      <c r="J266" s="11">
        <v>43984</v>
      </c>
      <c r="L266" s="9">
        <v>0.1</v>
      </c>
      <c r="M266" s="9">
        <f>1/Table2[[#This Row],[run2_EC50]]</f>
        <v>10</v>
      </c>
      <c r="N266" s="14">
        <f>Table2[[#This Row],[run1_1/EC50]]/Table2[[#This Row],[run2_1/EC50]]</f>
        <v>1</v>
      </c>
    </row>
    <row r="267" spans="1:14">
      <c r="A267" s="15" t="s">
        <v>459</v>
      </c>
      <c r="B267" s="16">
        <v>82</v>
      </c>
      <c r="C267" s="7">
        <v>7</v>
      </c>
      <c r="D267" s="13"/>
      <c r="E267" s="31" t="s">
        <v>461</v>
      </c>
      <c r="F267" s="4">
        <v>44036</v>
      </c>
      <c r="G267" s="13"/>
      <c r="H267" s="9">
        <v>1.173E-3</v>
      </c>
      <c r="I267" s="9">
        <f>1/Table2[[#This Row],[run1_EC50]]</f>
        <v>852.51491901108272</v>
      </c>
      <c r="J267" s="17">
        <v>44036</v>
      </c>
      <c r="K267" s="9"/>
      <c r="L267" s="3">
        <v>1.766E-3</v>
      </c>
      <c r="M267" s="3">
        <f>1/Table2[[#This Row],[run2_EC50]]</f>
        <v>566.25141562853912</v>
      </c>
      <c r="N267" s="12">
        <f>Table2[[#This Row],[run1_1/EC50]]/Table2[[#This Row],[run2_1/EC50]]</f>
        <v>1.5055413469735719</v>
      </c>
    </row>
    <row r="268" spans="1:14">
      <c r="A268" s="15" t="s">
        <v>460</v>
      </c>
      <c r="B268" s="16">
        <v>82</v>
      </c>
      <c r="C268" s="7">
        <v>9</v>
      </c>
      <c r="D268" s="13"/>
      <c r="E268" s="31" t="s">
        <v>1605</v>
      </c>
      <c r="F268" s="4">
        <v>44036</v>
      </c>
      <c r="G268" s="13"/>
      <c r="H268" s="9">
        <v>4.771E-4</v>
      </c>
      <c r="I268" s="9">
        <f>1/Table2[[#This Row],[run1_EC50]]</f>
        <v>2095.9966464053659</v>
      </c>
      <c r="J268" s="17">
        <v>44036</v>
      </c>
      <c r="K268" s="9"/>
      <c r="L268" s="3">
        <v>1.4289999999999999E-3</v>
      </c>
      <c r="M268" s="3">
        <f>1/Table2[[#This Row],[run2_EC50]]</f>
        <v>699.79006298110573</v>
      </c>
      <c r="N268" s="12">
        <f>Table2[[#This Row],[run1_1/EC50]]/Table2[[#This Row],[run2_1/EC50]]</f>
        <v>2.9951792077132677</v>
      </c>
    </row>
    <row r="269" spans="1:14">
      <c r="A269" s="15" t="s">
        <v>461</v>
      </c>
      <c r="B269" s="16">
        <v>82</v>
      </c>
      <c r="C269" s="7">
        <v>12</v>
      </c>
      <c r="D269" s="13"/>
      <c r="E269" s="31" t="s">
        <v>1606</v>
      </c>
      <c r="F269" s="4">
        <v>44036</v>
      </c>
      <c r="G269" s="13"/>
      <c r="H269" s="9">
        <v>1.5889999999999999E-5</v>
      </c>
      <c r="I269" s="9">
        <f>1/Table2[[#This Row],[run1_EC50]]</f>
        <v>62932.662051604791</v>
      </c>
      <c r="J269" s="4">
        <v>44042</v>
      </c>
      <c r="L269" s="3">
        <v>1.456E-5</v>
      </c>
      <c r="M269" s="3">
        <f>1/Table2[[#This Row],[run2_EC50]]</f>
        <v>68681.318681318677</v>
      </c>
      <c r="N269" s="12">
        <f>Table2[[#This Row],[run1_1/EC50]]/Table2[[#This Row],[run2_1/EC50]]</f>
        <v>0.91629955947136588</v>
      </c>
    </row>
    <row r="270" spans="1:14">
      <c r="A270" s="15" t="s">
        <v>462</v>
      </c>
      <c r="B270" s="16">
        <v>82</v>
      </c>
      <c r="C270" s="7">
        <v>15</v>
      </c>
      <c r="D270" s="13"/>
      <c r="E270" s="31" t="s">
        <v>1607</v>
      </c>
      <c r="F270" s="4">
        <v>44036</v>
      </c>
      <c r="G270" s="13"/>
      <c r="H270" s="9">
        <v>7.3370000000000002E-6</v>
      </c>
      <c r="I270" s="9">
        <f>1/Table2[[#This Row],[run1_EC50]]</f>
        <v>136295.4886193267</v>
      </c>
      <c r="J270" s="17">
        <v>44036</v>
      </c>
      <c r="K270" s="9"/>
      <c r="L270" s="3">
        <v>1.0890000000000001E-5</v>
      </c>
      <c r="M270" s="3">
        <f>1/Table2[[#This Row],[run2_EC50]]</f>
        <v>91827.364554637272</v>
      </c>
      <c r="N270" s="12">
        <f>Table2[[#This Row],[run1_1/EC50]]/Table2[[#This Row],[run2_1/EC50]]</f>
        <v>1.484257871064468</v>
      </c>
    </row>
    <row r="271" spans="1:14">
      <c r="A271" s="15" t="s">
        <v>463</v>
      </c>
      <c r="B271" s="16">
        <v>82</v>
      </c>
      <c r="C271" s="7">
        <v>18</v>
      </c>
      <c r="D271" s="13"/>
      <c r="E271" s="31" t="s">
        <v>1608</v>
      </c>
      <c r="F271" s="4">
        <v>44036</v>
      </c>
      <c r="G271" s="13"/>
      <c r="H271" s="9">
        <v>4.5109999999999997E-6</v>
      </c>
      <c r="I271" s="9">
        <f>1/Table2[[#This Row],[run1_EC50]]</f>
        <v>221680.33695411219</v>
      </c>
      <c r="J271" s="17">
        <v>44036</v>
      </c>
      <c r="K271" s="9"/>
      <c r="L271" s="3">
        <v>7.3329999999999999E-6</v>
      </c>
      <c r="M271" s="3">
        <f>1/Table2[[#This Row],[run2_EC50]]</f>
        <v>136369.83499249967</v>
      </c>
      <c r="N271" s="12">
        <f>Table2[[#This Row],[run1_1/EC50]]/Table2[[#This Row],[run2_1/EC50]]</f>
        <v>1.6255819108845047</v>
      </c>
    </row>
    <row r="272" spans="1:14">
      <c r="A272" s="15" t="s">
        <v>464</v>
      </c>
      <c r="B272" s="16">
        <v>82</v>
      </c>
      <c r="C272" s="7">
        <v>21</v>
      </c>
      <c r="D272" s="13"/>
      <c r="E272" s="31" t="s">
        <v>1609</v>
      </c>
      <c r="F272" s="4">
        <v>44036</v>
      </c>
      <c r="G272" s="13"/>
      <c r="H272" s="9">
        <v>5.7289999999999997E-6</v>
      </c>
      <c r="I272" s="9">
        <f>1/Table2[[#This Row],[run1_EC50]]</f>
        <v>174550.53237912376</v>
      </c>
      <c r="J272" s="17">
        <v>44036</v>
      </c>
      <c r="K272" s="9"/>
      <c r="L272" s="3">
        <v>6.8950000000000001E-6</v>
      </c>
      <c r="M272" s="3">
        <f>1/Table2[[#This Row],[run2_EC50]]</f>
        <v>145032.63234227701</v>
      </c>
      <c r="N272" s="12">
        <f>Table2[[#This Row],[run1_1/EC50]]/Table2[[#This Row],[run2_1/EC50]]</f>
        <v>1.2035259207540583</v>
      </c>
    </row>
    <row r="273" spans="1:14">
      <c r="A273" s="15" t="s">
        <v>465</v>
      </c>
      <c r="B273" s="7">
        <v>83</v>
      </c>
      <c r="C273" s="7">
        <v>6</v>
      </c>
      <c r="E273" s="31" t="s">
        <v>466</v>
      </c>
      <c r="F273" s="11">
        <v>43983</v>
      </c>
      <c r="H273" s="9">
        <v>3.0200000000000002E-4</v>
      </c>
      <c r="I273" s="9">
        <f>1/Table2[[#This Row],[run1_EC50]]</f>
        <v>3311.2582781456949</v>
      </c>
      <c r="J273" s="11">
        <v>43984</v>
      </c>
      <c r="L273" s="9">
        <v>1.4550000000000001E-4</v>
      </c>
      <c r="M273" s="3">
        <f>1/Table2[[#This Row],[run2_EC50]]</f>
        <v>6872.8522336769756</v>
      </c>
      <c r="N273" s="12">
        <f>Table2[[#This Row],[run1_1/EC50]]/Table2[[#This Row],[run2_1/EC50]]</f>
        <v>0.48178807947019864</v>
      </c>
    </row>
    <row r="274" spans="1:14">
      <c r="A274" s="15" t="s">
        <v>467</v>
      </c>
      <c r="B274" s="7">
        <v>83</v>
      </c>
      <c r="C274" s="7">
        <v>9</v>
      </c>
      <c r="E274" s="31" t="s">
        <v>468</v>
      </c>
      <c r="F274" s="11">
        <v>43983</v>
      </c>
      <c r="H274" s="9">
        <v>3.4860000000000002E-4</v>
      </c>
      <c r="I274" s="9">
        <f>1/Table2[[#This Row],[run1_EC50]]</f>
        <v>2868.6173264486515</v>
      </c>
      <c r="J274" s="11">
        <v>43984</v>
      </c>
      <c r="L274" s="9">
        <v>1.5229999999999999E-4</v>
      </c>
      <c r="M274" s="3">
        <f>1/Table2[[#This Row],[run2_EC50]]</f>
        <v>6565.9881812212743</v>
      </c>
      <c r="N274" s="12">
        <f>Table2[[#This Row],[run1_1/EC50]]/Table2[[#This Row],[run2_1/EC50]]</f>
        <v>0.43689041881812957</v>
      </c>
    </row>
    <row r="275" spans="1:14">
      <c r="A275" s="15" t="s">
        <v>469</v>
      </c>
      <c r="B275" s="7">
        <v>83</v>
      </c>
      <c r="C275" s="7">
        <v>11</v>
      </c>
      <c r="E275" s="31" t="s">
        <v>470</v>
      </c>
      <c r="F275" s="11">
        <v>43983</v>
      </c>
      <c r="H275" s="9">
        <v>3.3349999999999997E-4</v>
      </c>
      <c r="I275" s="9">
        <f>1/Table2[[#This Row],[run1_EC50]]</f>
        <v>2998.5007496251878</v>
      </c>
      <c r="J275" s="11">
        <v>43984</v>
      </c>
      <c r="L275" s="9">
        <v>1.9230000000000001E-4</v>
      </c>
      <c r="M275" s="3">
        <f>1/Table2[[#This Row],[run2_EC50]]</f>
        <v>5200.2080083203327</v>
      </c>
      <c r="N275" s="12">
        <f>Table2[[#This Row],[run1_1/EC50]]/Table2[[#This Row],[run2_1/EC50]]</f>
        <v>0.57661169415292368</v>
      </c>
    </row>
    <row r="276" spans="1:14">
      <c r="A276" s="15" t="s">
        <v>471</v>
      </c>
      <c r="B276" s="7">
        <v>83</v>
      </c>
      <c r="C276" s="7">
        <v>13</v>
      </c>
      <c r="E276" s="31" t="s">
        <v>472</v>
      </c>
      <c r="F276" s="11">
        <v>43983</v>
      </c>
      <c r="H276" s="9">
        <v>3.8010000000000002E-4</v>
      </c>
      <c r="I276" s="9">
        <f>1/Table2[[#This Row],[run1_EC50]]</f>
        <v>2630.8866087871611</v>
      </c>
      <c r="J276" s="11">
        <v>43984</v>
      </c>
      <c r="L276" s="9">
        <v>1.4889999999999999E-4</v>
      </c>
      <c r="M276" s="3">
        <f>1/Table2[[#This Row],[run2_EC50]]</f>
        <v>6715.9167226326399</v>
      </c>
      <c r="N276" s="12">
        <f>Table2[[#This Row],[run1_1/EC50]]/Table2[[#This Row],[run2_1/EC50]]</f>
        <v>0.39173901604840827</v>
      </c>
    </row>
    <row r="277" spans="1:14">
      <c r="A277" s="15" t="s">
        <v>473</v>
      </c>
      <c r="B277" s="7">
        <v>83</v>
      </c>
      <c r="C277" s="7">
        <v>15</v>
      </c>
      <c r="E277" s="31" t="s">
        <v>474</v>
      </c>
      <c r="F277" s="11">
        <v>43983</v>
      </c>
      <c r="H277" s="9">
        <v>2.13E-4</v>
      </c>
      <c r="I277" s="9">
        <f>1/Table2[[#This Row],[run1_EC50]]</f>
        <v>4694.8356807511736</v>
      </c>
      <c r="J277" s="11">
        <v>43984</v>
      </c>
      <c r="L277" s="9">
        <v>1.2290000000000001E-4</v>
      </c>
      <c r="M277" s="3">
        <f>1/Table2[[#This Row],[run2_EC50]]</f>
        <v>8136.6965012205037</v>
      </c>
      <c r="N277" s="12">
        <f>Table2[[#This Row],[run1_1/EC50]]/Table2[[#This Row],[run2_1/EC50]]</f>
        <v>0.57699530516431929</v>
      </c>
    </row>
    <row r="278" spans="1:14">
      <c r="A278" s="15" t="s">
        <v>475</v>
      </c>
      <c r="B278" s="7">
        <v>83</v>
      </c>
      <c r="C278" s="7">
        <v>17</v>
      </c>
      <c r="E278" s="31" t="s">
        <v>476</v>
      </c>
      <c r="F278" s="11">
        <v>43983</v>
      </c>
      <c r="H278" s="9">
        <v>2.3039999999999999E-4</v>
      </c>
      <c r="I278" s="9">
        <f>1/Table2[[#This Row],[run1_EC50]]</f>
        <v>4340.2777777777783</v>
      </c>
      <c r="J278" s="11">
        <v>43984</v>
      </c>
      <c r="L278" s="9">
        <v>1.2750000000000001E-4</v>
      </c>
      <c r="M278" s="3">
        <f>1/Table2[[#This Row],[run2_EC50]]</f>
        <v>7843.1372549019607</v>
      </c>
      <c r="N278" s="12">
        <f>Table2[[#This Row],[run1_1/EC50]]/Table2[[#This Row],[run2_1/EC50]]</f>
        <v>0.55338541666666674</v>
      </c>
    </row>
    <row r="279" spans="1:14">
      <c r="A279" s="15" t="s">
        <v>477</v>
      </c>
      <c r="B279" s="7">
        <v>83</v>
      </c>
      <c r="C279" s="7">
        <v>19</v>
      </c>
      <c r="E279" s="31" t="s">
        <v>478</v>
      </c>
      <c r="F279" s="11">
        <v>43983</v>
      </c>
      <c r="H279" s="9">
        <v>1.238E-4</v>
      </c>
      <c r="I279" s="9">
        <f>1/Table2[[#This Row],[run1_EC50]]</f>
        <v>8077.5444264943453</v>
      </c>
      <c r="J279" s="11">
        <v>43984</v>
      </c>
      <c r="L279" s="9">
        <v>6.97E-5</v>
      </c>
      <c r="M279" s="3">
        <f>1/Table2[[#This Row],[run2_EC50]]</f>
        <v>14347.202295552368</v>
      </c>
      <c r="N279" s="12">
        <f>Table2[[#This Row],[run1_1/EC50]]/Table2[[#This Row],[run2_1/EC50]]</f>
        <v>0.56300484652665583</v>
      </c>
    </row>
    <row r="280" spans="1:14">
      <c r="A280" s="15" t="s">
        <v>479</v>
      </c>
      <c r="B280" s="7">
        <v>83</v>
      </c>
      <c r="C280" s="7">
        <v>21</v>
      </c>
      <c r="E280" s="31" t="s">
        <v>480</v>
      </c>
      <c r="F280" s="11">
        <v>43983</v>
      </c>
      <c r="H280" s="9">
        <v>1.205E-4</v>
      </c>
      <c r="I280" s="9">
        <f>1/Table2[[#This Row],[run1_EC50]]</f>
        <v>8298.7551867219918</v>
      </c>
      <c r="J280" s="11">
        <v>43984</v>
      </c>
      <c r="L280" s="9">
        <v>5.7059999999999999E-5</v>
      </c>
      <c r="M280" s="3">
        <f>1/Table2[[#This Row],[run2_EC50]]</f>
        <v>17525.41184717841</v>
      </c>
      <c r="N280" s="12">
        <f>Table2[[#This Row],[run1_1/EC50]]/Table2[[#This Row],[run2_1/EC50]]</f>
        <v>0.47352697095435681</v>
      </c>
    </row>
    <row r="281" spans="1:14">
      <c r="A281" s="15" t="s">
        <v>481</v>
      </c>
      <c r="B281" s="7">
        <v>83</v>
      </c>
      <c r="C281" s="7">
        <v>24</v>
      </c>
      <c r="E281" s="31" t="s">
        <v>482</v>
      </c>
      <c r="F281" s="11">
        <v>43983</v>
      </c>
      <c r="H281" s="9">
        <v>1.11E-4</v>
      </c>
      <c r="I281" s="9">
        <f>1/Table2[[#This Row],[run1_EC50]]</f>
        <v>9009.0090090090089</v>
      </c>
      <c r="J281" s="11">
        <v>43984</v>
      </c>
      <c r="L281" s="9">
        <v>6.389E-5</v>
      </c>
      <c r="M281" s="3">
        <f>1/Table2[[#This Row],[run2_EC50]]</f>
        <v>15651.901706057286</v>
      </c>
      <c r="N281" s="12">
        <f>Table2[[#This Row],[run1_1/EC50]]/Table2[[#This Row],[run2_1/EC50]]</f>
        <v>0.57558558558558559</v>
      </c>
    </row>
    <row r="282" spans="1:14">
      <c r="A282" s="15" t="s">
        <v>483</v>
      </c>
      <c r="B282" s="7">
        <v>83</v>
      </c>
      <c r="C282" s="7">
        <v>29</v>
      </c>
      <c r="E282" s="31" t="s">
        <v>484</v>
      </c>
      <c r="F282" s="4">
        <v>43983</v>
      </c>
      <c r="G282" s="13"/>
      <c r="H282" s="9">
        <v>2.131E-4</v>
      </c>
      <c r="I282" s="9">
        <f>1/Table2[[#This Row],[run1_EC50]]</f>
        <v>4692.6325668700138</v>
      </c>
      <c r="J282" s="11">
        <v>43984</v>
      </c>
      <c r="L282" s="9">
        <v>1.103E-4</v>
      </c>
      <c r="M282" s="3">
        <f>1/Table2[[#This Row],[run2_EC50]]</f>
        <v>9066.1831368993662</v>
      </c>
      <c r="N282" s="12">
        <f>Table2[[#This Row],[run1_1/EC50]]/Table2[[#This Row],[run2_1/EC50]]</f>
        <v>0.51759737212576251</v>
      </c>
    </row>
    <row r="283" spans="1:14">
      <c r="A283" s="15" t="s">
        <v>484</v>
      </c>
      <c r="B283" s="16">
        <v>83</v>
      </c>
      <c r="C283" s="7">
        <v>30</v>
      </c>
      <c r="D283" s="13"/>
      <c r="E283" s="31" t="s">
        <v>1610</v>
      </c>
      <c r="F283" s="4">
        <v>44036</v>
      </c>
      <c r="G283" s="13"/>
      <c r="H283" s="9">
        <v>1.3569999999999999E-4</v>
      </c>
      <c r="I283" s="9">
        <f>1/Table2[[#This Row],[run1_EC50]]</f>
        <v>7369.1967575534272</v>
      </c>
      <c r="J283" s="17">
        <v>44036</v>
      </c>
      <c r="K283" s="9"/>
      <c r="L283" s="3">
        <v>8.619E-5</v>
      </c>
      <c r="M283" s="3">
        <f>1/Table2[[#This Row],[run2_EC50]]</f>
        <v>11602.27404571296</v>
      </c>
      <c r="N283" s="12">
        <f>Table2[[#This Row],[run1_1/EC50]]/Table2[[#This Row],[run2_1/EC50]]</f>
        <v>0.63515106853352987</v>
      </c>
    </row>
    <row r="284" spans="1:14">
      <c r="A284" s="15" t="s">
        <v>485</v>
      </c>
      <c r="B284" s="16">
        <v>83</v>
      </c>
      <c r="C284" s="7">
        <v>33</v>
      </c>
      <c r="D284" s="13"/>
      <c r="E284" s="31" t="s">
        <v>1611</v>
      </c>
      <c r="F284" s="4">
        <v>44036</v>
      </c>
      <c r="G284" s="13"/>
      <c r="H284" s="9">
        <v>1.4689999999999999E-4</v>
      </c>
      <c r="I284" s="9">
        <f>1/Table2[[#This Row],[run1_EC50]]</f>
        <v>6807.3519400953037</v>
      </c>
      <c r="J284" s="17">
        <v>44036</v>
      </c>
      <c r="K284" s="9"/>
      <c r="L284" s="3">
        <v>9.0749999999999997E-5</v>
      </c>
      <c r="M284" s="3">
        <f>1/Table2[[#This Row],[run2_EC50]]</f>
        <v>11019.283746556473</v>
      </c>
      <c r="N284" s="12">
        <f>Table2[[#This Row],[run1_1/EC50]]/Table2[[#This Row],[run2_1/EC50]]</f>
        <v>0.61776718856364887</v>
      </c>
    </row>
    <row r="285" spans="1:14">
      <c r="A285" s="15" t="s">
        <v>486</v>
      </c>
      <c r="B285" s="16">
        <v>83</v>
      </c>
      <c r="C285" s="7">
        <v>37</v>
      </c>
      <c r="D285" s="13"/>
      <c r="E285" s="31" t="s">
        <v>1612</v>
      </c>
      <c r="F285" s="4">
        <v>44036</v>
      </c>
      <c r="G285" s="13"/>
      <c r="H285" s="9">
        <v>2.811E-4</v>
      </c>
      <c r="I285" s="9">
        <f>1/Table2[[#This Row],[run1_EC50]]</f>
        <v>3557.4528637495555</v>
      </c>
      <c r="J285" s="17">
        <v>44036</v>
      </c>
      <c r="K285" s="9"/>
      <c r="L285" s="3">
        <v>1.5679999999999999E-4</v>
      </c>
      <c r="M285" s="3">
        <f>1/Table2[[#This Row],[run2_EC50]]</f>
        <v>6377.5510204081638</v>
      </c>
      <c r="N285" s="12">
        <f>Table2[[#This Row],[run1_1/EC50]]/Table2[[#This Row],[run2_1/EC50]]</f>
        <v>0.55780860903593021</v>
      </c>
    </row>
    <row r="286" spans="1:14">
      <c r="A286" s="15" t="s">
        <v>487</v>
      </c>
      <c r="B286" s="16">
        <v>84</v>
      </c>
      <c r="C286" s="7">
        <v>6</v>
      </c>
      <c r="D286" s="13"/>
      <c r="E286" s="31" t="s">
        <v>1613</v>
      </c>
      <c r="F286" s="4">
        <v>44036</v>
      </c>
      <c r="G286" s="13"/>
      <c r="H286" s="9">
        <v>1.1820000000000001E-2</v>
      </c>
      <c r="I286" s="9">
        <f>1/Table2[[#This Row],[run1_EC50]]</f>
        <v>84.602368866328248</v>
      </c>
      <c r="J286" s="17">
        <v>44036</v>
      </c>
      <c r="K286" s="9"/>
      <c r="L286" s="3">
        <v>3.826E-3</v>
      </c>
      <c r="M286" s="3">
        <f>1/Table2[[#This Row],[run2_EC50]]</f>
        <v>261.36957658128591</v>
      </c>
      <c r="N286" s="12">
        <f>Table2[[#This Row],[run1_1/EC50]]/Table2[[#This Row],[run2_1/EC50]]</f>
        <v>0.3236886632825719</v>
      </c>
    </row>
    <row r="287" spans="1:14">
      <c r="A287" s="15" t="s">
        <v>488</v>
      </c>
      <c r="B287" s="16">
        <v>84</v>
      </c>
      <c r="C287" s="7">
        <v>8</v>
      </c>
      <c r="D287" s="13"/>
      <c r="E287" s="31" t="s">
        <v>490</v>
      </c>
      <c r="F287" s="4">
        <v>44036</v>
      </c>
      <c r="G287" s="13"/>
      <c r="H287" s="9">
        <v>2.6510000000000001E-3</v>
      </c>
      <c r="I287" s="9">
        <f>1/Table2[[#This Row],[run1_EC50]]</f>
        <v>377.21614485099963</v>
      </c>
      <c r="J287" s="17">
        <v>44036</v>
      </c>
      <c r="K287" s="9"/>
      <c r="L287" s="3">
        <v>1.281E-3</v>
      </c>
      <c r="M287" s="3">
        <f>1/Table2[[#This Row],[run2_EC50]]</f>
        <v>780.64012490241998</v>
      </c>
      <c r="N287" s="12">
        <f>Table2[[#This Row],[run1_1/EC50]]/Table2[[#This Row],[run2_1/EC50]]</f>
        <v>0.48321388155413053</v>
      </c>
    </row>
    <row r="288" spans="1:14">
      <c r="A288" s="15" t="s">
        <v>489</v>
      </c>
      <c r="B288" s="16">
        <v>84</v>
      </c>
      <c r="C288" s="7">
        <v>10</v>
      </c>
      <c r="D288" s="13"/>
      <c r="E288" s="31" t="s">
        <v>1614</v>
      </c>
      <c r="F288" s="4">
        <v>44036</v>
      </c>
      <c r="G288" s="13"/>
      <c r="H288" s="9">
        <v>9.0490000000000004E-4</v>
      </c>
      <c r="I288" s="9">
        <f>1/Table2[[#This Row],[run1_EC50]]</f>
        <v>1105.0944855785169</v>
      </c>
      <c r="J288" s="17">
        <v>44036</v>
      </c>
      <c r="K288" s="9"/>
      <c r="L288" s="3">
        <v>7.5469999999999997E-4</v>
      </c>
      <c r="M288" s="3">
        <f>1/Table2[[#This Row],[run2_EC50]]</f>
        <v>1325.0298131707964</v>
      </c>
      <c r="N288" s="12">
        <f>Table2[[#This Row],[run1_1/EC50]]/Table2[[#This Row],[run2_1/EC50]]</f>
        <v>0.83401480826610674</v>
      </c>
    </row>
    <row r="289" spans="1:14">
      <c r="A289" s="15" t="s">
        <v>490</v>
      </c>
      <c r="B289" s="16">
        <v>84</v>
      </c>
      <c r="C289" s="7">
        <v>13</v>
      </c>
      <c r="D289" s="13"/>
      <c r="E289" s="31" t="s">
        <v>1615</v>
      </c>
      <c r="F289" s="4">
        <v>44036</v>
      </c>
      <c r="G289" s="13"/>
      <c r="H289" s="9">
        <v>4.2870000000000001E-4</v>
      </c>
      <c r="I289" s="9">
        <f>1/Table2[[#This Row],[run1_EC50]]</f>
        <v>2332.6335432703522</v>
      </c>
      <c r="J289" s="17">
        <v>44036</v>
      </c>
      <c r="K289" s="9"/>
      <c r="L289" s="3">
        <v>3.7659999999999999E-4</v>
      </c>
      <c r="M289" s="3">
        <f>1/Table2[[#This Row],[run2_EC50]]</f>
        <v>2655.3372278279344</v>
      </c>
      <c r="N289" s="12">
        <f>Table2[[#This Row],[run1_1/EC50]]/Table2[[#This Row],[run2_1/EC50]]</f>
        <v>0.87846979239561451</v>
      </c>
    </row>
    <row r="290" spans="1:14">
      <c r="A290" s="15" t="s">
        <v>491</v>
      </c>
      <c r="B290" s="16">
        <v>84</v>
      </c>
      <c r="C290" s="7">
        <v>16</v>
      </c>
      <c r="D290" s="13"/>
      <c r="E290" s="31" t="s">
        <v>1616</v>
      </c>
      <c r="F290" s="4">
        <v>44036</v>
      </c>
      <c r="G290" s="13"/>
      <c r="H290" s="9">
        <v>2.8390000000000002E-4</v>
      </c>
      <c r="I290" s="9">
        <f>1/Table2[[#This Row],[run1_EC50]]</f>
        <v>3522.3670306445929</v>
      </c>
      <c r="J290" s="17">
        <v>44036</v>
      </c>
      <c r="K290" s="9"/>
      <c r="L290" s="3">
        <v>2.0249999999999999E-4</v>
      </c>
      <c r="M290" s="3">
        <f>1/Table2[[#This Row],[run2_EC50]]</f>
        <v>4938.2716049382716</v>
      </c>
      <c r="N290" s="12">
        <f>Table2[[#This Row],[run1_1/EC50]]/Table2[[#This Row],[run2_1/EC50]]</f>
        <v>0.71327932370553004</v>
      </c>
    </row>
    <row r="291" spans="1:14">
      <c r="A291" s="15" t="s">
        <v>492</v>
      </c>
      <c r="B291" s="16">
        <v>84</v>
      </c>
      <c r="C291" s="7">
        <v>19</v>
      </c>
      <c r="D291" s="13"/>
      <c r="E291" s="31" t="s">
        <v>1617</v>
      </c>
      <c r="F291" s="4">
        <v>44036</v>
      </c>
      <c r="G291" s="13"/>
      <c r="H291" s="9">
        <v>2.5910000000000001E-4</v>
      </c>
      <c r="I291" s="9">
        <f>1/Table2[[#This Row],[run1_EC50]]</f>
        <v>3859.5137012736395</v>
      </c>
      <c r="J291" s="17">
        <v>44036</v>
      </c>
      <c r="K291" s="9"/>
      <c r="L291" s="3">
        <v>1.6469999999999999E-4</v>
      </c>
      <c r="M291" s="3">
        <f>1/Table2[[#This Row],[run2_EC50]]</f>
        <v>6071.6454159077111</v>
      </c>
      <c r="N291" s="12">
        <f>Table2[[#This Row],[run1_1/EC50]]/Table2[[#This Row],[run2_1/EC50]]</f>
        <v>0.6356619065997684</v>
      </c>
    </row>
    <row r="292" spans="1:14">
      <c r="A292" s="15" t="s">
        <v>493</v>
      </c>
      <c r="B292" s="16">
        <v>84</v>
      </c>
      <c r="C292" s="7">
        <v>22</v>
      </c>
      <c r="D292" s="13"/>
      <c r="E292" s="31" t="s">
        <v>1618</v>
      </c>
      <c r="F292" s="4">
        <v>44036</v>
      </c>
      <c r="G292" s="13"/>
      <c r="H292" s="9">
        <v>1.3990000000000001E-4</v>
      </c>
      <c r="I292" s="9">
        <f>1/Table2[[#This Row],[run1_EC50]]</f>
        <v>7147.9628305932802</v>
      </c>
      <c r="J292" s="17">
        <v>44036</v>
      </c>
      <c r="K292" s="9"/>
      <c r="L292" s="3">
        <v>1.3750000000000001E-4</v>
      </c>
      <c r="M292" s="3">
        <f>1/Table2[[#This Row],[run2_EC50]]</f>
        <v>7272.7272727272721</v>
      </c>
      <c r="N292" s="12">
        <f>Table2[[#This Row],[run1_1/EC50]]/Table2[[#This Row],[run2_1/EC50]]</f>
        <v>0.98284488920657609</v>
      </c>
    </row>
    <row r="293" spans="1:14">
      <c r="A293" s="15" t="s">
        <v>494</v>
      </c>
      <c r="B293" s="7">
        <v>85</v>
      </c>
      <c r="C293" s="7">
        <v>0</v>
      </c>
      <c r="E293" s="31" t="s">
        <v>495</v>
      </c>
      <c r="F293" s="4">
        <v>43970</v>
      </c>
      <c r="G293" s="4"/>
      <c r="H293" s="9">
        <v>1.3579999999999999E-4</v>
      </c>
      <c r="I293" s="9">
        <f>1/Table2[[#This Row],[run1_EC50]]</f>
        <v>7363.7702503681885</v>
      </c>
      <c r="J293" s="4">
        <v>43971</v>
      </c>
      <c r="K293" s="4"/>
      <c r="L293" s="9">
        <v>1.7679999999999999E-4</v>
      </c>
      <c r="M293" s="9">
        <f>1/Table2[[#This Row],[run2_EC50]]</f>
        <v>5656.1085972850678</v>
      </c>
      <c r="N293" s="14">
        <f>Table2[[#This Row],[run1_1/EC50]]/Table2[[#This Row],[run2_1/EC50]]</f>
        <v>1.3019145802650958</v>
      </c>
    </row>
    <row r="294" spans="1:14">
      <c r="A294" s="15" t="s">
        <v>496</v>
      </c>
      <c r="B294" s="7">
        <v>85</v>
      </c>
      <c r="C294" s="7">
        <v>2</v>
      </c>
      <c r="E294" s="31" t="s">
        <v>497</v>
      </c>
      <c r="F294" s="4">
        <v>43970</v>
      </c>
      <c r="G294" s="4"/>
      <c r="H294" s="9">
        <v>3.5070000000000001E-5</v>
      </c>
      <c r="I294" s="9">
        <f>1/Table2[[#This Row],[run1_EC50]]</f>
        <v>28514.3997718848</v>
      </c>
      <c r="J294" s="4">
        <v>43971</v>
      </c>
      <c r="K294" s="4"/>
      <c r="L294" s="9">
        <v>3.926E-5</v>
      </c>
      <c r="M294" s="9">
        <f>1/Table2[[#This Row],[run2_EC50]]</f>
        <v>25471.217524197655</v>
      </c>
      <c r="N294" s="14">
        <f>Table2[[#This Row],[run1_1/EC50]]/Table2[[#This Row],[run2_1/EC50]]</f>
        <v>1.1194753350441973</v>
      </c>
    </row>
    <row r="295" spans="1:14">
      <c r="A295" s="15" t="s">
        <v>498</v>
      </c>
      <c r="B295" s="7">
        <v>85</v>
      </c>
      <c r="C295" s="7">
        <v>4</v>
      </c>
      <c r="E295" s="31" t="s">
        <v>499</v>
      </c>
      <c r="F295" s="4">
        <v>43970</v>
      </c>
      <c r="G295" s="4"/>
      <c r="H295" s="9">
        <v>1.1080000000000001E-5</v>
      </c>
      <c r="I295" s="9">
        <f>1/Table2[[#This Row],[run1_EC50]]</f>
        <v>90252.707581227427</v>
      </c>
      <c r="J295" s="4">
        <v>43971</v>
      </c>
      <c r="K295" s="4"/>
      <c r="L295" s="9">
        <v>1.366E-5</v>
      </c>
      <c r="M295" s="9">
        <f>1/Table2[[#This Row],[run2_EC50]]</f>
        <v>73206.442166910696</v>
      </c>
      <c r="N295" s="14">
        <f>Table2[[#This Row],[run1_1/EC50]]/Table2[[#This Row],[run2_1/EC50]]</f>
        <v>1.2328519855595665</v>
      </c>
    </row>
    <row r="296" spans="1:14">
      <c r="A296" s="15" t="s">
        <v>500</v>
      </c>
      <c r="B296" s="7">
        <v>85</v>
      </c>
      <c r="C296" s="7">
        <v>6</v>
      </c>
      <c r="E296" s="31" t="s">
        <v>501</v>
      </c>
      <c r="F296" s="4">
        <v>43970</v>
      </c>
      <c r="G296" s="4"/>
      <c r="H296" s="9">
        <v>5.1900000000000003E-6</v>
      </c>
      <c r="I296" s="9">
        <f>1/Table2[[#This Row],[run1_EC50]]</f>
        <v>192678.22736030829</v>
      </c>
      <c r="J296" s="4">
        <v>43971</v>
      </c>
      <c r="K296" s="4"/>
      <c r="L296" s="9">
        <v>9.7880000000000001E-6</v>
      </c>
      <c r="M296" s="9">
        <f>1/Table2[[#This Row],[run2_EC50]]</f>
        <v>102165.9174499387</v>
      </c>
      <c r="N296" s="14">
        <f>Table2[[#This Row],[run1_1/EC50]]/Table2[[#This Row],[run2_1/EC50]]</f>
        <v>1.8859344894026975</v>
      </c>
    </row>
    <row r="297" spans="1:14">
      <c r="A297" s="15" t="s">
        <v>502</v>
      </c>
      <c r="B297" s="7">
        <v>85</v>
      </c>
      <c r="C297" s="7">
        <v>8</v>
      </c>
      <c r="E297" s="31" t="s">
        <v>503</v>
      </c>
      <c r="F297" s="4">
        <v>43970</v>
      </c>
      <c r="G297" s="4"/>
      <c r="H297" s="9">
        <v>7.1600000000000001E-6</v>
      </c>
      <c r="I297" s="9">
        <f>1/Table2[[#This Row],[run1_EC50]]</f>
        <v>139664.80446927375</v>
      </c>
      <c r="J297" s="4">
        <v>43971</v>
      </c>
      <c r="K297" s="4"/>
      <c r="L297" s="9">
        <v>7.4329999999999998E-6</v>
      </c>
      <c r="M297" s="9">
        <f>1/Table2[[#This Row],[run2_EC50]]</f>
        <v>134535.18094981837</v>
      </c>
      <c r="N297" s="14">
        <f>Table2[[#This Row],[run1_1/EC50]]/Table2[[#This Row],[run2_1/EC50]]</f>
        <v>1.0381284916201119</v>
      </c>
    </row>
    <row r="298" spans="1:14">
      <c r="A298" s="15" t="s">
        <v>504</v>
      </c>
      <c r="B298" s="7">
        <v>85</v>
      </c>
      <c r="C298" s="7">
        <v>10</v>
      </c>
      <c r="E298" s="31" t="s">
        <v>505</v>
      </c>
      <c r="F298" s="4">
        <v>43970</v>
      </c>
      <c r="G298" s="4"/>
      <c r="H298" s="9">
        <v>6.2330000000000003E-6</v>
      </c>
      <c r="I298" s="9">
        <f>1/Table2[[#This Row],[run1_EC50]]</f>
        <v>160436.38697256538</v>
      </c>
      <c r="J298" s="4">
        <v>43971</v>
      </c>
      <c r="K298" s="4"/>
      <c r="L298" s="9">
        <v>8.8359999999999998E-6</v>
      </c>
      <c r="M298" s="9">
        <f>1/Table2[[#This Row],[run2_EC50]]</f>
        <v>113173.38162064283</v>
      </c>
      <c r="N298" s="14">
        <f>Table2[[#This Row],[run1_1/EC50]]/Table2[[#This Row],[run2_1/EC50]]</f>
        <v>1.4176159152895875</v>
      </c>
    </row>
    <row r="299" spans="1:14">
      <c r="A299" s="15" t="s">
        <v>501</v>
      </c>
      <c r="B299" s="7">
        <v>85</v>
      </c>
      <c r="C299" s="7">
        <v>13</v>
      </c>
      <c r="E299" s="31" t="s">
        <v>506</v>
      </c>
      <c r="F299" s="4">
        <v>43970</v>
      </c>
      <c r="G299" s="4"/>
      <c r="H299" s="9">
        <v>7.7060000000000004E-6</v>
      </c>
      <c r="I299" s="9">
        <f>1/Table2[[#This Row],[run1_EC50]]</f>
        <v>129769.01116013495</v>
      </c>
      <c r="J299" s="4">
        <v>43971</v>
      </c>
      <c r="K299" s="4"/>
      <c r="L299" s="9">
        <v>1.006E-5</v>
      </c>
      <c r="M299" s="9">
        <f>1/Table2[[#This Row],[run2_EC50]]</f>
        <v>99403.578528827042</v>
      </c>
      <c r="N299" s="14">
        <f>Table2[[#This Row],[run1_1/EC50]]/Table2[[#This Row],[run2_1/EC50]]</f>
        <v>1.3054762522709575</v>
      </c>
    </row>
    <row r="300" spans="1:14">
      <c r="A300" s="15" t="s">
        <v>506</v>
      </c>
      <c r="B300" s="7">
        <v>85</v>
      </c>
      <c r="C300" s="7">
        <v>20</v>
      </c>
      <c r="E300" s="31" t="s">
        <v>508</v>
      </c>
      <c r="F300" s="4">
        <v>43970</v>
      </c>
      <c r="G300" s="4"/>
      <c r="H300" s="9">
        <v>8.4479999999999994E-6</v>
      </c>
      <c r="I300" s="9">
        <f>1/Table2[[#This Row],[run1_EC50]]</f>
        <v>118371.21212121213</v>
      </c>
      <c r="J300" s="4">
        <v>43971</v>
      </c>
      <c r="K300" s="4"/>
      <c r="L300" s="9">
        <v>1.3149999999999999E-5</v>
      </c>
      <c r="M300" s="9">
        <f>1/Table2[[#This Row],[run2_EC50]]</f>
        <v>76045.627376425866</v>
      </c>
      <c r="N300" s="14">
        <f>Table2[[#This Row],[run1_1/EC50]]/Table2[[#This Row],[run2_1/EC50]]</f>
        <v>1.5565814393939392</v>
      </c>
    </row>
    <row r="301" spans="1:14">
      <c r="A301" s="15" t="s">
        <v>507</v>
      </c>
      <c r="B301" s="7">
        <v>85</v>
      </c>
      <c r="C301" s="7">
        <v>23</v>
      </c>
      <c r="E301" s="31" t="s">
        <v>509</v>
      </c>
      <c r="F301" s="4">
        <v>43970</v>
      </c>
      <c r="G301" s="4"/>
      <c r="H301" s="9">
        <v>4.7520000000000004E-6</v>
      </c>
      <c r="I301" s="9">
        <f>1/Table2[[#This Row],[run1_EC50]]</f>
        <v>210437.71043771043</v>
      </c>
      <c r="J301" s="4">
        <v>43971</v>
      </c>
      <c r="K301" s="4"/>
      <c r="L301" s="9">
        <v>6.3389999999999998E-6</v>
      </c>
      <c r="M301" s="9">
        <f>1/Table2[[#This Row],[run2_EC50]]</f>
        <v>157753.58889414734</v>
      </c>
      <c r="N301" s="14">
        <f>Table2[[#This Row],[run1_1/EC50]]/Table2[[#This Row],[run2_1/EC50]]</f>
        <v>1.3339646464646464</v>
      </c>
    </row>
    <row r="302" spans="1:14">
      <c r="A302" s="15" t="s">
        <v>510</v>
      </c>
      <c r="B302" s="7">
        <v>86</v>
      </c>
      <c r="C302" s="7">
        <v>0</v>
      </c>
      <c r="E302" s="31" t="s">
        <v>511</v>
      </c>
      <c r="F302" s="4">
        <v>43970</v>
      </c>
      <c r="G302" s="4"/>
      <c r="H302" s="9">
        <v>1.073E-2</v>
      </c>
      <c r="I302" s="9">
        <f>1/Table2[[#This Row],[run1_EC50]]</f>
        <v>93.196644920782859</v>
      </c>
      <c r="J302" s="4">
        <v>43971</v>
      </c>
      <c r="K302" s="4"/>
      <c r="L302" s="9">
        <v>8.9789999999999991E-3</v>
      </c>
      <c r="M302" s="9">
        <f>1/Table2[[#This Row],[run2_EC50]]</f>
        <v>111.37097672346587</v>
      </c>
      <c r="N302" s="14">
        <f>Table2[[#This Row],[run1_1/EC50]]/Table2[[#This Row],[run2_1/EC50]]</f>
        <v>0.83681267474370924</v>
      </c>
    </row>
    <row r="303" spans="1:14">
      <c r="A303" s="15" t="s">
        <v>512</v>
      </c>
      <c r="B303" s="7">
        <v>86</v>
      </c>
      <c r="C303" s="7">
        <v>2</v>
      </c>
      <c r="E303" s="31" t="s">
        <v>513</v>
      </c>
      <c r="F303" s="4">
        <v>43970</v>
      </c>
      <c r="G303" s="4"/>
      <c r="H303" s="9">
        <v>1.4149999999999999E-2</v>
      </c>
      <c r="I303" s="9">
        <f>1/Table2[[#This Row],[run1_EC50]]</f>
        <v>70.671378091872796</v>
      </c>
      <c r="J303" s="4">
        <v>43971</v>
      </c>
      <c r="K303" s="4"/>
      <c r="L303" s="9">
        <v>2.4109999999999999E-2</v>
      </c>
      <c r="M303" s="9">
        <f>1/Table2[[#This Row],[run2_EC50]]</f>
        <v>41.476565740356698</v>
      </c>
      <c r="N303" s="14">
        <f>Table2[[#This Row],[run1_1/EC50]]/Table2[[#This Row],[run2_1/EC50]]</f>
        <v>1.7038869257950531</v>
      </c>
    </row>
    <row r="304" spans="1:14">
      <c r="A304" s="15" t="s">
        <v>514</v>
      </c>
      <c r="B304" s="7">
        <v>86</v>
      </c>
      <c r="C304" s="7">
        <v>4</v>
      </c>
      <c r="E304" s="31" t="s">
        <v>515</v>
      </c>
      <c r="F304" s="4">
        <v>43970</v>
      </c>
      <c r="G304" s="4"/>
      <c r="H304" s="9">
        <v>2.154E-2</v>
      </c>
      <c r="I304" s="9">
        <f>1/Table2[[#This Row],[run1_EC50]]</f>
        <v>46.425255338904364</v>
      </c>
      <c r="J304" s="4">
        <v>43971</v>
      </c>
      <c r="K304" s="4"/>
      <c r="L304" s="9">
        <v>2.111E-2</v>
      </c>
      <c r="M304" s="9">
        <f>1/Table2[[#This Row],[run2_EC50]]</f>
        <v>47.370914258645193</v>
      </c>
      <c r="N304" s="14">
        <f>Table2[[#This Row],[run1_1/EC50]]/Table2[[#This Row],[run2_1/EC50]]</f>
        <v>0.98003714020427113</v>
      </c>
    </row>
    <row r="305" spans="1:14">
      <c r="A305" s="15" t="s">
        <v>516</v>
      </c>
      <c r="B305" s="7">
        <v>86</v>
      </c>
      <c r="C305" s="7">
        <v>6</v>
      </c>
      <c r="E305" s="31" t="s">
        <v>517</v>
      </c>
      <c r="F305" s="4">
        <v>43970</v>
      </c>
      <c r="G305" s="4"/>
      <c r="H305" s="9">
        <v>4.5459999999999997E-3</v>
      </c>
      <c r="I305" s="9">
        <f>1/Table2[[#This Row],[run1_EC50]]</f>
        <v>219.9736031676199</v>
      </c>
      <c r="J305" s="4">
        <v>43971</v>
      </c>
      <c r="K305" s="4"/>
      <c r="L305" s="9">
        <v>3.7169999999999998E-3</v>
      </c>
      <c r="M305" s="9">
        <f>1/Table2[[#This Row],[run2_EC50]]</f>
        <v>269.03416733925212</v>
      </c>
      <c r="N305" s="14">
        <f>Table2[[#This Row],[run1_1/EC50]]/Table2[[#This Row],[run2_1/EC50]]</f>
        <v>0.81764188297404305</v>
      </c>
    </row>
    <row r="306" spans="1:14">
      <c r="A306" s="15" t="s">
        <v>518</v>
      </c>
      <c r="B306" s="7">
        <v>86</v>
      </c>
      <c r="C306" s="7">
        <v>8</v>
      </c>
      <c r="E306" s="31" t="s">
        <v>519</v>
      </c>
      <c r="F306" s="4">
        <v>43970</v>
      </c>
      <c r="G306" s="4"/>
      <c r="H306" s="9">
        <v>5.4900000000000001E-4</v>
      </c>
      <c r="I306" s="9">
        <f>1/Table2[[#This Row],[run1_EC50]]</f>
        <v>1821.4936247723133</v>
      </c>
      <c r="J306" s="4">
        <v>43971</v>
      </c>
      <c r="K306" s="4"/>
      <c r="L306" s="9">
        <v>8.0460000000000004E-4</v>
      </c>
      <c r="M306" s="9">
        <f>1/Table2[[#This Row],[run2_EC50]]</f>
        <v>1242.8535918468804</v>
      </c>
      <c r="N306" s="14">
        <f>Table2[[#This Row],[run1_1/EC50]]/Table2[[#This Row],[run2_1/EC50]]</f>
        <v>1.4655737704918033</v>
      </c>
    </row>
    <row r="307" spans="1:14">
      <c r="A307" s="15" t="s">
        <v>520</v>
      </c>
      <c r="B307" s="7">
        <v>86</v>
      </c>
      <c r="C307" s="7">
        <v>10</v>
      </c>
      <c r="E307" s="31" t="s">
        <v>521</v>
      </c>
      <c r="F307" s="4">
        <v>43970</v>
      </c>
      <c r="G307" s="4"/>
      <c r="H307" s="9">
        <v>2.2719999999999999E-4</v>
      </c>
      <c r="I307" s="9">
        <f>1/Table2[[#This Row],[run1_EC50]]</f>
        <v>4401.4084507042253</v>
      </c>
      <c r="J307" s="4">
        <v>43971</v>
      </c>
      <c r="K307" s="4"/>
      <c r="L307" s="9">
        <v>2.0540000000000001E-4</v>
      </c>
      <c r="M307" s="9">
        <f>1/Table2[[#This Row],[run2_EC50]]</f>
        <v>4868.5491723466403</v>
      </c>
      <c r="N307" s="14">
        <f>Table2[[#This Row],[run1_1/EC50]]/Table2[[#This Row],[run2_1/EC50]]</f>
        <v>0.90404929577464799</v>
      </c>
    </row>
    <row r="308" spans="1:14">
      <c r="A308" s="15" t="s">
        <v>522</v>
      </c>
      <c r="B308" s="7">
        <v>87</v>
      </c>
      <c r="C308" s="7">
        <v>1</v>
      </c>
      <c r="E308" s="31" t="s">
        <v>1619</v>
      </c>
      <c r="F308" s="4">
        <v>43970</v>
      </c>
      <c r="G308" s="4"/>
      <c r="H308" s="9">
        <v>1.7009999999999999E-4</v>
      </c>
      <c r="I308" s="9">
        <f>1/Table2[[#This Row],[run1_EC50]]</f>
        <v>5878.8947677836568</v>
      </c>
      <c r="J308" s="4">
        <v>43971</v>
      </c>
      <c r="K308" s="4"/>
      <c r="L308" s="9">
        <v>1.237E-4</v>
      </c>
      <c r="M308" s="9">
        <f>1/Table2[[#This Row],[run2_EC50]]</f>
        <v>8084.0743734842363</v>
      </c>
      <c r="N308" s="14">
        <f>Table2[[#This Row],[run1_1/EC50]]/Table2[[#This Row],[run2_1/EC50]]</f>
        <v>0.72721928277483827</v>
      </c>
    </row>
    <row r="309" spans="1:14">
      <c r="A309" s="15" t="s">
        <v>524</v>
      </c>
      <c r="B309" s="7">
        <v>87</v>
      </c>
      <c r="C309" s="7">
        <v>3</v>
      </c>
      <c r="E309" s="31" t="s">
        <v>1620</v>
      </c>
      <c r="F309" s="4">
        <v>43970</v>
      </c>
      <c r="G309" s="4"/>
      <c r="H309" s="9">
        <v>8.3759999999999998E-5</v>
      </c>
      <c r="I309" s="9">
        <f>1/Table2[[#This Row],[run1_EC50]]</f>
        <v>11938.872970391596</v>
      </c>
      <c r="J309" s="4">
        <v>43971</v>
      </c>
      <c r="K309" s="4"/>
      <c r="L309" s="9">
        <v>7.0679999999999994E-5</v>
      </c>
      <c r="M309" s="9">
        <f>1/Table2[[#This Row],[run2_EC50]]</f>
        <v>14148.27391058291</v>
      </c>
      <c r="N309" s="14">
        <f>Table2[[#This Row],[run1_1/EC50]]/Table2[[#This Row],[run2_1/EC50]]</f>
        <v>0.84383954154727792</v>
      </c>
    </row>
    <row r="310" spans="1:14">
      <c r="A310" s="15" t="s">
        <v>525</v>
      </c>
      <c r="B310" s="7">
        <v>87</v>
      </c>
      <c r="C310" s="7">
        <v>5</v>
      </c>
      <c r="E310" s="31" t="s">
        <v>530</v>
      </c>
      <c r="F310" s="4">
        <v>43970</v>
      </c>
      <c r="G310" s="4"/>
      <c r="H310" s="9">
        <v>3.4940000000000001E-5</v>
      </c>
      <c r="I310" s="9">
        <f>1/Table2[[#This Row],[run1_EC50]]</f>
        <v>28620.492272467087</v>
      </c>
      <c r="J310" s="4">
        <v>43971</v>
      </c>
      <c r="K310" s="4"/>
      <c r="L310" s="9">
        <v>4.1709999999999999E-5</v>
      </c>
      <c r="M310" s="9">
        <f>1/Table2[[#This Row],[run2_EC50]]</f>
        <v>23975.065931431312</v>
      </c>
      <c r="N310" s="14">
        <f>Table2[[#This Row],[run1_1/EC50]]/Table2[[#This Row],[run2_1/EC50]]</f>
        <v>1.193760732684602</v>
      </c>
    </row>
    <row r="311" spans="1:14">
      <c r="A311" s="15" t="s">
        <v>527</v>
      </c>
      <c r="B311" s="7">
        <v>87</v>
      </c>
      <c r="C311" s="7">
        <v>7</v>
      </c>
      <c r="E311" s="31" t="s">
        <v>1621</v>
      </c>
      <c r="F311" s="4">
        <v>43970</v>
      </c>
      <c r="G311" s="4"/>
      <c r="H311" s="9">
        <v>2.6950000000000001E-5</v>
      </c>
      <c r="I311" s="9">
        <f>1/Table2[[#This Row],[run1_EC50]]</f>
        <v>37105.751391465674</v>
      </c>
      <c r="J311" s="4">
        <v>43971</v>
      </c>
      <c r="K311" s="4"/>
      <c r="L311" s="9">
        <v>3.5160000000000002E-5</v>
      </c>
      <c r="M311" s="9">
        <f>1/Table2[[#This Row],[run2_EC50]]</f>
        <v>28441.410693970418</v>
      </c>
      <c r="N311" s="14">
        <f>Table2[[#This Row],[run1_1/EC50]]/Table2[[#This Row],[run2_1/EC50]]</f>
        <v>1.3046382189239332</v>
      </c>
    </row>
    <row r="312" spans="1:14">
      <c r="A312" s="15" t="s">
        <v>529</v>
      </c>
      <c r="B312" s="7">
        <v>87</v>
      </c>
      <c r="C312" s="7">
        <v>9</v>
      </c>
      <c r="E312" s="31" t="s">
        <v>1622</v>
      </c>
      <c r="F312" s="4">
        <v>43970</v>
      </c>
      <c r="G312" s="4"/>
      <c r="H312" s="9">
        <v>2.101E-5</v>
      </c>
      <c r="I312" s="9">
        <f>1/Table2[[#This Row],[run1_EC50]]</f>
        <v>47596.382674916706</v>
      </c>
      <c r="J312" s="4">
        <v>43971</v>
      </c>
      <c r="K312" s="4"/>
      <c r="L312" s="9">
        <v>2.0100000000000001E-5</v>
      </c>
      <c r="M312" s="9">
        <f>1/Table2[[#This Row],[run2_EC50]]</f>
        <v>49751.243781094527</v>
      </c>
      <c r="N312" s="14">
        <f>Table2[[#This Row],[run1_1/EC50]]/Table2[[#This Row],[run2_1/EC50]]</f>
        <v>0.95668729176582579</v>
      </c>
    </row>
    <row r="313" spans="1:14">
      <c r="A313" s="15" t="s">
        <v>530</v>
      </c>
      <c r="B313" s="7">
        <v>87</v>
      </c>
      <c r="C313" s="7">
        <v>12</v>
      </c>
      <c r="E313" s="31" t="s">
        <v>526</v>
      </c>
      <c r="F313" s="4">
        <v>43970</v>
      </c>
      <c r="G313" s="4"/>
      <c r="H313" s="9">
        <v>1.5469999999999999E-5</v>
      </c>
      <c r="I313" s="9">
        <f>1/Table2[[#This Row],[run1_EC50]]</f>
        <v>64641.241111829353</v>
      </c>
      <c r="J313" s="4">
        <v>43971</v>
      </c>
      <c r="K313" s="4"/>
      <c r="L313" s="9">
        <v>1.7620000000000001E-5</v>
      </c>
      <c r="M313" s="9">
        <f>1/Table2[[#This Row],[run2_EC50]]</f>
        <v>56753.688989784336</v>
      </c>
      <c r="N313" s="14">
        <f>Table2[[#This Row],[run1_1/EC50]]/Table2[[#This Row],[run2_1/EC50]]</f>
        <v>1.1389786683904333</v>
      </c>
    </row>
    <row r="314" spans="1:14">
      <c r="A314" s="15" t="s">
        <v>523</v>
      </c>
      <c r="B314" s="7">
        <v>87</v>
      </c>
      <c r="C314" s="7">
        <v>13</v>
      </c>
      <c r="E314" s="31" t="s">
        <v>1623</v>
      </c>
      <c r="F314" s="4">
        <v>43970</v>
      </c>
      <c r="G314" s="4"/>
      <c r="H314" s="9">
        <v>1.8680000000000001E-5</v>
      </c>
      <c r="I314" s="9">
        <f>1/Table2[[#This Row],[run1_EC50]]</f>
        <v>53533.190578158457</v>
      </c>
      <c r="J314" s="4">
        <v>43971</v>
      </c>
      <c r="K314" s="4"/>
      <c r="L314" s="9">
        <v>2.1650000000000001E-5</v>
      </c>
      <c r="M314" s="9">
        <f>1/Table2[[#This Row],[run2_EC50]]</f>
        <v>46189.376443418012</v>
      </c>
      <c r="N314" s="14">
        <f>Table2[[#This Row],[run1_1/EC50]]/Table2[[#This Row],[run2_1/EC50]]</f>
        <v>1.1589935760171306</v>
      </c>
    </row>
    <row r="315" spans="1:14">
      <c r="A315" s="15" t="s">
        <v>531</v>
      </c>
      <c r="B315" s="7">
        <v>87</v>
      </c>
      <c r="C315" s="7">
        <v>18</v>
      </c>
      <c r="E315" s="31" t="s">
        <v>1624</v>
      </c>
      <c r="F315" s="4">
        <v>43970</v>
      </c>
      <c r="G315" s="4"/>
      <c r="H315" s="9">
        <v>1.859E-5</v>
      </c>
      <c r="I315" s="9">
        <f>1/Table2[[#This Row],[run1_EC50]]</f>
        <v>53792.361484669178</v>
      </c>
      <c r="J315" s="4">
        <v>43971</v>
      </c>
      <c r="K315" s="4"/>
      <c r="L315" s="9">
        <v>1.997E-5</v>
      </c>
      <c r="M315" s="9">
        <f>1/Table2[[#This Row],[run2_EC50]]</f>
        <v>50075.112669003502</v>
      </c>
      <c r="N315" s="14">
        <f>Table2[[#This Row],[run1_1/EC50]]/Table2[[#This Row],[run2_1/EC50]]</f>
        <v>1.0742334588488436</v>
      </c>
    </row>
    <row r="316" spans="1:14">
      <c r="A316" s="15" t="s">
        <v>528</v>
      </c>
      <c r="B316" s="7">
        <v>87</v>
      </c>
      <c r="C316" s="7">
        <v>21</v>
      </c>
      <c r="E316" s="31" t="s">
        <v>1625</v>
      </c>
      <c r="F316" s="4">
        <v>43970</v>
      </c>
      <c r="G316" s="4"/>
      <c r="H316" s="9">
        <v>1.8620000000000001E-5</v>
      </c>
      <c r="I316" s="9">
        <f>1/Table2[[#This Row],[run1_EC50]]</f>
        <v>53705.692803437159</v>
      </c>
      <c r="J316" s="4">
        <v>43971</v>
      </c>
      <c r="K316" s="4"/>
      <c r="L316" s="9">
        <v>1.766E-5</v>
      </c>
      <c r="M316" s="9">
        <f>1/Table2[[#This Row],[run2_EC50]]</f>
        <v>56625.141562853903</v>
      </c>
      <c r="N316" s="14">
        <f>Table2[[#This Row],[run1_1/EC50]]/Table2[[#This Row],[run2_1/EC50]]</f>
        <v>0.94844253490870034</v>
      </c>
    </row>
    <row r="317" spans="1:14">
      <c r="A317" s="15" t="s">
        <v>532</v>
      </c>
      <c r="B317" s="7">
        <v>88</v>
      </c>
      <c r="C317" s="7">
        <v>0</v>
      </c>
      <c r="E317" s="31" t="s">
        <v>533</v>
      </c>
      <c r="F317" s="4">
        <v>43971</v>
      </c>
      <c r="G317" s="13"/>
      <c r="H317" s="9">
        <v>5.3199999999999999E-5</v>
      </c>
      <c r="I317" s="9">
        <f>1/Table2[[#This Row],[run1_EC50]]</f>
        <v>18796.992481203008</v>
      </c>
      <c r="J317" s="4">
        <v>43972</v>
      </c>
      <c r="K317" s="9"/>
      <c r="L317" s="9">
        <v>8.9489999999999999E-5</v>
      </c>
      <c r="M317" s="9">
        <f>1/Table2[[#This Row],[run2_EC50]]</f>
        <v>11174.432897530451</v>
      </c>
      <c r="N317" s="14">
        <f>Table2[[#This Row],[run1_1/EC50]]/Table2[[#This Row],[run2_1/EC50]]</f>
        <v>1.6821428571428572</v>
      </c>
    </row>
    <row r="318" spans="1:14">
      <c r="A318" s="15" t="s">
        <v>534</v>
      </c>
      <c r="B318" s="7">
        <v>88</v>
      </c>
      <c r="C318" s="7">
        <v>2</v>
      </c>
      <c r="E318" s="31" t="s">
        <v>535</v>
      </c>
      <c r="F318" s="4">
        <v>43971</v>
      </c>
      <c r="G318" s="13"/>
      <c r="H318" s="9">
        <v>1.287E-5</v>
      </c>
      <c r="I318" s="9">
        <f>1/Table2[[#This Row],[run1_EC50]]</f>
        <v>77700.077700077702</v>
      </c>
      <c r="J318" s="4">
        <v>43972</v>
      </c>
      <c r="K318" s="9"/>
      <c r="L318" s="9">
        <v>1.874E-5</v>
      </c>
      <c r="M318" s="9">
        <f>1/Table2[[#This Row],[run2_EC50]]</f>
        <v>53361.792956243327</v>
      </c>
      <c r="N318" s="14">
        <f>Table2[[#This Row],[run1_1/EC50]]/Table2[[#This Row],[run2_1/EC50]]</f>
        <v>1.4560994560994562</v>
      </c>
    </row>
    <row r="319" spans="1:14">
      <c r="A319" s="15" t="s">
        <v>536</v>
      </c>
      <c r="B319" s="7">
        <v>88</v>
      </c>
      <c r="C319" s="7">
        <v>4</v>
      </c>
      <c r="E319" s="31" t="s">
        <v>537</v>
      </c>
      <c r="F319" s="4">
        <v>43971</v>
      </c>
      <c r="G319" s="13"/>
      <c r="H319" s="9">
        <v>6.545E-6</v>
      </c>
      <c r="I319" s="9">
        <f>1/Table2[[#This Row],[run1_EC50]]</f>
        <v>152788.38808250573</v>
      </c>
      <c r="J319" s="4">
        <v>43972</v>
      </c>
      <c r="K319" s="9"/>
      <c r="L319" s="9">
        <v>7.3749999999999997E-6</v>
      </c>
      <c r="M319" s="9">
        <f>1/Table2[[#This Row],[run2_EC50]]</f>
        <v>135593.22033898305</v>
      </c>
      <c r="N319" s="14">
        <f>Table2[[#This Row],[run1_1/EC50]]/Table2[[#This Row],[run2_1/EC50]]</f>
        <v>1.1268143621084796</v>
      </c>
    </row>
    <row r="320" spans="1:14">
      <c r="A320" s="15" t="s">
        <v>538</v>
      </c>
      <c r="B320" s="7">
        <v>88</v>
      </c>
      <c r="C320" s="7">
        <v>6</v>
      </c>
      <c r="E320" s="31" t="s">
        <v>539</v>
      </c>
      <c r="F320" s="4">
        <v>43971</v>
      </c>
      <c r="G320" s="13"/>
      <c r="H320" s="9">
        <v>2.7549999999999999E-6</v>
      </c>
      <c r="I320" s="9">
        <f>1/Table2[[#This Row],[run1_EC50]]</f>
        <v>362976.40653357533</v>
      </c>
      <c r="J320" s="4">
        <v>43972</v>
      </c>
      <c r="K320" s="9"/>
      <c r="L320" s="9">
        <v>5.631E-6</v>
      </c>
      <c r="M320" s="9">
        <f>1/Table2[[#This Row],[run2_EC50]]</f>
        <v>177588.35020422659</v>
      </c>
      <c r="N320" s="14">
        <f>Table2[[#This Row],[run1_1/EC50]]/Table2[[#This Row],[run2_1/EC50]]</f>
        <v>2.0439201451905626</v>
      </c>
    </row>
    <row r="321" spans="1:14">
      <c r="A321" s="15" t="s">
        <v>540</v>
      </c>
      <c r="B321" s="7">
        <v>88</v>
      </c>
      <c r="C321" s="7">
        <v>8</v>
      </c>
      <c r="E321" s="31" t="s">
        <v>541</v>
      </c>
      <c r="F321" s="4">
        <v>43971</v>
      </c>
      <c r="G321" s="13"/>
      <c r="H321" s="9">
        <v>4.656E-6</v>
      </c>
      <c r="I321" s="9">
        <f>1/Table2[[#This Row],[run1_EC50]]</f>
        <v>214776.63230240549</v>
      </c>
      <c r="J321" s="4">
        <v>43972</v>
      </c>
      <c r="K321" s="9"/>
      <c r="L321" s="9">
        <v>6.3759999999999996E-6</v>
      </c>
      <c r="M321" s="9">
        <f>1/Table2[[#This Row],[run2_EC50]]</f>
        <v>156838.14303638646</v>
      </c>
      <c r="N321" s="14">
        <f>Table2[[#This Row],[run1_1/EC50]]/Table2[[#This Row],[run2_1/EC50]]</f>
        <v>1.3694158075601373</v>
      </c>
    </row>
    <row r="322" spans="1:14">
      <c r="A322" s="15" t="s">
        <v>533</v>
      </c>
      <c r="B322" s="7">
        <v>88</v>
      </c>
      <c r="C322" s="7">
        <v>10</v>
      </c>
      <c r="E322" s="31" t="s">
        <v>542</v>
      </c>
      <c r="F322" s="4">
        <v>43971</v>
      </c>
      <c r="G322" s="13"/>
      <c r="H322" s="9">
        <v>3.9199999999999997E-6</v>
      </c>
      <c r="I322" s="9">
        <f>1/Table2[[#This Row],[run1_EC50]]</f>
        <v>255102.04081632654</v>
      </c>
      <c r="J322" s="4">
        <v>43972</v>
      </c>
      <c r="K322" s="9"/>
      <c r="L322" s="9">
        <v>4.9309999999999999E-6</v>
      </c>
      <c r="M322" s="9">
        <f>1/Table2[[#This Row],[run2_EC50]]</f>
        <v>202798.6209693774</v>
      </c>
      <c r="N322" s="14">
        <f>Table2[[#This Row],[run1_1/EC50]]/Table2[[#This Row],[run2_1/EC50]]</f>
        <v>1.2579081632653062</v>
      </c>
    </row>
    <row r="323" spans="1:14">
      <c r="A323" s="15" t="s">
        <v>543</v>
      </c>
      <c r="B323" s="7">
        <v>88</v>
      </c>
      <c r="C323" s="7">
        <v>13</v>
      </c>
      <c r="E323" s="31" t="s">
        <v>544</v>
      </c>
      <c r="F323" s="4">
        <v>43971</v>
      </c>
      <c r="G323" s="13"/>
      <c r="H323" s="9">
        <v>6.1630000000000001E-6</v>
      </c>
      <c r="I323" s="9">
        <f>1/Table2[[#This Row],[run1_EC50]]</f>
        <v>162258.64027259452</v>
      </c>
      <c r="J323" s="4">
        <v>43972</v>
      </c>
      <c r="K323" s="9"/>
      <c r="L323" s="9">
        <v>7.0890000000000002E-6</v>
      </c>
      <c r="M323" s="9">
        <f>1/Table2[[#This Row],[run2_EC50]]</f>
        <v>141063.6196924813</v>
      </c>
      <c r="N323" s="14">
        <f>Table2[[#This Row],[run1_1/EC50]]/Table2[[#This Row],[run2_1/EC50]]</f>
        <v>1.1502515008924226</v>
      </c>
    </row>
    <row r="324" spans="1:14">
      <c r="A324" s="15" t="s">
        <v>545</v>
      </c>
      <c r="B324" s="7">
        <v>88</v>
      </c>
      <c r="C324" s="7">
        <v>15</v>
      </c>
      <c r="E324" s="31" t="s">
        <v>546</v>
      </c>
      <c r="F324" s="4">
        <v>43971</v>
      </c>
      <c r="G324" s="13"/>
      <c r="H324" s="9">
        <v>6.1739999999999997E-6</v>
      </c>
      <c r="I324" s="9">
        <f>1/Table2[[#This Row],[run1_EC50]]</f>
        <v>161969.54972465176</v>
      </c>
      <c r="J324" s="4">
        <v>43972</v>
      </c>
      <c r="K324" s="9"/>
      <c r="L324" s="9">
        <v>1.207E-5</v>
      </c>
      <c r="M324" s="9">
        <f>1/Table2[[#This Row],[run2_EC50]]</f>
        <v>82850.04142502071</v>
      </c>
      <c r="N324" s="14">
        <f>Table2[[#This Row],[run1_1/EC50]]/Table2[[#This Row],[run2_1/EC50]]</f>
        <v>1.9549724651765468</v>
      </c>
    </row>
    <row r="325" spans="1:14">
      <c r="A325" s="15" t="s">
        <v>547</v>
      </c>
      <c r="B325" s="7">
        <v>89</v>
      </c>
      <c r="C325" s="7">
        <v>0</v>
      </c>
      <c r="E325" s="31" t="s">
        <v>548</v>
      </c>
      <c r="F325" s="4">
        <v>43971</v>
      </c>
      <c r="G325" s="13"/>
      <c r="H325" s="9">
        <v>0.1</v>
      </c>
      <c r="I325" s="9">
        <f>1/Table2[[#This Row],[run1_EC50]]</f>
        <v>10</v>
      </c>
      <c r="J325" s="4">
        <v>43972</v>
      </c>
      <c r="K325" s="9"/>
      <c r="L325" s="9">
        <v>0.1</v>
      </c>
      <c r="M325" s="9">
        <f>1/Table2[[#This Row],[run2_EC50]]</f>
        <v>10</v>
      </c>
      <c r="N325" s="14">
        <f>Table2[[#This Row],[run1_1/EC50]]/Table2[[#This Row],[run2_1/EC50]]</f>
        <v>1</v>
      </c>
    </row>
    <row r="326" spans="1:14">
      <c r="A326" s="15" t="s">
        <v>549</v>
      </c>
      <c r="B326" s="7">
        <v>89</v>
      </c>
      <c r="C326" s="7">
        <v>2</v>
      </c>
      <c r="E326" s="31" t="s">
        <v>550</v>
      </c>
      <c r="F326" s="4">
        <v>43971</v>
      </c>
      <c r="G326" s="13"/>
      <c r="H326" s="9">
        <v>1.154E-2</v>
      </c>
      <c r="I326" s="9">
        <f>1/Table2[[#This Row],[run1_EC50]]</f>
        <v>86.655112651646448</v>
      </c>
      <c r="J326" s="4">
        <v>43972</v>
      </c>
      <c r="K326" s="9"/>
      <c r="L326" s="9">
        <v>3.679E-3</v>
      </c>
      <c r="M326" s="9">
        <f>1/Table2[[#This Row],[run2_EC50]]</f>
        <v>271.81299266104918</v>
      </c>
      <c r="N326" s="14">
        <f>Table2[[#This Row],[run1_1/EC50]]/Table2[[#This Row],[run2_1/EC50]]</f>
        <v>0.3188041594454073</v>
      </c>
    </row>
    <row r="327" spans="1:14">
      <c r="A327" s="15" t="s">
        <v>551</v>
      </c>
      <c r="B327" s="7">
        <v>89</v>
      </c>
      <c r="C327" s="7">
        <v>4</v>
      </c>
      <c r="E327" s="31" t="s">
        <v>552</v>
      </c>
      <c r="F327" s="4">
        <v>43971</v>
      </c>
      <c r="G327" s="13"/>
      <c r="H327" s="9">
        <v>1.7489999999999999E-3</v>
      </c>
      <c r="I327" s="9">
        <f>1/Table2[[#This Row],[run1_EC50]]</f>
        <v>571.75528873642088</v>
      </c>
      <c r="J327" s="4">
        <v>43972</v>
      </c>
      <c r="K327" s="9"/>
      <c r="L327" s="9">
        <v>1.9580000000000001E-3</v>
      </c>
      <c r="M327" s="9">
        <f>1/Table2[[#This Row],[run2_EC50]]</f>
        <v>510.72522982635337</v>
      </c>
      <c r="N327" s="14">
        <f>Table2[[#This Row],[run1_1/EC50]]/Table2[[#This Row],[run2_1/EC50]]</f>
        <v>1.1194968553459121</v>
      </c>
    </row>
    <row r="328" spans="1:14">
      <c r="A328" s="15" t="s">
        <v>553</v>
      </c>
      <c r="B328" s="7">
        <v>89</v>
      </c>
      <c r="C328" s="7">
        <v>6</v>
      </c>
      <c r="E328" s="31" t="s">
        <v>554</v>
      </c>
      <c r="F328" s="4">
        <v>43971</v>
      </c>
      <c r="G328" s="13"/>
      <c r="H328" s="9">
        <v>3.8089999999999999E-4</v>
      </c>
      <c r="I328" s="9">
        <f>1/Table2[[#This Row],[run1_EC50]]</f>
        <v>2625.3609871357312</v>
      </c>
      <c r="J328" s="4">
        <v>43972</v>
      </c>
      <c r="K328" s="9"/>
      <c r="L328" s="9">
        <v>7.3620000000000001E-4</v>
      </c>
      <c r="M328" s="9">
        <f>1/Table2[[#This Row],[run2_EC50]]</f>
        <v>1358.3265417006248</v>
      </c>
      <c r="N328" s="14">
        <f>Table2[[#This Row],[run1_1/EC50]]/Table2[[#This Row],[run2_1/EC50]]</f>
        <v>1.9327907587293254</v>
      </c>
    </row>
    <row r="329" spans="1:14">
      <c r="A329" s="15" t="s">
        <v>555</v>
      </c>
      <c r="B329" s="7">
        <v>89</v>
      </c>
      <c r="C329" s="7">
        <v>9</v>
      </c>
      <c r="E329" s="31" t="s">
        <v>556</v>
      </c>
      <c r="F329" s="4">
        <v>43971</v>
      </c>
      <c r="G329" s="13"/>
      <c r="H329" s="9">
        <v>5.3579999999999999E-5</v>
      </c>
      <c r="I329" s="9">
        <f>1/Table2[[#This Row],[run1_EC50]]</f>
        <v>18663.680477790222</v>
      </c>
      <c r="J329" s="4">
        <v>43972</v>
      </c>
      <c r="K329" s="9"/>
      <c r="L329" s="9">
        <v>5.8060000000000003E-5</v>
      </c>
      <c r="M329" s="9">
        <f>1/Table2[[#This Row],[run2_EC50]]</f>
        <v>17223.561832586976</v>
      </c>
      <c r="N329" s="14">
        <f>Table2[[#This Row],[run1_1/EC50]]/Table2[[#This Row],[run2_1/EC50]]</f>
        <v>1.0836132885405005</v>
      </c>
    </row>
    <row r="330" spans="1:14">
      <c r="A330" s="15" t="s">
        <v>557</v>
      </c>
      <c r="B330" s="7">
        <v>89</v>
      </c>
      <c r="C330" s="7">
        <v>11</v>
      </c>
      <c r="E330" s="31" t="s">
        <v>558</v>
      </c>
      <c r="F330" s="4">
        <v>43971</v>
      </c>
      <c r="G330" s="13"/>
      <c r="H330" s="9">
        <v>2.955E-5</v>
      </c>
      <c r="I330" s="9">
        <f>1/Table2[[#This Row],[run1_EC50]]</f>
        <v>33840.947546531301</v>
      </c>
      <c r="J330" s="4">
        <v>43972</v>
      </c>
      <c r="K330" s="9"/>
      <c r="L330" s="9">
        <v>3.2570000000000002E-5</v>
      </c>
      <c r="M330" s="9">
        <f>1/Table2[[#This Row],[run2_EC50]]</f>
        <v>30703.101013202333</v>
      </c>
      <c r="N330" s="14">
        <f>Table2[[#This Row],[run1_1/EC50]]/Table2[[#This Row],[run2_1/EC50]]</f>
        <v>1.1021996615905245</v>
      </c>
    </row>
    <row r="331" spans="1:14">
      <c r="A331" s="15" t="s">
        <v>558</v>
      </c>
      <c r="B331" s="7">
        <v>89</v>
      </c>
      <c r="C331" s="7">
        <v>14</v>
      </c>
      <c r="E331" s="31" t="s">
        <v>559</v>
      </c>
      <c r="F331" s="4">
        <v>43971</v>
      </c>
      <c r="G331" s="13"/>
      <c r="H331" s="9">
        <v>1.376E-5</v>
      </c>
      <c r="I331" s="9">
        <f>1/Table2[[#This Row],[run1_EC50]]</f>
        <v>72674.41860465116</v>
      </c>
      <c r="J331" s="4">
        <v>43972</v>
      </c>
      <c r="K331" s="9"/>
      <c r="L331" s="9">
        <v>2.6270000000000001E-5</v>
      </c>
      <c r="M331" s="9">
        <f>1/Table2[[#This Row],[run2_EC50]]</f>
        <v>38066.23524933384</v>
      </c>
      <c r="N331" s="14">
        <f>Table2[[#This Row],[run1_1/EC50]]/Table2[[#This Row],[run2_1/EC50]]</f>
        <v>1.9091569767441861</v>
      </c>
    </row>
    <row r="332" spans="1:14">
      <c r="A332" s="15" t="s">
        <v>559</v>
      </c>
      <c r="B332" s="7">
        <v>89</v>
      </c>
      <c r="C332" s="7">
        <v>17</v>
      </c>
      <c r="E332" s="31" t="s">
        <v>560</v>
      </c>
      <c r="F332" s="4">
        <v>43971</v>
      </c>
      <c r="G332" s="13"/>
      <c r="H332" s="9">
        <v>1.931E-5</v>
      </c>
      <c r="I332" s="9">
        <f>1/Table2[[#This Row],[run1_EC50]]</f>
        <v>51786.639047125842</v>
      </c>
      <c r="J332" s="4">
        <v>43972</v>
      </c>
      <c r="K332" s="9"/>
      <c r="L332" s="9">
        <v>3.1170000000000001E-5</v>
      </c>
      <c r="M332" s="9">
        <f>1/Table2[[#This Row],[run2_EC50]]</f>
        <v>32082.130253448828</v>
      </c>
      <c r="N332" s="14">
        <f>Table2[[#This Row],[run1_1/EC50]]/Table2[[#This Row],[run2_1/EC50]]</f>
        <v>1.6141895390989125</v>
      </c>
    </row>
    <row r="333" spans="1:14">
      <c r="A333" s="15" t="s">
        <v>560</v>
      </c>
      <c r="B333" s="7">
        <v>89</v>
      </c>
      <c r="C333" s="7">
        <v>20</v>
      </c>
      <c r="E333" s="31" t="s">
        <v>561</v>
      </c>
      <c r="F333" s="4">
        <v>43971</v>
      </c>
      <c r="G333" s="13"/>
      <c r="H333" s="9">
        <v>2.001E-5</v>
      </c>
      <c r="I333" s="9">
        <f>1/Table2[[#This Row],[run1_EC50]]</f>
        <v>49975.012493753122</v>
      </c>
      <c r="J333" s="4">
        <v>43972</v>
      </c>
      <c r="K333" s="9"/>
      <c r="L333" s="9">
        <v>3.4190000000000003E-5</v>
      </c>
      <c r="M333" s="9">
        <f>1/Table2[[#This Row],[run2_EC50]]</f>
        <v>29248.318221702251</v>
      </c>
      <c r="N333" s="14">
        <f>Table2[[#This Row],[run1_1/EC50]]/Table2[[#This Row],[run2_1/EC50]]</f>
        <v>1.7086456771614194</v>
      </c>
    </row>
    <row r="334" spans="1:14">
      <c r="A334" s="15" t="s">
        <v>561</v>
      </c>
      <c r="B334" s="7">
        <v>89</v>
      </c>
      <c r="C334" s="7">
        <v>23</v>
      </c>
      <c r="E334" s="31" t="s">
        <v>562</v>
      </c>
      <c r="F334" s="4">
        <v>43971</v>
      </c>
      <c r="G334" s="13"/>
      <c r="H334" s="9">
        <v>2.8050000000000001E-5</v>
      </c>
      <c r="I334" s="9">
        <f>1/Table2[[#This Row],[run1_EC50]]</f>
        <v>35650.623885918001</v>
      </c>
      <c r="J334" s="4">
        <v>43972</v>
      </c>
      <c r="K334" s="9"/>
      <c r="L334" s="9">
        <v>4.8130000000000002E-5</v>
      </c>
      <c r="M334" s="9">
        <f>1/Table2[[#This Row],[run2_EC50]]</f>
        <v>20777.062123415748</v>
      </c>
      <c r="N334" s="14">
        <f>Table2[[#This Row],[run1_1/EC50]]/Table2[[#This Row],[run2_1/EC50]]</f>
        <v>1.7158645276292335</v>
      </c>
    </row>
    <row r="335" spans="1:14">
      <c r="A335" s="15" t="s">
        <v>562</v>
      </c>
      <c r="B335" s="7">
        <v>89</v>
      </c>
      <c r="C335" s="7">
        <v>26</v>
      </c>
      <c r="E335" s="31" t="s">
        <v>563</v>
      </c>
      <c r="F335" s="4">
        <v>43971</v>
      </c>
      <c r="G335" s="13"/>
      <c r="H335" s="9">
        <v>4.4350000000000001E-5</v>
      </c>
      <c r="I335" s="9">
        <f>1/Table2[[#This Row],[run1_EC50]]</f>
        <v>22547.914317925592</v>
      </c>
      <c r="J335" s="4">
        <v>43972</v>
      </c>
      <c r="K335" s="9"/>
      <c r="L335" s="9">
        <v>5.7229999999999999E-5</v>
      </c>
      <c r="M335" s="9">
        <f>1/Table2[[#This Row],[run2_EC50]]</f>
        <v>17473.353136466889</v>
      </c>
      <c r="N335" s="14">
        <f>Table2[[#This Row],[run1_1/EC50]]/Table2[[#This Row],[run2_1/EC50]]</f>
        <v>1.2904171364148815</v>
      </c>
    </row>
    <row r="336" spans="1:14">
      <c r="A336" s="15" t="s">
        <v>563</v>
      </c>
      <c r="B336" s="7">
        <v>89</v>
      </c>
      <c r="C336" s="7">
        <v>29</v>
      </c>
      <c r="E336" s="31" t="s">
        <v>564</v>
      </c>
      <c r="F336" s="4">
        <v>43971</v>
      </c>
      <c r="G336" s="13"/>
      <c r="H336" s="9">
        <v>5.6669999999999998E-5</v>
      </c>
      <c r="I336" s="9">
        <f>1/Table2[[#This Row],[run1_EC50]]</f>
        <v>17646.02082230457</v>
      </c>
      <c r="J336" s="4">
        <v>43972</v>
      </c>
      <c r="K336" s="9"/>
      <c r="L336" s="9">
        <v>6.198E-5</v>
      </c>
      <c r="M336" s="9">
        <f>1/Table2[[#This Row],[run2_EC50]]</f>
        <v>16134.236850596966</v>
      </c>
      <c r="N336" s="14">
        <f>Table2[[#This Row],[run1_1/EC50]]/Table2[[#This Row],[run2_1/EC50]]</f>
        <v>1.0937003705664372</v>
      </c>
    </row>
    <row r="337" spans="1:14">
      <c r="A337" s="15" t="s">
        <v>565</v>
      </c>
      <c r="B337" s="16">
        <v>89</v>
      </c>
      <c r="C337" s="7">
        <v>30</v>
      </c>
      <c r="D337" s="13"/>
      <c r="E337" s="31" t="s">
        <v>1626</v>
      </c>
      <c r="F337" s="4">
        <v>44041</v>
      </c>
      <c r="H337" s="3">
        <v>4.4719999999999999E-5</v>
      </c>
      <c r="I337" s="9">
        <f>1/Table2[[#This Row],[run1_EC50]]</f>
        <v>22361.359570661898</v>
      </c>
      <c r="J337" s="4">
        <v>44042</v>
      </c>
      <c r="L337" s="3">
        <v>2.6279999999999999E-5</v>
      </c>
      <c r="M337" s="3">
        <f>1/Table2[[#This Row],[run2_EC50]]</f>
        <v>38051.750380517507</v>
      </c>
      <c r="N337" s="12">
        <f>Table2[[#This Row],[run1_1/EC50]]/Table2[[#This Row],[run2_1/EC50]]</f>
        <v>0.58765652951699465</v>
      </c>
    </row>
    <row r="338" spans="1:14">
      <c r="A338" s="15" t="s">
        <v>566</v>
      </c>
      <c r="B338" s="16">
        <v>89</v>
      </c>
      <c r="C338" s="7">
        <v>34</v>
      </c>
      <c r="D338" s="13"/>
      <c r="E338" s="31" t="s">
        <v>1627</v>
      </c>
      <c r="F338" s="4">
        <v>44036</v>
      </c>
      <c r="G338" s="13"/>
      <c r="H338" s="9">
        <v>5.9570000000000001E-5</v>
      </c>
      <c r="I338" s="9">
        <f>1/Table2[[#This Row],[run1_EC50]]</f>
        <v>16786.97330871244</v>
      </c>
      <c r="J338" s="17">
        <v>44036</v>
      </c>
      <c r="K338" s="9"/>
      <c r="L338" s="3">
        <v>3.5070000000000001E-5</v>
      </c>
      <c r="M338" s="3">
        <f>1/Table2[[#This Row],[run2_EC50]]</f>
        <v>28514.3997718848</v>
      </c>
      <c r="N338" s="12">
        <f>Table2[[#This Row],[run1_1/EC50]]/Table2[[#This Row],[run2_1/EC50]]</f>
        <v>0.58871915393654528</v>
      </c>
    </row>
    <row r="339" spans="1:14">
      <c r="A339" s="15" t="s">
        <v>567</v>
      </c>
      <c r="B339" s="16">
        <v>89</v>
      </c>
      <c r="C339" s="7">
        <v>38</v>
      </c>
      <c r="D339" s="13"/>
      <c r="E339" s="31" t="s">
        <v>1628</v>
      </c>
      <c r="F339" s="4">
        <v>44036</v>
      </c>
      <c r="G339" s="13"/>
      <c r="H339" s="9">
        <v>1.186E-4</v>
      </c>
      <c r="I339" s="9">
        <f>1/Table2[[#This Row],[run1_EC50]]</f>
        <v>8431.7032040472186</v>
      </c>
      <c r="J339" s="17">
        <v>44036</v>
      </c>
      <c r="K339" s="9"/>
      <c r="L339" s="3">
        <v>5.5989999999999998E-5</v>
      </c>
      <c r="M339" s="3">
        <f>1/Table2[[#This Row],[run2_EC50]]</f>
        <v>17860.332202178961</v>
      </c>
      <c r="N339" s="12">
        <f>Table2[[#This Row],[run1_1/EC50]]/Table2[[#This Row],[run2_1/EC50]]</f>
        <v>0.47209106239460374</v>
      </c>
    </row>
    <row r="340" spans="1:14">
      <c r="A340" s="15" t="s">
        <v>568</v>
      </c>
      <c r="B340" s="7">
        <v>90</v>
      </c>
      <c r="C340" s="7">
        <v>0</v>
      </c>
      <c r="E340" s="31" t="s">
        <v>569</v>
      </c>
      <c r="F340" s="4">
        <v>43971</v>
      </c>
      <c r="G340" s="13"/>
      <c r="H340" s="9">
        <v>5.0489999999999997E-3</v>
      </c>
      <c r="I340" s="9">
        <f>1/Table2[[#This Row],[run1_EC50]]</f>
        <v>198.05902158843335</v>
      </c>
      <c r="J340" s="4">
        <v>43972</v>
      </c>
      <c r="K340" s="9"/>
      <c r="L340" s="9">
        <v>3.692E-3</v>
      </c>
      <c r="M340" s="9">
        <f>1/Table2[[#This Row],[run2_EC50]]</f>
        <v>270.85590465872156</v>
      </c>
      <c r="N340" s="14">
        <f>Table2[[#This Row],[run1_1/EC50]]/Table2[[#This Row],[run2_1/EC50]]</f>
        <v>0.73123390770449592</v>
      </c>
    </row>
    <row r="341" spans="1:14">
      <c r="A341" s="15" t="s">
        <v>570</v>
      </c>
      <c r="B341" s="7">
        <v>90</v>
      </c>
      <c r="C341" s="7">
        <v>1</v>
      </c>
      <c r="E341" s="31" t="s">
        <v>571</v>
      </c>
      <c r="F341" s="4">
        <v>43971</v>
      </c>
      <c r="G341" s="13"/>
      <c r="H341" s="9">
        <v>2.3739999999999998E-3</v>
      </c>
      <c r="I341" s="9">
        <f>1/Table2[[#This Row],[run1_EC50]]</f>
        <v>421.22999157540022</v>
      </c>
      <c r="J341" s="4">
        <v>43972</v>
      </c>
      <c r="K341" s="9"/>
      <c r="L341" s="9">
        <v>2.2790000000000002E-3</v>
      </c>
      <c r="M341" s="9">
        <f>1/Table2[[#This Row],[run2_EC50]]</f>
        <v>438.78894251864847</v>
      </c>
      <c r="N341" s="14">
        <f>Table2[[#This Row],[run1_1/EC50]]/Table2[[#This Row],[run2_1/EC50]]</f>
        <v>0.95998315080033725</v>
      </c>
    </row>
    <row r="342" spans="1:14">
      <c r="A342" s="15" t="s">
        <v>572</v>
      </c>
      <c r="B342" s="7">
        <v>90</v>
      </c>
      <c r="C342" s="7">
        <v>3</v>
      </c>
      <c r="E342" s="31" t="s">
        <v>573</v>
      </c>
      <c r="F342" s="4">
        <v>43971</v>
      </c>
      <c r="G342" s="13"/>
      <c r="H342" s="9">
        <v>3.4020000000000001E-3</v>
      </c>
      <c r="I342" s="9">
        <f>1/Table2[[#This Row],[run1_EC50]]</f>
        <v>293.94473838918282</v>
      </c>
      <c r="J342" s="4">
        <v>43972</v>
      </c>
      <c r="K342" s="9"/>
      <c r="L342" s="9">
        <v>2.2300000000000002E-3</v>
      </c>
      <c r="M342" s="9">
        <f>1/Table2[[#This Row],[run2_EC50]]</f>
        <v>448.43049327354254</v>
      </c>
      <c r="N342" s="14">
        <f>Table2[[#This Row],[run1_1/EC50]]/Table2[[#This Row],[run2_1/EC50]]</f>
        <v>0.65549676660787781</v>
      </c>
    </row>
    <row r="343" spans="1:14">
      <c r="A343" s="15" t="s">
        <v>574</v>
      </c>
      <c r="B343" s="7">
        <v>90</v>
      </c>
      <c r="C343" s="7">
        <v>5</v>
      </c>
      <c r="E343" s="31" t="s">
        <v>575</v>
      </c>
      <c r="F343" s="4">
        <v>43971</v>
      </c>
      <c r="G343" s="13"/>
      <c r="H343" s="9">
        <v>1.219E-3</v>
      </c>
      <c r="I343" s="9">
        <f>1/Table2[[#This Row],[run1_EC50]]</f>
        <v>820.34454470877768</v>
      </c>
      <c r="J343" s="4">
        <v>43972</v>
      </c>
      <c r="K343" s="9"/>
      <c r="L343" s="9">
        <v>2.513E-3</v>
      </c>
      <c r="M343" s="9">
        <f>1/Table2[[#This Row],[run2_EC50]]</f>
        <v>397.93076004775168</v>
      </c>
      <c r="N343" s="14">
        <f>Table2[[#This Row],[run1_1/EC50]]/Table2[[#This Row],[run2_1/EC50]]</f>
        <v>2.0615258408531583</v>
      </c>
    </row>
    <row r="344" spans="1:14">
      <c r="A344" s="15" t="s">
        <v>576</v>
      </c>
      <c r="B344" s="7">
        <v>90</v>
      </c>
      <c r="C344" s="7">
        <v>7</v>
      </c>
      <c r="E344" s="31" t="s">
        <v>577</v>
      </c>
      <c r="F344" s="4">
        <v>43971</v>
      </c>
      <c r="G344" s="13"/>
      <c r="H344" s="9">
        <v>6.2549999999999997E-4</v>
      </c>
      <c r="I344" s="9">
        <f>1/Table2[[#This Row],[run1_EC50]]</f>
        <v>1598.7210231814549</v>
      </c>
      <c r="J344" s="4">
        <v>43972</v>
      </c>
      <c r="K344" s="9"/>
      <c r="L344" s="9">
        <v>1.0629999999999999E-3</v>
      </c>
      <c r="M344" s="9">
        <f>1/Table2[[#This Row],[run2_EC50]]</f>
        <v>940.73377234242719</v>
      </c>
      <c r="N344" s="14">
        <f>Table2[[#This Row],[run1_1/EC50]]/Table2[[#This Row],[run2_1/EC50]]</f>
        <v>1.6994404476418865</v>
      </c>
    </row>
    <row r="345" spans="1:14">
      <c r="A345" s="15" t="s">
        <v>578</v>
      </c>
      <c r="B345" s="7">
        <v>90</v>
      </c>
      <c r="C345" s="7">
        <v>9</v>
      </c>
      <c r="E345" s="31" t="s">
        <v>579</v>
      </c>
      <c r="F345" s="4">
        <v>43971</v>
      </c>
      <c r="G345" s="13"/>
      <c r="H345" s="9">
        <v>1.2410000000000001E-4</v>
      </c>
      <c r="I345" s="9">
        <f>1/Table2[[#This Row],[run1_EC50]]</f>
        <v>8058.0177276390004</v>
      </c>
      <c r="J345" s="4">
        <v>43972</v>
      </c>
      <c r="K345" s="9"/>
      <c r="L345" s="9">
        <v>2.1139999999999999E-4</v>
      </c>
      <c r="M345" s="9">
        <f>1/Table2[[#This Row],[run2_EC50]]</f>
        <v>4730.368968779565</v>
      </c>
      <c r="N345" s="14">
        <f>Table2[[#This Row],[run1_1/EC50]]/Table2[[#This Row],[run2_1/EC50]]</f>
        <v>1.7034649476228847</v>
      </c>
    </row>
    <row r="346" spans="1:14">
      <c r="A346" s="15" t="s">
        <v>580</v>
      </c>
      <c r="B346" s="7">
        <v>90</v>
      </c>
      <c r="C346" s="7">
        <v>11</v>
      </c>
      <c r="E346" s="31" t="s">
        <v>581</v>
      </c>
      <c r="F346" s="4">
        <v>43971</v>
      </c>
      <c r="G346" s="13"/>
      <c r="H346" s="9">
        <v>5.9799999999999997E-5</v>
      </c>
      <c r="I346" s="9">
        <f>1/Table2[[#This Row],[run1_EC50]]</f>
        <v>16722.408026755853</v>
      </c>
      <c r="J346" s="4">
        <v>43972</v>
      </c>
      <c r="K346" s="9"/>
      <c r="L346" s="9">
        <v>9.0290000000000005E-5</v>
      </c>
      <c r="M346" s="9">
        <f>1/Table2[[#This Row],[run2_EC50]]</f>
        <v>11075.423634954037</v>
      </c>
      <c r="N346" s="14">
        <f>Table2[[#This Row],[run1_1/EC50]]/Table2[[#This Row],[run2_1/EC50]]</f>
        <v>1.509866220735786</v>
      </c>
    </row>
    <row r="347" spans="1:14">
      <c r="A347" s="15" t="s">
        <v>582</v>
      </c>
      <c r="B347" s="7">
        <v>91</v>
      </c>
      <c r="C347" s="7">
        <v>0</v>
      </c>
      <c r="E347" s="31" t="s">
        <v>583</v>
      </c>
      <c r="F347" s="4">
        <v>43972</v>
      </c>
      <c r="G347" s="13"/>
      <c r="H347" s="9">
        <v>1.688E-3</v>
      </c>
      <c r="I347" s="9">
        <f>1/Table2[[#This Row],[run1_EC50]]</f>
        <v>592.41706161137438</v>
      </c>
      <c r="J347" s="4">
        <v>43973</v>
      </c>
      <c r="K347" s="9"/>
      <c r="L347" s="9">
        <v>1.4530000000000001E-3</v>
      </c>
      <c r="M347" s="9">
        <f>1/Table2[[#This Row],[run2_EC50]]</f>
        <v>688.23124569855463</v>
      </c>
      <c r="N347" s="14">
        <f>Table2[[#This Row],[run1_1/EC50]]/Table2[[#This Row],[run2_1/EC50]]</f>
        <v>0.86078199052132709</v>
      </c>
    </row>
    <row r="348" spans="1:14">
      <c r="A348" s="15" t="s">
        <v>584</v>
      </c>
      <c r="B348" s="7">
        <v>91</v>
      </c>
      <c r="C348" s="7">
        <v>3</v>
      </c>
      <c r="E348" s="31" t="s">
        <v>585</v>
      </c>
      <c r="F348" s="4">
        <v>43972</v>
      </c>
      <c r="G348" s="13"/>
      <c r="H348" s="9">
        <v>1.2359999999999999E-3</v>
      </c>
      <c r="I348" s="9">
        <f>1/Table2[[#This Row],[run1_EC50]]</f>
        <v>809.06148867313925</v>
      </c>
      <c r="J348" s="4">
        <v>43973</v>
      </c>
      <c r="K348" s="9"/>
      <c r="L348" s="9">
        <v>1.3270000000000001E-3</v>
      </c>
      <c r="M348" s="9">
        <f>1/Table2[[#This Row],[run2_EC50]]</f>
        <v>753.57950263752821</v>
      </c>
      <c r="N348" s="14">
        <f>Table2[[#This Row],[run1_1/EC50]]/Table2[[#This Row],[run2_1/EC50]]</f>
        <v>1.0736245954692558</v>
      </c>
    </row>
    <row r="349" spans="1:14">
      <c r="A349" s="15" t="s">
        <v>586</v>
      </c>
      <c r="B349" s="7">
        <v>91</v>
      </c>
      <c r="C349" s="7">
        <v>5</v>
      </c>
      <c r="E349" s="31" t="s">
        <v>587</v>
      </c>
      <c r="F349" s="4">
        <v>43972</v>
      </c>
      <c r="G349" s="13"/>
      <c r="H349" s="9">
        <v>6.0360000000000003E-4</v>
      </c>
      <c r="I349" s="9">
        <f>1/Table2[[#This Row],[run1_EC50]]</f>
        <v>1656.7263088137838</v>
      </c>
      <c r="J349" s="4">
        <v>43973</v>
      </c>
      <c r="K349" s="9"/>
      <c r="L349" s="9">
        <v>5.6530000000000003E-4</v>
      </c>
      <c r="M349" s="9">
        <f>1/Table2[[#This Row],[run2_EC50]]</f>
        <v>1768.9722271360338</v>
      </c>
      <c r="N349" s="14">
        <f>Table2[[#This Row],[run1_1/EC50]]/Table2[[#This Row],[run2_1/EC50]]</f>
        <v>0.93654738237243207</v>
      </c>
    </row>
    <row r="350" spans="1:14">
      <c r="A350" s="15" t="s">
        <v>588</v>
      </c>
      <c r="B350" s="7">
        <v>91</v>
      </c>
      <c r="C350" s="7">
        <v>7</v>
      </c>
      <c r="E350" s="31" t="s">
        <v>589</v>
      </c>
      <c r="F350" s="4">
        <v>43972</v>
      </c>
      <c r="G350" s="13"/>
      <c r="H350" s="9">
        <v>7.1649999999999993E-5</v>
      </c>
      <c r="I350" s="9">
        <f>1/Table2[[#This Row],[run1_EC50]]</f>
        <v>13956.734124214934</v>
      </c>
      <c r="J350" s="4">
        <v>43973</v>
      </c>
      <c r="K350" s="9"/>
      <c r="L350" s="9">
        <v>1.182E-4</v>
      </c>
      <c r="M350" s="9">
        <f>1/Table2[[#This Row],[run2_EC50]]</f>
        <v>8460.2368866328252</v>
      </c>
      <c r="N350" s="14">
        <f>Table2[[#This Row],[run1_1/EC50]]/Table2[[#This Row],[run2_1/EC50]]</f>
        <v>1.6496859734822054</v>
      </c>
    </row>
    <row r="351" spans="1:14">
      <c r="A351" s="15" t="s">
        <v>590</v>
      </c>
      <c r="B351" s="7">
        <v>91</v>
      </c>
      <c r="C351" s="7">
        <v>9</v>
      </c>
      <c r="E351" s="31" t="s">
        <v>591</v>
      </c>
      <c r="F351" s="4">
        <v>43972</v>
      </c>
      <c r="G351" s="13"/>
      <c r="H351" s="9">
        <v>3.0700000000000001E-5</v>
      </c>
      <c r="I351" s="9">
        <f>1/Table2[[#This Row],[run1_EC50]]</f>
        <v>32573.289902280128</v>
      </c>
      <c r="J351" s="4">
        <v>43973</v>
      </c>
      <c r="K351" s="9"/>
      <c r="L351" s="9">
        <v>4.104E-5</v>
      </c>
      <c r="M351" s="9">
        <f>1/Table2[[#This Row],[run2_EC50]]</f>
        <v>24366.471734892788</v>
      </c>
      <c r="N351" s="14">
        <f>Table2[[#This Row],[run1_1/EC50]]/Table2[[#This Row],[run2_1/EC50]]</f>
        <v>1.3368078175895763</v>
      </c>
    </row>
    <row r="352" spans="1:14">
      <c r="A352" s="15" t="s">
        <v>592</v>
      </c>
      <c r="B352" s="7">
        <v>92</v>
      </c>
      <c r="C352" s="7">
        <v>0</v>
      </c>
      <c r="E352" s="31" t="s">
        <v>593</v>
      </c>
      <c r="F352" s="4">
        <v>43972</v>
      </c>
      <c r="G352" s="13"/>
      <c r="H352" s="9">
        <v>5.2170000000000003E-3</v>
      </c>
      <c r="I352" s="9">
        <f>1/Table2[[#This Row],[run1_EC50]]</f>
        <v>191.68104274487251</v>
      </c>
      <c r="J352" s="4">
        <v>43973</v>
      </c>
      <c r="K352" s="9"/>
      <c r="L352" s="9">
        <v>1.068E-2</v>
      </c>
      <c r="M352" s="9">
        <f>1/Table2[[#This Row],[run2_EC50]]</f>
        <v>93.63295880149812</v>
      </c>
      <c r="N352" s="14">
        <f>Table2[[#This Row],[run1_1/EC50]]/Table2[[#This Row],[run2_1/EC50]]</f>
        <v>2.0471535365152387</v>
      </c>
    </row>
    <row r="353" spans="1:14">
      <c r="A353" s="15" t="s">
        <v>594</v>
      </c>
      <c r="B353" s="7">
        <v>92</v>
      </c>
      <c r="C353" s="7">
        <v>2</v>
      </c>
      <c r="E353" s="31" t="s">
        <v>595</v>
      </c>
      <c r="F353" s="4">
        <v>43972</v>
      </c>
      <c r="G353" s="13"/>
      <c r="H353" s="9">
        <v>1.223E-2</v>
      </c>
      <c r="I353" s="9">
        <f>1/Table2[[#This Row],[run1_EC50]]</f>
        <v>81.766148814390846</v>
      </c>
      <c r="J353" s="4">
        <v>43973</v>
      </c>
      <c r="K353" s="9"/>
      <c r="L353" s="9">
        <v>1.9480000000000001E-2</v>
      </c>
      <c r="M353" s="9">
        <f>1/Table2[[#This Row],[run2_EC50]]</f>
        <v>51.3347022587269</v>
      </c>
      <c r="N353" s="14">
        <f>Table2[[#This Row],[run1_1/EC50]]/Table2[[#This Row],[run2_1/EC50]]</f>
        <v>1.5928045789043337</v>
      </c>
    </row>
    <row r="354" spans="1:14">
      <c r="A354" s="15" t="s">
        <v>596</v>
      </c>
      <c r="B354" s="7">
        <v>92</v>
      </c>
      <c r="C354" s="7">
        <v>4</v>
      </c>
      <c r="E354" s="31" t="s">
        <v>597</v>
      </c>
      <c r="F354" s="4">
        <v>43972</v>
      </c>
      <c r="G354" s="13"/>
      <c r="H354" s="9">
        <v>1.554E-3</v>
      </c>
      <c r="I354" s="9">
        <f>1/Table2[[#This Row],[run1_EC50]]</f>
        <v>643.50064350064349</v>
      </c>
      <c r="J354" s="4">
        <v>43973</v>
      </c>
      <c r="K354" s="9"/>
      <c r="L354" s="9">
        <v>4.3889999999999997E-3</v>
      </c>
      <c r="M354" s="9">
        <f>1/Table2[[#This Row],[run2_EC50]]</f>
        <v>227.84233310549101</v>
      </c>
      <c r="N354" s="14">
        <f>Table2[[#This Row],[run1_1/EC50]]/Table2[[#This Row],[run2_1/EC50]]</f>
        <v>2.8243243243243241</v>
      </c>
    </row>
    <row r="355" spans="1:14">
      <c r="A355" s="15" t="s">
        <v>598</v>
      </c>
      <c r="B355" s="7">
        <v>92</v>
      </c>
      <c r="C355" s="7">
        <v>6</v>
      </c>
      <c r="E355" s="31" t="s">
        <v>599</v>
      </c>
      <c r="F355" s="4">
        <v>43972</v>
      </c>
      <c r="G355" s="13"/>
      <c r="H355" s="9">
        <v>1.3420000000000001E-4</v>
      </c>
      <c r="I355" s="9">
        <f>1/Table2[[#This Row],[run1_EC50]]</f>
        <v>7451.5648286140085</v>
      </c>
      <c r="J355" s="4">
        <v>43973</v>
      </c>
      <c r="K355" s="9"/>
      <c r="L355" s="9">
        <v>2.965E-4</v>
      </c>
      <c r="M355" s="9">
        <f>1/Table2[[#This Row],[run2_EC50]]</f>
        <v>3372.6812816188872</v>
      </c>
      <c r="N355" s="14">
        <f>Table2[[#This Row],[run1_1/EC50]]/Table2[[#This Row],[run2_1/EC50]]</f>
        <v>2.2093889716840533</v>
      </c>
    </row>
    <row r="356" spans="1:14">
      <c r="A356" s="15" t="s">
        <v>600</v>
      </c>
      <c r="B356" s="7">
        <v>92</v>
      </c>
      <c r="C356" s="7">
        <v>8</v>
      </c>
      <c r="E356" s="31" t="s">
        <v>601</v>
      </c>
      <c r="F356" s="4">
        <v>43972</v>
      </c>
      <c r="G356" s="13"/>
      <c r="H356" s="9">
        <v>3.2740000000000002E-5</v>
      </c>
      <c r="I356" s="9">
        <f>1/Table2[[#This Row],[run1_EC50]]</f>
        <v>30543.677458766033</v>
      </c>
      <c r="J356" s="4">
        <v>43973</v>
      </c>
      <c r="K356" s="9"/>
      <c r="L356" s="9">
        <v>4.4320000000000003E-5</v>
      </c>
      <c r="M356" s="9">
        <f>1/Table2[[#This Row],[run2_EC50]]</f>
        <v>22563.176895306857</v>
      </c>
      <c r="N356" s="14">
        <f>Table2[[#This Row],[run1_1/EC50]]/Table2[[#This Row],[run2_1/EC50]]</f>
        <v>1.3536957849725106</v>
      </c>
    </row>
    <row r="357" spans="1:14">
      <c r="A357" s="15" t="s">
        <v>602</v>
      </c>
      <c r="B357" s="7">
        <v>93</v>
      </c>
      <c r="C357" s="7">
        <v>0</v>
      </c>
      <c r="E357" s="31" t="s">
        <v>603</v>
      </c>
      <c r="F357" s="4">
        <v>43972</v>
      </c>
      <c r="G357" s="13"/>
      <c r="H357" s="9">
        <v>3.392E-3</v>
      </c>
      <c r="I357" s="9">
        <f>1/Table2[[#This Row],[run1_EC50]]</f>
        <v>294.81132075471697</v>
      </c>
      <c r="J357" s="4">
        <v>43973</v>
      </c>
      <c r="K357" s="9"/>
      <c r="L357" s="9">
        <v>4.1650000000000003E-3</v>
      </c>
      <c r="M357" s="9">
        <f>1/Table2[[#This Row],[run2_EC50]]</f>
        <v>240.09603841536614</v>
      </c>
      <c r="N357" s="14">
        <f>Table2[[#This Row],[run1_1/EC50]]/Table2[[#This Row],[run2_1/EC50]]</f>
        <v>1.2278891509433962</v>
      </c>
    </row>
    <row r="358" spans="1:14">
      <c r="A358" s="15" t="s">
        <v>604</v>
      </c>
      <c r="B358" s="7">
        <v>93</v>
      </c>
      <c r="C358" s="7">
        <v>2</v>
      </c>
      <c r="E358" s="31" t="s">
        <v>605</v>
      </c>
      <c r="F358" s="4">
        <v>43972</v>
      </c>
      <c r="G358" s="13"/>
      <c r="H358" s="9">
        <v>5.2830000000000004E-3</v>
      </c>
      <c r="I358" s="9">
        <f>1/Table2[[#This Row],[run1_EC50]]</f>
        <v>189.2863903085368</v>
      </c>
      <c r="J358" s="4">
        <v>43973</v>
      </c>
      <c r="K358" s="9"/>
      <c r="L358" s="9">
        <v>6.2199999999999998E-3</v>
      </c>
      <c r="M358" s="9">
        <f>1/Table2[[#This Row],[run2_EC50]]</f>
        <v>160.77170418006432</v>
      </c>
      <c r="N358" s="14">
        <f>Table2[[#This Row],[run1_1/EC50]]/Table2[[#This Row],[run2_1/EC50]]</f>
        <v>1.1773613477190987</v>
      </c>
    </row>
    <row r="359" spans="1:14">
      <c r="A359" s="15" t="s">
        <v>606</v>
      </c>
      <c r="B359" s="7">
        <v>93</v>
      </c>
      <c r="C359" s="7">
        <v>4</v>
      </c>
      <c r="E359" s="31" t="s">
        <v>607</v>
      </c>
      <c r="F359" s="4">
        <v>43972</v>
      </c>
      <c r="G359" s="13"/>
      <c r="H359" s="9">
        <v>3.4780000000000002E-3</v>
      </c>
      <c r="I359" s="9">
        <f>1/Table2[[#This Row],[run1_EC50]]</f>
        <v>287.5215641173088</v>
      </c>
      <c r="J359" s="4">
        <v>43973</v>
      </c>
      <c r="K359" s="9"/>
      <c r="L359" s="9">
        <v>3.3930000000000002E-3</v>
      </c>
      <c r="M359" s="9">
        <f>1/Table2[[#This Row],[run2_EC50]]</f>
        <v>294.72443265546713</v>
      </c>
      <c r="N359" s="14">
        <f>Table2[[#This Row],[run1_1/EC50]]/Table2[[#This Row],[run2_1/EC50]]</f>
        <v>0.97556066705002875</v>
      </c>
    </row>
    <row r="360" spans="1:14">
      <c r="A360" s="15" t="s">
        <v>608</v>
      </c>
      <c r="B360" s="7">
        <v>93</v>
      </c>
      <c r="C360" s="7">
        <v>6</v>
      </c>
      <c r="E360" s="31" t="s">
        <v>609</v>
      </c>
      <c r="F360" s="4">
        <v>43972</v>
      </c>
      <c r="G360" s="13"/>
      <c r="H360" s="9">
        <v>3.3809999999999999E-3</v>
      </c>
      <c r="I360" s="9">
        <f>1/Table2[[#This Row],[run1_EC50]]</f>
        <v>295.77048210588583</v>
      </c>
      <c r="J360" s="4">
        <v>43973</v>
      </c>
      <c r="K360" s="9"/>
      <c r="L360" s="9">
        <v>3.212E-3</v>
      </c>
      <c r="M360" s="9">
        <f>1/Table2[[#This Row],[run2_EC50]]</f>
        <v>311.332503113325</v>
      </c>
      <c r="N360" s="14">
        <f>Table2[[#This Row],[run1_1/EC50]]/Table2[[#This Row],[run2_1/EC50]]</f>
        <v>0.95001478852410537</v>
      </c>
    </row>
    <row r="361" spans="1:14">
      <c r="A361" s="15" t="s">
        <v>610</v>
      </c>
      <c r="B361" s="7">
        <v>94</v>
      </c>
      <c r="C361" s="7">
        <v>0</v>
      </c>
      <c r="E361" s="31" t="s">
        <v>611</v>
      </c>
      <c r="F361" s="4">
        <v>43972</v>
      </c>
      <c r="G361" s="13"/>
      <c r="H361" s="9">
        <v>8.8179999999999997E-4</v>
      </c>
      <c r="I361" s="9">
        <f>1/Table2[[#This Row],[run1_EC50]]</f>
        <v>1134.0440009072352</v>
      </c>
      <c r="J361" s="4">
        <v>43973</v>
      </c>
      <c r="K361" s="9"/>
      <c r="L361" s="9">
        <v>1.3439999999999999E-3</v>
      </c>
      <c r="M361" s="9">
        <f>1/Table2[[#This Row],[run2_EC50]]</f>
        <v>744.04761904761904</v>
      </c>
      <c r="N361" s="14">
        <f>Table2[[#This Row],[run1_1/EC50]]/Table2[[#This Row],[run2_1/EC50]]</f>
        <v>1.5241551372193241</v>
      </c>
    </row>
    <row r="362" spans="1:14">
      <c r="A362" s="15" t="s">
        <v>612</v>
      </c>
      <c r="B362" s="7">
        <v>94</v>
      </c>
      <c r="C362" s="7">
        <v>2</v>
      </c>
      <c r="E362" s="31" t="s">
        <v>613</v>
      </c>
      <c r="F362" s="4">
        <v>43972</v>
      </c>
      <c r="G362" s="13"/>
      <c r="H362" s="9">
        <v>5.7370000000000001E-4</v>
      </c>
      <c r="I362" s="9">
        <f>1/Table2[[#This Row],[run1_EC50]]</f>
        <v>1743.071291615827</v>
      </c>
      <c r="J362" s="4">
        <v>43973</v>
      </c>
      <c r="K362" s="9"/>
      <c r="L362" s="9">
        <v>6.7630000000000001E-4</v>
      </c>
      <c r="M362" s="9">
        <f>1/Table2[[#This Row],[run2_EC50]]</f>
        <v>1478.6337424220021</v>
      </c>
      <c r="N362" s="14">
        <f>Table2[[#This Row],[run1_1/EC50]]/Table2[[#This Row],[run2_1/EC50]]</f>
        <v>1.1788391145197838</v>
      </c>
    </row>
    <row r="363" spans="1:14">
      <c r="A363" s="15" t="s">
        <v>614</v>
      </c>
      <c r="B363" s="7">
        <v>94</v>
      </c>
      <c r="C363" s="7">
        <v>4</v>
      </c>
      <c r="E363" s="31" t="s">
        <v>615</v>
      </c>
      <c r="F363" s="4">
        <v>43972</v>
      </c>
      <c r="G363" s="13"/>
      <c r="H363" s="9">
        <v>3.166E-4</v>
      </c>
      <c r="I363" s="9">
        <f>1/Table2[[#This Row],[run1_EC50]]</f>
        <v>3158.559696778269</v>
      </c>
      <c r="J363" s="4">
        <v>43973</v>
      </c>
      <c r="K363" s="9"/>
      <c r="L363" s="9">
        <v>4.6979999999999998E-4</v>
      </c>
      <c r="M363" s="9">
        <f>1/Table2[[#This Row],[run2_EC50]]</f>
        <v>2128.5653469561516</v>
      </c>
      <c r="N363" s="14">
        <f>Table2[[#This Row],[run1_1/EC50]]/Table2[[#This Row],[run2_1/EC50]]</f>
        <v>1.4838913455464307</v>
      </c>
    </row>
    <row r="364" spans="1:14">
      <c r="A364" s="15" t="s">
        <v>616</v>
      </c>
      <c r="B364" s="7">
        <v>94</v>
      </c>
      <c r="C364" s="7">
        <v>6</v>
      </c>
      <c r="E364" s="31" t="s">
        <v>617</v>
      </c>
      <c r="F364" s="4">
        <v>43972</v>
      </c>
      <c r="G364" s="13"/>
      <c r="H364" s="9">
        <v>1.5129999999999999E-4</v>
      </c>
      <c r="I364" s="9">
        <f>1/Table2[[#This Row],[run1_EC50]]</f>
        <v>6609.3853271645739</v>
      </c>
      <c r="J364" s="4">
        <v>43973</v>
      </c>
      <c r="K364" s="9"/>
      <c r="L364" s="9">
        <v>2.6719999999999999E-4</v>
      </c>
      <c r="M364" s="9">
        <f>1/Table2[[#This Row],[run2_EC50]]</f>
        <v>3742.5149700598804</v>
      </c>
      <c r="N364" s="14">
        <f>Table2[[#This Row],[run1_1/EC50]]/Table2[[#This Row],[run2_1/EC50]]</f>
        <v>1.766027759418374</v>
      </c>
    </row>
    <row r="365" spans="1:14">
      <c r="A365" s="15" t="s">
        <v>618</v>
      </c>
      <c r="B365" s="7">
        <v>94</v>
      </c>
      <c r="C365" s="7">
        <v>8</v>
      </c>
      <c r="E365" s="31" t="s">
        <v>619</v>
      </c>
      <c r="F365" s="4">
        <v>43972</v>
      </c>
      <c r="G365" s="13"/>
      <c r="H365" s="9">
        <v>7.7000000000000001E-5</v>
      </c>
      <c r="I365" s="9">
        <f>1/Table2[[#This Row],[run1_EC50]]</f>
        <v>12987.012987012988</v>
      </c>
      <c r="J365" s="4">
        <v>43972</v>
      </c>
      <c r="K365" s="13"/>
      <c r="L365" s="9">
        <v>1.078E-4</v>
      </c>
      <c r="M365" s="9">
        <f>1/Table2[[#This Row],[run2_EC50]]</f>
        <v>9276.4378478664185</v>
      </c>
      <c r="N365" s="14">
        <f>Table2[[#This Row],[run1_1/EC50]]/Table2[[#This Row],[run2_1/EC50]]</f>
        <v>1.4000000000000001</v>
      </c>
    </row>
    <row r="366" spans="1:14">
      <c r="A366" s="15" t="s">
        <v>617</v>
      </c>
      <c r="B366" s="7">
        <v>94</v>
      </c>
      <c r="C366" s="7">
        <v>10</v>
      </c>
      <c r="E366" s="31" t="s">
        <v>620</v>
      </c>
      <c r="F366" s="4">
        <v>43972</v>
      </c>
      <c r="G366" s="13"/>
      <c r="H366" s="9">
        <v>4.3529999999999998E-5</v>
      </c>
      <c r="I366" s="9">
        <f>1/Table2[[#This Row],[run1_EC50]]</f>
        <v>22972.662531587412</v>
      </c>
      <c r="J366" s="4">
        <v>43973</v>
      </c>
      <c r="K366" s="9"/>
      <c r="L366" s="9">
        <v>9.1390000000000004E-5</v>
      </c>
      <c r="M366" s="9">
        <f>1/Table2[[#This Row],[run2_EC50]]</f>
        <v>10942.1162052741</v>
      </c>
      <c r="N366" s="14">
        <f>Table2[[#This Row],[run1_1/EC50]]/Table2[[#This Row],[run2_1/EC50]]</f>
        <v>2.0994716287617736</v>
      </c>
    </row>
    <row r="367" spans="1:14">
      <c r="A367" s="15" t="s">
        <v>621</v>
      </c>
      <c r="B367" s="7">
        <v>94</v>
      </c>
      <c r="C367" s="7">
        <v>16</v>
      </c>
      <c r="E367" s="31" t="s">
        <v>622</v>
      </c>
      <c r="F367" s="4">
        <v>43972</v>
      </c>
      <c r="G367" s="13"/>
      <c r="H367" s="9">
        <v>3.714E-5</v>
      </c>
      <c r="I367" s="9">
        <f>1/Table2[[#This Row],[run1_EC50]]</f>
        <v>26925.148088314487</v>
      </c>
      <c r="J367" s="4">
        <v>43973</v>
      </c>
      <c r="K367" s="9"/>
      <c r="L367" s="9">
        <v>5.6150000000000003E-5</v>
      </c>
      <c r="M367" s="9">
        <f>1/Table2[[#This Row],[run2_EC50]]</f>
        <v>17809.439002671414</v>
      </c>
      <c r="N367" s="14">
        <f>Table2[[#This Row],[run1_1/EC50]]/Table2[[#This Row],[run2_1/EC50]]</f>
        <v>1.5118470651588587</v>
      </c>
    </row>
    <row r="368" spans="1:14">
      <c r="A368" s="15" t="s">
        <v>623</v>
      </c>
      <c r="B368" s="7">
        <v>95</v>
      </c>
      <c r="C368" s="7">
        <v>2</v>
      </c>
      <c r="E368" s="31" t="s">
        <v>624</v>
      </c>
      <c r="F368" s="4">
        <v>43973</v>
      </c>
      <c r="G368" s="13"/>
      <c r="H368" s="9">
        <v>8.185E-4</v>
      </c>
      <c r="I368" s="9">
        <f>1/Table2[[#This Row],[run1_EC50]]</f>
        <v>1221.7470983506414</v>
      </c>
      <c r="J368" s="11">
        <v>43991</v>
      </c>
      <c r="L368" s="9">
        <v>1.65E-3</v>
      </c>
      <c r="M368" s="9">
        <f>1/Table2[[#This Row],[run2_EC50]]</f>
        <v>606.06060606060612</v>
      </c>
      <c r="N368" s="14">
        <f>Table2[[#This Row],[run1_1/EC50]]/Table2[[#This Row],[run2_1/EC50]]</f>
        <v>2.0158827122785583</v>
      </c>
    </row>
    <row r="369" spans="1:14">
      <c r="A369" s="15" t="s">
        <v>625</v>
      </c>
      <c r="B369" s="7">
        <v>95</v>
      </c>
      <c r="C369" s="7">
        <v>4</v>
      </c>
      <c r="E369" s="31" t="s">
        <v>626</v>
      </c>
      <c r="F369" s="4">
        <v>43973</v>
      </c>
      <c r="G369" s="13"/>
      <c r="H369" s="9">
        <v>8.3029999999999996E-4</v>
      </c>
      <c r="I369" s="9">
        <f>1/Table2[[#This Row],[run1_EC50]]</f>
        <v>1204.3839576056848</v>
      </c>
      <c r="J369" s="11">
        <v>43991</v>
      </c>
      <c r="L369" s="9">
        <v>2.016E-3</v>
      </c>
      <c r="M369" s="9">
        <f>1/Table2[[#This Row],[run2_EC50]]</f>
        <v>496.03174603174602</v>
      </c>
      <c r="N369" s="14">
        <f>Table2[[#This Row],[run1_1/EC50]]/Table2[[#This Row],[run2_1/EC50]]</f>
        <v>2.4280380585330605</v>
      </c>
    </row>
    <row r="370" spans="1:14">
      <c r="A370" s="15" t="s">
        <v>627</v>
      </c>
      <c r="B370" s="7">
        <v>95</v>
      </c>
      <c r="C370" s="7">
        <v>6</v>
      </c>
      <c r="E370" s="31" t="s">
        <v>628</v>
      </c>
      <c r="F370" s="4">
        <v>43973</v>
      </c>
      <c r="G370" s="13"/>
      <c r="H370" s="9">
        <v>1.1230000000000001E-3</v>
      </c>
      <c r="I370" s="9">
        <f>1/Table2[[#This Row],[run1_EC50]]</f>
        <v>890.47195013357077</v>
      </c>
      <c r="J370" s="11">
        <v>43991</v>
      </c>
      <c r="L370" s="9">
        <v>2.032E-3</v>
      </c>
      <c r="M370" s="9">
        <f>1/Table2[[#This Row],[run2_EC50]]</f>
        <v>492.12598425196853</v>
      </c>
      <c r="N370" s="14">
        <f>Table2[[#This Row],[run1_1/EC50]]/Table2[[#This Row],[run2_1/EC50]]</f>
        <v>1.8094390026714158</v>
      </c>
    </row>
    <row r="371" spans="1:14">
      <c r="A371" s="15" t="s">
        <v>629</v>
      </c>
      <c r="B371" s="7">
        <v>95</v>
      </c>
      <c r="C371" s="7">
        <v>8</v>
      </c>
      <c r="E371" s="31" t="s">
        <v>630</v>
      </c>
      <c r="F371" s="4">
        <v>43973</v>
      </c>
      <c r="G371" s="13"/>
      <c r="H371" s="9">
        <v>1.297E-3</v>
      </c>
      <c r="I371" s="9">
        <f>1/Table2[[#This Row],[run1_EC50]]</f>
        <v>771.01002313030074</v>
      </c>
      <c r="J371" s="11">
        <v>43991</v>
      </c>
      <c r="L371" s="9">
        <v>1.268E-3</v>
      </c>
      <c r="M371" s="9">
        <f>1/Table2[[#This Row],[run2_EC50]]</f>
        <v>788.64353312302842</v>
      </c>
      <c r="N371" s="14">
        <f>Table2[[#This Row],[run1_1/EC50]]/Table2[[#This Row],[run2_1/EC50]]</f>
        <v>0.97764070932922131</v>
      </c>
    </row>
    <row r="372" spans="1:14">
      <c r="A372" s="15" t="s">
        <v>631</v>
      </c>
      <c r="B372" s="7">
        <v>95</v>
      </c>
      <c r="C372" s="7">
        <v>10</v>
      </c>
      <c r="E372" s="31" t="s">
        <v>632</v>
      </c>
      <c r="F372" s="4">
        <v>43973</v>
      </c>
      <c r="G372" s="13"/>
      <c r="H372" s="9">
        <v>2.264E-4</v>
      </c>
      <c r="I372" s="9">
        <f>1/Table2[[#This Row],[run1_EC50]]</f>
        <v>4416.9611307420491</v>
      </c>
      <c r="J372" s="11">
        <v>43991</v>
      </c>
      <c r="L372" s="9">
        <v>3.122E-4</v>
      </c>
      <c r="M372" s="9">
        <f>1/Table2[[#This Row],[run2_EC50]]</f>
        <v>3203.0749519538758</v>
      </c>
      <c r="N372" s="14">
        <f>Table2[[#This Row],[run1_1/EC50]]/Table2[[#This Row],[run2_1/EC50]]</f>
        <v>1.3789752650176677</v>
      </c>
    </row>
    <row r="373" spans="1:14">
      <c r="A373" s="15" t="s">
        <v>632</v>
      </c>
      <c r="B373" s="7">
        <v>95</v>
      </c>
      <c r="C373" s="7">
        <v>13</v>
      </c>
      <c r="E373" s="31" t="s">
        <v>633</v>
      </c>
      <c r="F373" s="4">
        <v>43973</v>
      </c>
      <c r="G373" s="13"/>
      <c r="H373" s="9">
        <v>1.011E-4</v>
      </c>
      <c r="I373" s="9">
        <f>1/Table2[[#This Row],[run1_EC50]]</f>
        <v>9891.1968348170121</v>
      </c>
      <c r="J373" s="11">
        <v>43991</v>
      </c>
      <c r="L373" s="9">
        <v>1.25E-4</v>
      </c>
      <c r="M373" s="9">
        <f>1/Table2[[#This Row],[run2_EC50]]</f>
        <v>8000</v>
      </c>
      <c r="N373" s="14">
        <f>Table2[[#This Row],[run1_1/EC50]]/Table2[[#This Row],[run2_1/EC50]]</f>
        <v>1.2363996043521266</v>
      </c>
    </row>
    <row r="374" spans="1:14">
      <c r="A374" s="15" t="s">
        <v>633</v>
      </c>
      <c r="B374" s="7">
        <v>95</v>
      </c>
      <c r="C374" s="7">
        <v>16</v>
      </c>
      <c r="E374" s="31" t="s">
        <v>634</v>
      </c>
      <c r="F374" s="4">
        <v>43973</v>
      </c>
      <c r="G374" s="13"/>
      <c r="H374" s="9">
        <v>7.8399999999999995E-5</v>
      </c>
      <c r="I374" s="9">
        <f>1/Table2[[#This Row],[run1_EC50]]</f>
        <v>12755.102040816328</v>
      </c>
      <c r="J374" s="11">
        <v>43991</v>
      </c>
      <c r="L374" s="9">
        <v>8.119E-5</v>
      </c>
      <c r="M374" s="9">
        <f>1/Table2[[#This Row],[run2_EC50]]</f>
        <v>12316.78778174652</v>
      </c>
      <c r="N374" s="14">
        <f>Table2[[#This Row],[run1_1/EC50]]/Table2[[#This Row],[run2_1/EC50]]</f>
        <v>1.0355867346938776</v>
      </c>
    </row>
    <row r="375" spans="1:14">
      <c r="A375" s="15" t="s">
        <v>634</v>
      </c>
      <c r="B375" s="7">
        <v>95</v>
      </c>
      <c r="C375" s="7">
        <v>19</v>
      </c>
      <c r="E375" s="31" t="s">
        <v>635</v>
      </c>
      <c r="F375" s="4">
        <v>43973</v>
      </c>
      <c r="G375" s="13"/>
      <c r="H375" s="9">
        <v>1.315E-4</v>
      </c>
      <c r="I375" s="9">
        <f>1/Table2[[#This Row],[run1_EC50]]</f>
        <v>7604.5627376425855</v>
      </c>
      <c r="J375" s="11">
        <v>43991</v>
      </c>
      <c r="L375" s="9">
        <v>1.119E-4</v>
      </c>
      <c r="M375" s="9">
        <f>1/Table2[[#This Row],[run2_EC50]]</f>
        <v>8936.5504915102774</v>
      </c>
      <c r="N375" s="14">
        <f>Table2[[#This Row],[run1_1/EC50]]/Table2[[#This Row],[run2_1/EC50]]</f>
        <v>0.85095057034220523</v>
      </c>
    </row>
    <row r="376" spans="1:14">
      <c r="A376" s="15" t="s">
        <v>636</v>
      </c>
      <c r="B376" s="7">
        <v>96</v>
      </c>
      <c r="C376" s="7">
        <v>0</v>
      </c>
      <c r="E376" s="31" t="s">
        <v>637</v>
      </c>
      <c r="F376" s="4">
        <v>43973</v>
      </c>
      <c r="G376" s="13"/>
      <c r="H376" s="9">
        <v>9.0019999999999998E-4</v>
      </c>
      <c r="I376" s="9">
        <f>1/Table2[[#This Row],[run1_EC50]]</f>
        <v>1110.8642523883582</v>
      </c>
      <c r="J376" s="4">
        <v>43977</v>
      </c>
      <c r="K376" s="9"/>
      <c r="L376" s="9">
        <v>3.748E-4</v>
      </c>
      <c r="M376" s="9">
        <f>1/Table2[[#This Row],[run2_EC50]]</f>
        <v>2668.0896478121663</v>
      </c>
      <c r="N376" s="14">
        <f>Table2[[#This Row],[run1_1/EC50]]/Table2[[#This Row],[run2_1/EC50]]</f>
        <v>0.41635192179515668</v>
      </c>
    </row>
    <row r="377" spans="1:14" s="39" customFormat="1">
      <c r="A377" s="37" t="s">
        <v>638</v>
      </c>
      <c r="B377" s="38">
        <v>96</v>
      </c>
      <c r="C377" s="38">
        <v>2</v>
      </c>
      <c r="E377" s="40" t="s">
        <v>639</v>
      </c>
      <c r="F377" s="41">
        <v>43973</v>
      </c>
      <c r="G377" s="42"/>
      <c r="H377" s="43">
        <v>1.5550000000000001E-4</v>
      </c>
      <c r="I377" s="43">
        <f>1/Table2[[#This Row],[run1_EC50]]</f>
        <v>6430.8681672025723</v>
      </c>
      <c r="J377" s="41">
        <v>43977</v>
      </c>
      <c r="K377" s="43"/>
      <c r="L377" s="43">
        <v>1.5220000000000001E-4</v>
      </c>
      <c r="M377" s="43">
        <f>1/Table2[[#This Row],[run2_EC50]]</f>
        <v>6570.3022339027593</v>
      </c>
      <c r="N377" s="44">
        <f>Table2[[#This Row],[run1_1/EC50]]/Table2[[#This Row],[run2_1/EC50]]</f>
        <v>0.97877813504823152</v>
      </c>
    </row>
    <row r="378" spans="1:14">
      <c r="A378" s="15" t="s">
        <v>640</v>
      </c>
      <c r="B378" s="7">
        <v>96</v>
      </c>
      <c r="C378" s="7">
        <v>4</v>
      </c>
      <c r="E378" s="31" t="s">
        <v>641</v>
      </c>
      <c r="F378" s="4">
        <v>43973</v>
      </c>
      <c r="G378" s="13"/>
      <c r="H378" s="9">
        <v>3.4740000000000003E-5</v>
      </c>
      <c r="I378" s="9">
        <f>1/Table2[[#This Row],[run1_EC50]]</f>
        <v>28785.261945883703</v>
      </c>
      <c r="J378" s="4">
        <v>43977</v>
      </c>
      <c r="K378" s="9"/>
      <c r="L378" s="9">
        <v>4.3069999999999999E-5</v>
      </c>
      <c r="M378" s="9">
        <f>1/Table2[[#This Row],[run2_EC50]]</f>
        <v>23218.017181332714</v>
      </c>
      <c r="N378" s="14">
        <f>Table2[[#This Row],[run1_1/EC50]]/Table2[[#This Row],[run2_1/EC50]]</f>
        <v>1.2397812320092112</v>
      </c>
    </row>
    <row r="379" spans="1:14">
      <c r="A379" s="15" t="s">
        <v>642</v>
      </c>
      <c r="B379" s="7">
        <v>96</v>
      </c>
      <c r="C379" s="7">
        <v>6</v>
      </c>
      <c r="E379" s="31" t="s">
        <v>643</v>
      </c>
      <c r="F379" s="4">
        <v>43973</v>
      </c>
      <c r="G379" s="13"/>
      <c r="H379" s="9">
        <v>1.9279999999999998E-5</v>
      </c>
      <c r="I379" s="9">
        <f>1/Table2[[#This Row],[run1_EC50]]</f>
        <v>51867.219917012451</v>
      </c>
      <c r="J379" s="4">
        <v>43977</v>
      </c>
      <c r="K379" s="9"/>
      <c r="L379" s="9">
        <v>2.3609999999999999E-5</v>
      </c>
      <c r="M379" s="9">
        <f>1/Table2[[#This Row],[run2_EC50]]</f>
        <v>42354.934349851756</v>
      </c>
      <c r="N379" s="14">
        <f>Table2[[#This Row],[run1_1/EC50]]/Table2[[#This Row],[run2_1/EC50]]</f>
        <v>1.224585062240664</v>
      </c>
    </row>
    <row r="380" spans="1:14">
      <c r="A380" s="15" t="s">
        <v>644</v>
      </c>
      <c r="B380" s="16">
        <v>96</v>
      </c>
      <c r="C380" s="7">
        <v>8</v>
      </c>
      <c r="D380" s="13"/>
      <c r="E380" s="31" t="s">
        <v>1629</v>
      </c>
      <c r="F380" s="4">
        <v>44035</v>
      </c>
      <c r="G380" s="13"/>
      <c r="H380" s="9">
        <v>1.167E-5</v>
      </c>
      <c r="I380" s="9">
        <f>1/Table2[[#This Row],[run1_EC50]]</f>
        <v>85689.802913453299</v>
      </c>
      <c r="J380" s="17">
        <v>44036</v>
      </c>
      <c r="K380" s="9"/>
      <c r="L380" s="3">
        <v>1.2E-5</v>
      </c>
      <c r="M380" s="3">
        <f>1/Table2[[#This Row],[run2_EC50]]</f>
        <v>83333.333333333328</v>
      </c>
      <c r="N380" s="12">
        <f>Table2[[#This Row],[run1_1/EC50]]/Table2[[#This Row],[run2_1/EC50]]</f>
        <v>1.0282776349614398</v>
      </c>
    </row>
    <row r="381" spans="1:14">
      <c r="A381" s="15" t="s">
        <v>645</v>
      </c>
      <c r="B381" s="7">
        <v>96</v>
      </c>
      <c r="C381" s="7">
        <v>9</v>
      </c>
      <c r="E381" s="31" t="s">
        <v>646</v>
      </c>
      <c r="F381" s="4">
        <v>43973</v>
      </c>
      <c r="G381" s="13"/>
      <c r="H381" s="9">
        <v>1.7980000000000001E-5</v>
      </c>
      <c r="I381" s="9">
        <f>1/Table2[[#This Row],[run1_EC50]]</f>
        <v>55617.352614015574</v>
      </c>
      <c r="J381" s="4">
        <v>43977</v>
      </c>
      <c r="K381" s="9"/>
      <c r="L381" s="9">
        <v>1.8819999999999999E-5</v>
      </c>
      <c r="M381" s="9">
        <f>1/Table2[[#This Row],[run2_EC50]]</f>
        <v>53134.96280552604</v>
      </c>
      <c r="N381" s="14">
        <f>Table2[[#This Row],[run1_1/EC50]]/Table2[[#This Row],[run2_1/EC50]]</f>
        <v>1.0467185761957729</v>
      </c>
    </row>
    <row r="382" spans="1:14">
      <c r="A382" s="15" t="s">
        <v>643</v>
      </c>
      <c r="B382" s="7">
        <v>96</v>
      </c>
      <c r="C382" s="7">
        <v>12</v>
      </c>
      <c r="E382" s="31" t="s">
        <v>647</v>
      </c>
      <c r="F382" s="4">
        <v>43973</v>
      </c>
      <c r="G382" s="13"/>
      <c r="H382" s="9">
        <v>2.2569999999999999E-5</v>
      </c>
      <c r="I382" s="9">
        <f>1/Table2[[#This Row],[run1_EC50]]</f>
        <v>44306.601683650864</v>
      </c>
      <c r="J382" s="4">
        <v>43977</v>
      </c>
      <c r="K382" s="9"/>
      <c r="L382" s="9">
        <v>3.0389999999999999E-5</v>
      </c>
      <c r="M382" s="9">
        <f>1/Table2[[#This Row],[run2_EC50]]</f>
        <v>32905.56103981573</v>
      </c>
      <c r="N382" s="14">
        <f>Table2[[#This Row],[run1_1/EC50]]/Table2[[#This Row],[run2_1/EC50]]</f>
        <v>1.3464776251661497</v>
      </c>
    </row>
    <row r="383" spans="1:14">
      <c r="A383" s="15" t="s">
        <v>648</v>
      </c>
      <c r="B383" s="7">
        <v>97</v>
      </c>
      <c r="C383" s="7">
        <v>0</v>
      </c>
      <c r="E383" s="31" t="s">
        <v>649</v>
      </c>
      <c r="F383" s="4">
        <v>43973</v>
      </c>
      <c r="G383" s="13"/>
      <c r="H383" s="9">
        <v>0.1</v>
      </c>
      <c r="I383" s="9">
        <f>1/Table2[[#This Row],[run1_EC50]]</f>
        <v>10</v>
      </c>
      <c r="J383" s="4">
        <v>43977</v>
      </c>
      <c r="K383" s="9"/>
      <c r="L383" s="9">
        <v>0.1</v>
      </c>
      <c r="M383" s="9">
        <f>1/Table2[[#This Row],[run2_EC50]]</f>
        <v>10</v>
      </c>
      <c r="N383" s="14">
        <f>Table2[[#This Row],[run1_1/EC50]]/Table2[[#This Row],[run2_1/EC50]]</f>
        <v>1</v>
      </c>
    </row>
    <row r="384" spans="1:14">
      <c r="A384" s="15" t="s">
        <v>650</v>
      </c>
      <c r="B384" s="7">
        <v>97</v>
      </c>
      <c r="C384" s="7">
        <v>5</v>
      </c>
      <c r="E384" s="31" t="s">
        <v>651</v>
      </c>
      <c r="F384" s="4">
        <v>43973</v>
      </c>
      <c r="G384" s="13"/>
      <c r="H384" s="9">
        <v>5.3200000000000003E-4</v>
      </c>
      <c r="I384" s="9">
        <f>1/Table2[[#This Row],[run1_EC50]]</f>
        <v>1879.6992481203006</v>
      </c>
      <c r="J384" s="4">
        <v>43977</v>
      </c>
      <c r="K384" s="9"/>
      <c r="L384" s="9">
        <v>3.1399999999999999E-4</v>
      </c>
      <c r="M384" s="9">
        <f>1/Table2[[#This Row],[run2_EC50]]</f>
        <v>3184.7133757961783</v>
      </c>
      <c r="N384" s="14">
        <f>Table2[[#This Row],[run1_1/EC50]]/Table2[[#This Row],[run2_1/EC50]]</f>
        <v>0.59022556390977443</v>
      </c>
    </row>
    <row r="385" spans="1:14">
      <c r="A385" s="15" t="s">
        <v>652</v>
      </c>
      <c r="B385" s="7">
        <v>97</v>
      </c>
      <c r="C385" s="7">
        <v>7</v>
      </c>
      <c r="E385" s="31" t="s">
        <v>653</v>
      </c>
      <c r="F385" s="4">
        <v>43973</v>
      </c>
      <c r="G385" s="13"/>
      <c r="H385" s="9">
        <v>1.102E-4</v>
      </c>
      <c r="I385" s="9">
        <f>1/Table2[[#This Row],[run1_EC50]]</f>
        <v>9074.4101633393839</v>
      </c>
      <c r="J385" s="4">
        <v>43977</v>
      </c>
      <c r="K385" s="9"/>
      <c r="L385" s="9">
        <v>9.1990000000000005E-5</v>
      </c>
      <c r="M385" s="9">
        <f>1/Table2[[#This Row],[run2_EC50]]</f>
        <v>10870.746820306555</v>
      </c>
      <c r="N385" s="14">
        <f>Table2[[#This Row],[run1_1/EC50]]/Table2[[#This Row],[run2_1/EC50]]</f>
        <v>0.83475499092558991</v>
      </c>
    </row>
    <row r="386" spans="1:14">
      <c r="A386" s="15" t="s">
        <v>654</v>
      </c>
      <c r="B386" s="7">
        <v>97</v>
      </c>
      <c r="C386" s="7">
        <v>9</v>
      </c>
      <c r="E386" s="31" t="s">
        <v>655</v>
      </c>
      <c r="F386" s="4">
        <v>43973</v>
      </c>
      <c r="G386" s="13"/>
      <c r="H386" s="9">
        <v>3.667E-5</v>
      </c>
      <c r="I386" s="9">
        <f>1/Table2[[#This Row],[run1_EC50]]</f>
        <v>27270.248159258248</v>
      </c>
      <c r="J386" s="4">
        <v>43977</v>
      </c>
      <c r="K386" s="9"/>
      <c r="L386" s="9">
        <v>1.7920000000000001E-5</v>
      </c>
      <c r="M386" s="9">
        <f>1/Table2[[#This Row],[run2_EC50]]</f>
        <v>55803.571428571428</v>
      </c>
      <c r="N386" s="14">
        <f>Table2[[#This Row],[run1_1/EC50]]/Table2[[#This Row],[run2_1/EC50]]</f>
        <v>0.4886828470139078</v>
      </c>
    </row>
    <row r="387" spans="1:14">
      <c r="A387" s="15" t="s">
        <v>651</v>
      </c>
      <c r="B387" s="7">
        <v>97</v>
      </c>
      <c r="C387" s="7">
        <v>10</v>
      </c>
      <c r="E387" s="31" t="s">
        <v>656</v>
      </c>
      <c r="F387" s="4">
        <v>43973</v>
      </c>
      <c r="G387" s="13"/>
      <c r="H387" s="9">
        <v>2.0239999999999999E-5</v>
      </c>
      <c r="I387" s="9">
        <f>1/Table2[[#This Row],[run1_EC50]]</f>
        <v>49407.114624505928</v>
      </c>
      <c r="J387" s="4">
        <v>43977</v>
      </c>
      <c r="K387" s="9"/>
      <c r="L387" s="9">
        <v>2.7630000000000001E-5</v>
      </c>
      <c r="M387" s="9">
        <f>1/Table2[[#This Row],[run2_EC50]]</f>
        <v>36192.544335866813</v>
      </c>
      <c r="N387" s="14">
        <f>Table2[[#This Row],[run1_1/EC50]]/Table2[[#This Row],[run2_1/EC50]]</f>
        <v>1.3651185770750986</v>
      </c>
    </row>
    <row r="388" spans="1:14">
      <c r="A388" s="15" t="s">
        <v>657</v>
      </c>
      <c r="B388" s="7">
        <v>98</v>
      </c>
      <c r="C388" s="7">
        <v>0</v>
      </c>
      <c r="E388" s="31" t="s">
        <v>658</v>
      </c>
      <c r="F388" s="4">
        <v>43973</v>
      </c>
      <c r="G388" s="13"/>
      <c r="H388" s="9">
        <v>0.1</v>
      </c>
      <c r="I388" s="9">
        <f>1/Table2[[#This Row],[run1_EC50]]</f>
        <v>10</v>
      </c>
      <c r="J388" s="11">
        <v>43991</v>
      </c>
      <c r="L388" s="9">
        <v>0.1</v>
      </c>
      <c r="M388" s="9">
        <f>1/Table2[[#This Row],[run2_EC50]]</f>
        <v>10</v>
      </c>
      <c r="N388" s="14">
        <f>Table2[[#This Row],[run1_1/EC50]]/Table2[[#This Row],[run2_1/EC50]]</f>
        <v>1</v>
      </c>
    </row>
    <row r="389" spans="1:14">
      <c r="A389" s="15" t="s">
        <v>659</v>
      </c>
      <c r="B389" s="7">
        <v>98</v>
      </c>
      <c r="C389" s="7">
        <v>2</v>
      </c>
      <c r="E389" s="31" t="s">
        <v>660</v>
      </c>
      <c r="F389" s="4">
        <v>43973</v>
      </c>
      <c r="G389" s="13"/>
      <c r="H389" s="9">
        <v>0.1</v>
      </c>
      <c r="I389" s="9">
        <f>1/Table2[[#This Row],[run1_EC50]]</f>
        <v>10</v>
      </c>
      <c r="J389" s="11">
        <v>43991</v>
      </c>
      <c r="L389" s="9">
        <v>0.1</v>
      </c>
      <c r="M389" s="9">
        <f>1/Table2[[#This Row],[run2_EC50]]</f>
        <v>10</v>
      </c>
      <c r="N389" s="14">
        <f>Table2[[#This Row],[run1_1/EC50]]/Table2[[#This Row],[run2_1/EC50]]</f>
        <v>1</v>
      </c>
    </row>
    <row r="390" spans="1:14">
      <c r="A390" s="15" t="s">
        <v>661</v>
      </c>
      <c r="B390" s="7">
        <v>98</v>
      </c>
      <c r="C390" s="7">
        <v>4</v>
      </c>
      <c r="E390" s="31" t="s">
        <v>662</v>
      </c>
      <c r="F390" s="4">
        <v>43973</v>
      </c>
      <c r="G390" s="13"/>
      <c r="H390" s="9">
        <v>0.1</v>
      </c>
      <c r="I390" s="9">
        <f>1/Table2[[#This Row],[run1_EC50]]</f>
        <v>10</v>
      </c>
      <c r="J390" s="11">
        <v>43991</v>
      </c>
      <c r="L390" s="9">
        <v>0.1</v>
      </c>
      <c r="M390" s="9">
        <f>1/Table2[[#This Row],[run2_EC50]]</f>
        <v>10</v>
      </c>
      <c r="N390" s="14">
        <f>Table2[[#This Row],[run1_1/EC50]]/Table2[[#This Row],[run2_1/EC50]]</f>
        <v>1</v>
      </c>
    </row>
    <row r="391" spans="1:14">
      <c r="A391" s="15" t="s">
        <v>663</v>
      </c>
      <c r="B391" s="16">
        <v>98</v>
      </c>
      <c r="C391" s="7">
        <v>5</v>
      </c>
      <c r="D391" s="13"/>
      <c r="E391" s="31" t="s">
        <v>1630</v>
      </c>
      <c r="F391" s="4">
        <v>44041</v>
      </c>
      <c r="H391" s="3">
        <v>2.3050000000000002E-3</v>
      </c>
      <c r="I391" s="9">
        <f>1/Table2[[#This Row],[run1_EC50]]</f>
        <v>433.8394793926247</v>
      </c>
      <c r="J391" s="17">
        <v>44036</v>
      </c>
      <c r="K391" s="9"/>
      <c r="L391" s="3">
        <v>1.2570000000000001E-3</v>
      </c>
      <c r="M391" s="3">
        <f>1/Table2[[#This Row],[run2_EC50]]</f>
        <v>795.54494828957831</v>
      </c>
      <c r="N391" s="12">
        <f>Table2[[#This Row],[run1_1/EC50]]/Table2[[#This Row],[run2_1/EC50]]</f>
        <v>0.54533622559652928</v>
      </c>
    </row>
    <row r="392" spans="1:14">
      <c r="A392" s="15" t="s">
        <v>664</v>
      </c>
      <c r="B392" s="7">
        <v>98</v>
      </c>
      <c r="C392" s="7">
        <v>6</v>
      </c>
      <c r="E392" s="32" t="s">
        <v>665</v>
      </c>
      <c r="F392" s="4">
        <v>43973</v>
      </c>
      <c r="G392" s="13"/>
      <c r="H392" s="9">
        <v>2.1640000000000001E-3</v>
      </c>
      <c r="I392" s="9">
        <f>1/Table2[[#This Row],[run1_EC50]]</f>
        <v>462.10720887245839</v>
      </c>
      <c r="J392" s="4">
        <v>43977</v>
      </c>
      <c r="K392" s="9"/>
      <c r="L392" s="9">
        <v>7.3890000000000002E-4</v>
      </c>
      <c r="M392" s="9">
        <f>1/Table2[[#This Row],[run2_EC50]]</f>
        <v>1353.3631073216943</v>
      </c>
      <c r="N392" s="14">
        <f>Table2[[#This Row],[run1_1/EC50]]/Table2[[#This Row],[run2_1/EC50]]</f>
        <v>0.34145101663585953</v>
      </c>
    </row>
    <row r="393" spans="1:14">
      <c r="A393" s="15" t="s">
        <v>666</v>
      </c>
      <c r="B393" s="7">
        <v>98</v>
      </c>
      <c r="C393" s="7">
        <v>8</v>
      </c>
      <c r="E393" s="31" t="s">
        <v>667</v>
      </c>
      <c r="F393" s="4">
        <v>43973</v>
      </c>
      <c r="G393" s="13"/>
      <c r="H393" s="9">
        <v>2.4719999999999998E-3</v>
      </c>
      <c r="I393" s="9">
        <f>1/Table2[[#This Row],[run1_EC50]]</f>
        <v>404.53074433656963</v>
      </c>
      <c r="J393" s="11">
        <v>43991</v>
      </c>
      <c r="L393" s="9">
        <v>5.6639999999999998E-3</v>
      </c>
      <c r="M393" s="9">
        <f>1/Table2[[#This Row],[run2_EC50]]</f>
        <v>176.55367231638419</v>
      </c>
      <c r="N393" s="14">
        <f>Table2[[#This Row],[run1_1/EC50]]/Table2[[#This Row],[run2_1/EC50]]</f>
        <v>2.29126213592233</v>
      </c>
    </row>
    <row r="394" spans="1:14">
      <c r="A394" s="15" t="s">
        <v>665</v>
      </c>
      <c r="B394" s="7">
        <v>98</v>
      </c>
      <c r="C394" s="7">
        <v>10</v>
      </c>
      <c r="E394" s="31" t="s">
        <v>668</v>
      </c>
      <c r="F394" s="4">
        <v>43973</v>
      </c>
      <c r="G394" s="13"/>
      <c r="H394" s="9">
        <v>0.1</v>
      </c>
      <c r="I394" s="9">
        <f>1/Table2[[#This Row],[run1_EC50]]</f>
        <v>10</v>
      </c>
      <c r="J394" s="11">
        <v>43991</v>
      </c>
      <c r="L394" s="9">
        <v>0.1</v>
      </c>
      <c r="M394" s="9">
        <f>1/Table2[[#This Row],[run2_EC50]]</f>
        <v>10</v>
      </c>
      <c r="N394" s="14">
        <f>Table2[[#This Row],[run1_1/EC50]]/Table2[[#This Row],[run2_1/EC50]]</f>
        <v>1</v>
      </c>
    </row>
    <row r="395" spans="1:14">
      <c r="A395" s="15" t="s">
        <v>667</v>
      </c>
      <c r="B395" s="7">
        <v>98</v>
      </c>
      <c r="C395" s="7">
        <v>12</v>
      </c>
      <c r="E395" s="31" t="s">
        <v>669</v>
      </c>
      <c r="F395" s="4">
        <v>43973</v>
      </c>
      <c r="G395" s="13"/>
      <c r="H395" s="9">
        <v>2.6719999999999999E-3</v>
      </c>
      <c r="I395" s="9">
        <f>1/Table2[[#This Row],[run1_EC50]]</f>
        <v>374.25149700598803</v>
      </c>
      <c r="J395" s="11">
        <v>43991</v>
      </c>
      <c r="L395" s="9">
        <v>6.8240000000000002E-3</v>
      </c>
      <c r="M395" s="9">
        <f>1/Table2[[#This Row],[run2_EC50]]</f>
        <v>146.54161781946073</v>
      </c>
      <c r="N395" s="14">
        <f>Table2[[#This Row],[run1_1/EC50]]/Table2[[#This Row],[run2_1/EC50]]</f>
        <v>2.5538922155688621</v>
      </c>
    </row>
    <row r="396" spans="1:14">
      <c r="A396" s="15" t="s">
        <v>670</v>
      </c>
      <c r="B396" s="7">
        <v>98</v>
      </c>
      <c r="C396" s="7">
        <v>15</v>
      </c>
      <c r="E396" s="31" t="s">
        <v>671</v>
      </c>
      <c r="F396" s="4">
        <v>43973</v>
      </c>
      <c r="G396" s="13"/>
      <c r="H396" s="9">
        <v>9.9270000000000001E-3</v>
      </c>
      <c r="I396" s="9">
        <f>1/Table2[[#This Row],[run1_EC50]]</f>
        <v>100.73536818777073</v>
      </c>
      <c r="J396" s="11">
        <v>43991</v>
      </c>
      <c r="L396" s="9">
        <v>7.2290000000000002E-3</v>
      </c>
      <c r="M396" s="9">
        <f>1/Table2[[#This Row],[run2_EC50]]</f>
        <v>138.33171946327292</v>
      </c>
      <c r="N396" s="14">
        <f>Table2[[#This Row],[run1_1/EC50]]/Table2[[#This Row],[run2_1/EC50]]</f>
        <v>0.72821597662939463</v>
      </c>
    </row>
    <row r="397" spans="1:14">
      <c r="A397" s="15" t="s">
        <v>672</v>
      </c>
      <c r="B397" s="7">
        <v>99</v>
      </c>
      <c r="C397" s="7">
        <v>0</v>
      </c>
      <c r="E397" s="31" t="s">
        <v>673</v>
      </c>
      <c r="F397" s="4">
        <v>43984</v>
      </c>
      <c r="H397" s="9">
        <v>1.9109999999999999E-3</v>
      </c>
      <c r="I397" s="9">
        <f>1/Table2[[#This Row],[run1_EC50]]</f>
        <v>523.28623757195192</v>
      </c>
      <c r="J397" s="4">
        <v>43984</v>
      </c>
      <c r="L397" s="9">
        <v>1.9750000000000002E-3</v>
      </c>
      <c r="M397" s="3">
        <f>1/Table2[[#This Row],[run2_EC50]]</f>
        <v>506.3291139240506</v>
      </c>
      <c r="N397" s="12">
        <f>Table2[[#This Row],[run1_1/EC50]]/Table2[[#This Row],[run2_1/EC50]]</f>
        <v>1.033490319204605</v>
      </c>
    </row>
    <row r="398" spans="1:14">
      <c r="A398" s="15" t="s">
        <v>674</v>
      </c>
      <c r="B398" s="7">
        <v>99</v>
      </c>
      <c r="C398" s="7">
        <v>2</v>
      </c>
      <c r="E398" s="31" t="s">
        <v>675</v>
      </c>
      <c r="F398" s="4">
        <v>43984</v>
      </c>
      <c r="H398" s="9">
        <v>1.335E-3</v>
      </c>
      <c r="I398" s="9">
        <f>1/Table2[[#This Row],[run1_EC50]]</f>
        <v>749.06367041198496</v>
      </c>
      <c r="J398" s="4">
        <v>43984</v>
      </c>
      <c r="L398" s="9">
        <v>1.0189999999999999E-3</v>
      </c>
      <c r="M398" s="3">
        <f>1/Table2[[#This Row],[run2_EC50]]</f>
        <v>981.35426889106975</v>
      </c>
      <c r="N398" s="12">
        <f>Table2[[#This Row],[run1_1/EC50]]/Table2[[#This Row],[run2_1/EC50]]</f>
        <v>0.76329588014981264</v>
      </c>
    </row>
    <row r="399" spans="1:14">
      <c r="A399" s="15" t="s">
        <v>676</v>
      </c>
      <c r="B399" s="7">
        <v>99</v>
      </c>
      <c r="C399" s="7">
        <v>4</v>
      </c>
      <c r="E399" s="31" t="s">
        <v>677</v>
      </c>
      <c r="F399" s="4">
        <v>43984</v>
      </c>
      <c r="H399" s="9">
        <v>3.8420000000000001E-4</v>
      </c>
      <c r="I399" s="9">
        <f>1/Table2[[#This Row],[run1_EC50]]</f>
        <v>2602.8110359187922</v>
      </c>
      <c r="J399" s="4">
        <v>43984</v>
      </c>
      <c r="L399" s="9">
        <v>5.9290000000000005E-4</v>
      </c>
      <c r="M399" s="3">
        <f>1/Table2[[#This Row],[run2_EC50]]</f>
        <v>1686.6250632484398</v>
      </c>
      <c r="N399" s="12">
        <f>Table2[[#This Row],[run1_1/EC50]]/Table2[[#This Row],[run2_1/EC50]]</f>
        <v>1.543206663196252</v>
      </c>
    </row>
    <row r="400" spans="1:14">
      <c r="A400" s="15" t="s">
        <v>678</v>
      </c>
      <c r="B400" s="7">
        <v>99</v>
      </c>
      <c r="C400" s="7">
        <v>6</v>
      </c>
      <c r="E400" s="31" t="s">
        <v>679</v>
      </c>
      <c r="F400" s="4">
        <v>43984</v>
      </c>
      <c r="H400" s="9">
        <v>1.167E-4</v>
      </c>
      <c r="I400" s="9">
        <f>1/Table2[[#This Row],[run1_EC50]]</f>
        <v>8568.9802913453295</v>
      </c>
      <c r="J400" s="4">
        <v>43984</v>
      </c>
      <c r="L400" s="9">
        <v>1.3530000000000001E-4</v>
      </c>
      <c r="M400" s="3">
        <f>1/Table2[[#This Row],[run2_EC50]]</f>
        <v>7390.9830007390974</v>
      </c>
      <c r="N400" s="12">
        <f>Table2[[#This Row],[run1_1/EC50]]/Table2[[#This Row],[run2_1/EC50]]</f>
        <v>1.1593830334190232</v>
      </c>
    </row>
    <row r="401" spans="1:14">
      <c r="A401" s="15" t="s">
        <v>680</v>
      </c>
      <c r="B401" s="7">
        <v>99</v>
      </c>
      <c r="C401" s="7">
        <v>8</v>
      </c>
      <c r="E401" s="31" t="s">
        <v>681</v>
      </c>
      <c r="F401" s="4">
        <v>43984</v>
      </c>
      <c r="H401" s="9">
        <v>8.6340000000000003E-5</v>
      </c>
      <c r="I401" s="9">
        <f>1/Table2[[#This Row],[run1_EC50]]</f>
        <v>11582.117211026176</v>
      </c>
      <c r="J401" s="4">
        <v>43984</v>
      </c>
      <c r="L401" s="9">
        <v>7.7039999999999994E-5</v>
      </c>
      <c r="M401" s="3">
        <f>1/Table2[[#This Row],[run2_EC50]]</f>
        <v>12980.269989615785</v>
      </c>
      <c r="N401" s="12">
        <f>Table2[[#This Row],[run1_1/EC50]]/Table2[[#This Row],[run2_1/EC50]]</f>
        <v>0.8922863099374565</v>
      </c>
    </row>
    <row r="402" spans="1:14">
      <c r="A402" s="15" t="s">
        <v>681</v>
      </c>
      <c r="B402" s="7">
        <v>99</v>
      </c>
      <c r="C402" s="7">
        <v>11</v>
      </c>
      <c r="E402" s="31" t="s">
        <v>682</v>
      </c>
      <c r="F402" s="4">
        <v>43984</v>
      </c>
      <c r="H402" s="9">
        <v>6.2409999999999994E-5</v>
      </c>
      <c r="I402" s="9">
        <f>1/Table2[[#This Row],[run1_EC50]]</f>
        <v>16023.073225444641</v>
      </c>
      <c r="J402" s="4">
        <v>43984</v>
      </c>
      <c r="L402" s="9">
        <v>5.2660000000000001E-5</v>
      </c>
      <c r="M402" s="3">
        <f>1/Table2[[#This Row],[run2_EC50]]</f>
        <v>18989.745537409799</v>
      </c>
      <c r="N402" s="12">
        <f>Table2[[#This Row],[run1_1/EC50]]/Table2[[#This Row],[run2_1/EC50]]</f>
        <v>0.84377503605191484</v>
      </c>
    </row>
    <row r="403" spans="1:14">
      <c r="A403" s="15" t="s">
        <v>682</v>
      </c>
      <c r="B403" s="7">
        <v>99</v>
      </c>
      <c r="C403" s="7">
        <v>14</v>
      </c>
      <c r="E403" s="31" t="s">
        <v>683</v>
      </c>
      <c r="F403" s="4">
        <v>43984</v>
      </c>
      <c r="H403" s="9">
        <v>5.8950000000000003E-5</v>
      </c>
      <c r="I403" s="9">
        <f>1/Table2[[#This Row],[run1_EC50]]</f>
        <v>16963.528413910091</v>
      </c>
      <c r="J403" s="4">
        <v>43984</v>
      </c>
      <c r="L403" s="9">
        <v>5.499E-5</v>
      </c>
      <c r="M403" s="3">
        <f>1/Table2[[#This Row],[run2_EC50]]</f>
        <v>18185.124568103292</v>
      </c>
      <c r="N403" s="12">
        <f>Table2[[#This Row],[run1_1/EC50]]/Table2[[#This Row],[run2_1/EC50]]</f>
        <v>0.93282442748091587</v>
      </c>
    </row>
    <row r="404" spans="1:14">
      <c r="A404" s="15" t="s">
        <v>683</v>
      </c>
      <c r="B404" s="7">
        <v>99</v>
      </c>
      <c r="C404" s="7">
        <v>17</v>
      </c>
      <c r="E404" s="31" t="s">
        <v>684</v>
      </c>
      <c r="F404" s="4">
        <v>43984</v>
      </c>
      <c r="H404" s="9">
        <v>5.4429999999999999E-5</v>
      </c>
      <c r="I404" s="9">
        <f>1/Table2[[#This Row],[run1_EC50]]</f>
        <v>18372.221201543267</v>
      </c>
      <c r="J404" s="4">
        <v>43984</v>
      </c>
      <c r="L404" s="9">
        <v>6.0250000000000001E-5</v>
      </c>
      <c r="M404" s="3">
        <f>1/Table2[[#This Row],[run2_EC50]]</f>
        <v>16597.510373443984</v>
      </c>
      <c r="N404" s="12">
        <f>Table2[[#This Row],[run1_1/EC50]]/Table2[[#This Row],[run2_1/EC50]]</f>
        <v>1.1069263273929819</v>
      </c>
    </row>
    <row r="405" spans="1:14">
      <c r="A405" s="15" t="s">
        <v>684</v>
      </c>
      <c r="B405" s="7">
        <v>99</v>
      </c>
      <c r="C405" s="7">
        <v>20</v>
      </c>
      <c r="E405" s="31" t="s">
        <v>685</v>
      </c>
      <c r="F405" s="4">
        <v>43984</v>
      </c>
      <c r="H405" s="9">
        <v>5.0460000000000001E-5</v>
      </c>
      <c r="I405" s="9">
        <f>1/Table2[[#This Row],[run1_EC50]]</f>
        <v>19817.677368212444</v>
      </c>
      <c r="J405" s="4">
        <v>43984</v>
      </c>
      <c r="L405" s="9">
        <v>7.4549999999999996E-5</v>
      </c>
      <c r="M405" s="3">
        <f>1/Table2[[#This Row],[run2_EC50]]</f>
        <v>13413.816230717639</v>
      </c>
      <c r="N405" s="12">
        <f>Table2[[#This Row],[run1_1/EC50]]/Table2[[#This Row],[run2_1/EC50]]</f>
        <v>1.4774078478002377</v>
      </c>
    </row>
    <row r="406" spans="1:14">
      <c r="A406" s="15" t="s">
        <v>686</v>
      </c>
      <c r="B406" s="7">
        <v>100</v>
      </c>
      <c r="C406" s="7">
        <v>0</v>
      </c>
      <c r="E406" s="31" t="s">
        <v>687</v>
      </c>
      <c r="F406" s="4">
        <v>43984</v>
      </c>
      <c r="H406" s="9">
        <v>5.2720000000000002E-4</v>
      </c>
      <c r="I406" s="9">
        <f>1/Table2[[#This Row],[run1_EC50]]</f>
        <v>1896.813353566009</v>
      </c>
      <c r="J406" s="4">
        <v>43984</v>
      </c>
      <c r="L406" s="9">
        <v>6.7900000000000002E-4</v>
      </c>
      <c r="M406" s="3">
        <f>1/Table2[[#This Row],[run2_EC50]]</f>
        <v>1472.7540500736377</v>
      </c>
      <c r="N406" s="12">
        <f>Table2[[#This Row],[run1_1/EC50]]/Table2[[#This Row],[run2_1/EC50]]</f>
        <v>1.2879362670713201</v>
      </c>
    </row>
    <row r="407" spans="1:14">
      <c r="A407" s="15" t="s">
        <v>688</v>
      </c>
      <c r="B407" s="7">
        <v>100</v>
      </c>
      <c r="C407" s="7">
        <v>2</v>
      </c>
      <c r="E407" s="31" t="s">
        <v>689</v>
      </c>
      <c r="F407" s="4">
        <v>43984</v>
      </c>
      <c r="H407" s="9">
        <v>4.8769999999999998E-4</v>
      </c>
      <c r="I407" s="9">
        <f>1/Table2[[#This Row],[run1_EC50]]</f>
        <v>2050.4408447816281</v>
      </c>
      <c r="J407" s="4">
        <v>43984</v>
      </c>
      <c r="L407" s="9">
        <v>4.9310000000000001E-4</v>
      </c>
      <c r="M407" s="3">
        <f>1/Table2[[#This Row],[run2_EC50]]</f>
        <v>2027.9862096937741</v>
      </c>
      <c r="N407" s="12">
        <f>Table2[[#This Row],[run1_1/EC50]]/Table2[[#This Row],[run2_1/EC50]]</f>
        <v>1.0110723805618209</v>
      </c>
    </row>
    <row r="408" spans="1:14">
      <c r="A408" s="15" t="s">
        <v>690</v>
      </c>
      <c r="B408" s="7">
        <v>100</v>
      </c>
      <c r="C408" s="7">
        <v>4</v>
      </c>
      <c r="E408" s="31" t="s">
        <v>691</v>
      </c>
      <c r="F408" s="4">
        <v>43984</v>
      </c>
      <c r="H408" s="9">
        <v>5.9889999999999997E-4</v>
      </c>
      <c r="I408" s="9">
        <f>1/Table2[[#This Row],[run1_EC50]]</f>
        <v>1669.7278343629989</v>
      </c>
      <c r="J408" s="4">
        <v>43984</v>
      </c>
      <c r="L408" s="9">
        <v>4.8789999999999999E-4</v>
      </c>
      <c r="M408" s="3">
        <f>1/Table2[[#This Row],[run2_EC50]]</f>
        <v>2049.6003279360525</v>
      </c>
      <c r="N408" s="12">
        <f>Table2[[#This Row],[run1_1/EC50]]/Table2[[#This Row],[run2_1/EC50]]</f>
        <v>0.81466021038570713</v>
      </c>
    </row>
    <row r="409" spans="1:14">
      <c r="A409" s="15" t="s">
        <v>692</v>
      </c>
      <c r="B409" s="7">
        <v>100</v>
      </c>
      <c r="C409" s="7">
        <v>6</v>
      </c>
      <c r="E409" s="31" t="s">
        <v>693</v>
      </c>
      <c r="F409" s="4">
        <v>43984</v>
      </c>
      <c r="H409" s="9">
        <v>3.4239999999999997E-4</v>
      </c>
      <c r="I409" s="9">
        <f>1/Table2[[#This Row],[run1_EC50]]</f>
        <v>2920.5607476635514</v>
      </c>
      <c r="J409" s="4">
        <v>43984</v>
      </c>
      <c r="L409" s="9">
        <v>2.0489999999999999E-4</v>
      </c>
      <c r="M409" s="3">
        <f>1/Table2[[#This Row],[run2_EC50]]</f>
        <v>4880.4294777940459</v>
      </c>
      <c r="N409" s="12">
        <f>Table2[[#This Row],[run1_1/EC50]]/Table2[[#This Row],[run2_1/EC50]]</f>
        <v>0.59842289719626174</v>
      </c>
    </row>
    <row r="410" spans="1:14">
      <c r="A410" s="15" t="s">
        <v>694</v>
      </c>
      <c r="B410" s="7">
        <v>100</v>
      </c>
      <c r="C410" s="7">
        <v>8</v>
      </c>
      <c r="E410" s="31" t="s">
        <v>695</v>
      </c>
      <c r="F410" s="4">
        <v>43984</v>
      </c>
      <c r="H410" s="9">
        <v>1.5310000000000001E-4</v>
      </c>
      <c r="I410" s="9">
        <f>1/Table2[[#This Row],[run1_EC50]]</f>
        <v>6531.6786414108419</v>
      </c>
      <c r="J410" s="4">
        <v>43984</v>
      </c>
      <c r="L410" s="9">
        <v>1.2210000000000001E-4</v>
      </c>
      <c r="M410" s="3">
        <f>1/Table2[[#This Row],[run2_EC50]]</f>
        <v>8190.0081900081896</v>
      </c>
      <c r="N410" s="12">
        <f>Table2[[#This Row],[run1_1/EC50]]/Table2[[#This Row],[run2_1/EC50]]</f>
        <v>0.7975179621162638</v>
      </c>
    </row>
    <row r="411" spans="1:14">
      <c r="A411" s="15" t="s">
        <v>696</v>
      </c>
      <c r="B411" s="7">
        <v>101</v>
      </c>
      <c r="C411" s="7">
        <v>0</v>
      </c>
      <c r="E411" s="31" t="s">
        <v>1631</v>
      </c>
      <c r="F411" s="4">
        <v>43959</v>
      </c>
      <c r="G411" s="13"/>
      <c r="H411" s="13">
        <v>0.1</v>
      </c>
      <c r="I411" s="9">
        <f>1/Table2[[#This Row],[run1_EC50]]</f>
        <v>10</v>
      </c>
      <c r="J411" s="4">
        <v>43962</v>
      </c>
      <c r="K411" s="9"/>
      <c r="L411" s="9">
        <v>0.1</v>
      </c>
      <c r="M411" s="3">
        <f>1/Table2[[#This Row],[run2_EC50]]</f>
        <v>10</v>
      </c>
      <c r="N411" s="12">
        <f>Table2[[#This Row],[run1_1/EC50]]/Table2[[#This Row],[run2_1/EC50]]</f>
        <v>1</v>
      </c>
    </row>
    <row r="412" spans="1:14">
      <c r="A412" s="15" t="s">
        <v>698</v>
      </c>
      <c r="B412" s="7">
        <v>101</v>
      </c>
      <c r="C412" s="7">
        <v>1</v>
      </c>
      <c r="E412" s="31" t="s">
        <v>697</v>
      </c>
      <c r="F412" s="4">
        <v>43959</v>
      </c>
      <c r="G412" s="13"/>
      <c r="H412" s="13">
        <v>7.2430000000000003E-3</v>
      </c>
      <c r="I412" s="9">
        <f>1/Table2[[#This Row],[run1_EC50]]</f>
        <v>138.06433798149936</v>
      </c>
      <c r="J412" s="4">
        <v>43962</v>
      </c>
      <c r="K412" s="9"/>
      <c r="L412" s="9">
        <v>4.4549999999999998E-3</v>
      </c>
      <c r="M412" s="3">
        <f>1/Table2[[#This Row],[run2_EC50]]</f>
        <v>224.46689113355782</v>
      </c>
      <c r="N412" s="12">
        <f>Table2[[#This Row],[run1_1/EC50]]/Table2[[#This Row],[run2_1/EC50]]</f>
        <v>0.61507662570757959</v>
      </c>
    </row>
    <row r="413" spans="1:14">
      <c r="A413" s="15" t="s">
        <v>699</v>
      </c>
      <c r="B413" s="7">
        <v>101</v>
      </c>
      <c r="C413" s="7">
        <v>3</v>
      </c>
      <c r="E413" s="31" t="s">
        <v>1632</v>
      </c>
      <c r="F413" s="4">
        <v>43959</v>
      </c>
      <c r="G413" s="13"/>
      <c r="H413" s="13">
        <v>1.039E-3</v>
      </c>
      <c r="I413" s="9">
        <f>1/Table2[[#This Row],[run1_EC50]]</f>
        <v>962.46390760346492</v>
      </c>
      <c r="J413" s="4">
        <v>43962</v>
      </c>
      <c r="K413" s="9"/>
      <c r="L413" s="9">
        <v>1.258E-3</v>
      </c>
      <c r="M413" s="3">
        <f>1/Table2[[#This Row],[run2_EC50]]</f>
        <v>794.91255961844195</v>
      </c>
      <c r="N413" s="12">
        <f>Table2[[#This Row],[run1_1/EC50]]/Table2[[#This Row],[run2_1/EC50]]</f>
        <v>1.2107795957651588</v>
      </c>
    </row>
    <row r="414" spans="1:14">
      <c r="A414" s="15" t="s">
        <v>700</v>
      </c>
      <c r="B414" s="7">
        <v>101</v>
      </c>
      <c r="C414" s="7">
        <v>6</v>
      </c>
      <c r="E414" s="31" t="s">
        <v>701</v>
      </c>
      <c r="F414" s="4">
        <v>43959</v>
      </c>
      <c r="G414" s="13"/>
      <c r="H414" s="13">
        <v>5.7059999999999999E-5</v>
      </c>
      <c r="I414" s="9">
        <f>1/Table2[[#This Row],[run1_EC50]]</f>
        <v>17525.41184717841</v>
      </c>
      <c r="J414" s="4">
        <v>43962</v>
      </c>
      <c r="K414" s="9"/>
      <c r="L414" s="9">
        <v>6.7000000000000002E-5</v>
      </c>
      <c r="M414" s="3">
        <f>1/Table2[[#This Row],[run2_EC50]]</f>
        <v>14925.373134328358</v>
      </c>
      <c r="N414" s="12">
        <f>Table2[[#This Row],[run1_1/EC50]]/Table2[[#This Row],[run2_1/EC50]]</f>
        <v>1.1742025937609535</v>
      </c>
    </row>
    <row r="415" spans="1:14">
      <c r="A415" s="15" t="s">
        <v>701</v>
      </c>
      <c r="B415" s="7">
        <v>101</v>
      </c>
      <c r="C415" s="7">
        <v>10</v>
      </c>
      <c r="E415" s="31" t="s">
        <v>1633</v>
      </c>
      <c r="F415" s="4">
        <v>43959</v>
      </c>
      <c r="G415" s="13"/>
      <c r="H415" s="13">
        <v>1.5130000000000001E-5</v>
      </c>
      <c r="I415" s="9">
        <f>1/Table2[[#This Row],[run1_EC50]]</f>
        <v>66093.853271645727</v>
      </c>
      <c r="J415" s="4">
        <v>43962</v>
      </c>
      <c r="K415" s="9"/>
      <c r="L415" s="9">
        <v>1.4579999999999999E-5</v>
      </c>
      <c r="M415" s="3">
        <f>1/Table2[[#This Row],[run2_EC50]]</f>
        <v>68587.10562414267</v>
      </c>
      <c r="N415" s="12">
        <f>Table2[[#This Row],[run1_1/EC50]]/Table2[[#This Row],[run2_1/EC50]]</f>
        <v>0.96364838070059455</v>
      </c>
    </row>
    <row r="416" spans="1:14">
      <c r="A416" s="15" t="s">
        <v>702</v>
      </c>
      <c r="B416" s="7">
        <v>102</v>
      </c>
      <c r="C416" s="7">
        <v>0</v>
      </c>
      <c r="E416" s="31" t="s">
        <v>1634</v>
      </c>
      <c r="F416" s="4">
        <v>43959</v>
      </c>
      <c r="G416" s="13"/>
      <c r="H416" s="13">
        <v>2.0579999999999999E-5</v>
      </c>
      <c r="I416" s="9">
        <f>1/Table2[[#This Row],[run1_EC50]]</f>
        <v>48590.864917395527</v>
      </c>
      <c r="J416" s="4">
        <v>43962</v>
      </c>
      <c r="K416" s="9"/>
      <c r="L416" s="9">
        <v>2.1719999999999999E-5</v>
      </c>
      <c r="M416" s="3">
        <f>1/Table2[[#This Row],[run2_EC50]]</f>
        <v>46040.515653775328</v>
      </c>
      <c r="N416" s="12">
        <f>Table2[[#This Row],[run1_1/EC50]]/Table2[[#This Row],[run2_1/EC50]]</f>
        <v>1.0553935860058308</v>
      </c>
    </row>
    <row r="417" spans="1:14">
      <c r="A417" s="15" t="s">
        <v>704</v>
      </c>
      <c r="B417" s="7">
        <v>102</v>
      </c>
      <c r="C417" s="7">
        <v>2</v>
      </c>
      <c r="E417" s="31" t="s">
        <v>1635</v>
      </c>
      <c r="F417" s="4">
        <v>43959</v>
      </c>
      <c r="G417" s="13"/>
      <c r="H417" s="13">
        <v>1.4440000000000001E-5</v>
      </c>
      <c r="I417" s="9">
        <f>1/Table2[[#This Row],[run1_EC50]]</f>
        <v>69252.077562326871</v>
      </c>
      <c r="J417" s="4">
        <v>43962</v>
      </c>
      <c r="K417" s="9"/>
      <c r="L417" s="9">
        <v>1.6969999999999998E-5</v>
      </c>
      <c r="M417" s="3">
        <f>1/Table2[[#This Row],[run2_EC50]]</f>
        <v>58927.519151443732</v>
      </c>
      <c r="N417" s="12">
        <f>Table2[[#This Row],[run1_1/EC50]]/Table2[[#This Row],[run2_1/EC50]]</f>
        <v>1.1752077562326868</v>
      </c>
    </row>
    <row r="418" spans="1:14">
      <c r="A418" s="15" t="s">
        <v>706</v>
      </c>
      <c r="B418" s="7">
        <v>102</v>
      </c>
      <c r="C418" s="7">
        <v>4</v>
      </c>
      <c r="E418" s="31" t="s">
        <v>1636</v>
      </c>
      <c r="F418" s="4">
        <v>43959</v>
      </c>
      <c r="G418" s="13"/>
      <c r="H418" s="13">
        <v>2.2010000000000001E-5</v>
      </c>
      <c r="I418" s="9">
        <f>1/Table2[[#This Row],[run1_EC50]]</f>
        <v>45433.893684688774</v>
      </c>
      <c r="J418" s="4">
        <v>43962</v>
      </c>
      <c r="K418" s="9"/>
      <c r="L418" s="9">
        <v>2.83E-5</v>
      </c>
      <c r="M418" s="3">
        <f>1/Table2[[#This Row],[run2_EC50]]</f>
        <v>35335.689045936393</v>
      </c>
      <c r="N418" s="12">
        <f>Table2[[#This Row],[run1_1/EC50]]/Table2[[#This Row],[run2_1/EC50]]</f>
        <v>1.2857791912766925</v>
      </c>
    </row>
    <row r="419" spans="1:14">
      <c r="A419" s="15" t="s">
        <v>708</v>
      </c>
      <c r="B419" s="7">
        <v>102</v>
      </c>
      <c r="C419" s="7">
        <v>6</v>
      </c>
      <c r="E419" s="31" t="s">
        <v>1637</v>
      </c>
      <c r="F419" s="4">
        <v>43959</v>
      </c>
      <c r="G419" s="13"/>
      <c r="H419" s="13">
        <v>1.8490000000000001E-5</v>
      </c>
      <c r="I419" s="9">
        <f>1/Table2[[#This Row],[run1_EC50]]</f>
        <v>54083.288263926443</v>
      </c>
      <c r="J419" s="4">
        <v>43962</v>
      </c>
      <c r="K419" s="9"/>
      <c r="L419" s="9">
        <v>1.8170000000000001E-5</v>
      </c>
      <c r="M419" s="3">
        <f>1/Table2[[#This Row],[run2_EC50]]</f>
        <v>55035.773252614199</v>
      </c>
      <c r="N419" s="12">
        <f>Table2[[#This Row],[run1_1/EC50]]/Table2[[#This Row],[run2_1/EC50]]</f>
        <v>0.98269334775554351</v>
      </c>
    </row>
    <row r="420" spans="1:14">
      <c r="A420" s="15" t="s">
        <v>710</v>
      </c>
      <c r="B420" s="7">
        <v>102</v>
      </c>
      <c r="C420" s="7">
        <v>8</v>
      </c>
      <c r="E420" s="31" t="s">
        <v>1638</v>
      </c>
      <c r="F420" s="4">
        <v>43959</v>
      </c>
      <c r="G420" s="13"/>
      <c r="H420" s="13">
        <v>2.249E-5</v>
      </c>
      <c r="I420" s="9">
        <f>1/Table2[[#This Row],[run1_EC50]]</f>
        <v>44464.206313917297</v>
      </c>
      <c r="J420" s="4">
        <v>43962</v>
      </c>
      <c r="K420" s="9"/>
      <c r="L420" s="9">
        <v>2.5320000000000002E-5</v>
      </c>
      <c r="M420" s="3">
        <f>1/Table2[[#This Row],[run2_EC50]]</f>
        <v>39494.470774091627</v>
      </c>
      <c r="N420" s="12">
        <f>Table2[[#This Row],[run1_1/EC50]]/Table2[[#This Row],[run2_1/EC50]]</f>
        <v>1.1258337038683859</v>
      </c>
    </row>
    <row r="421" spans="1:14">
      <c r="A421" s="15" t="s">
        <v>711</v>
      </c>
      <c r="B421" s="7">
        <v>102</v>
      </c>
      <c r="C421" s="7">
        <v>9</v>
      </c>
      <c r="E421" s="31" t="s">
        <v>705</v>
      </c>
      <c r="F421" s="4">
        <v>43959</v>
      </c>
      <c r="G421" s="13"/>
      <c r="H421" s="13">
        <v>2.866E-5</v>
      </c>
      <c r="I421" s="9">
        <f>1/Table2[[#This Row],[run1_EC50]]</f>
        <v>34891.835310537332</v>
      </c>
      <c r="J421" s="4">
        <v>43962</v>
      </c>
      <c r="K421" s="9"/>
      <c r="L421" s="9">
        <v>3.2199999999999997E-5</v>
      </c>
      <c r="M421" s="3">
        <f>1/Table2[[#This Row],[run2_EC50]]</f>
        <v>31055.900621118017</v>
      </c>
      <c r="N421" s="12">
        <f>Table2[[#This Row],[run1_1/EC50]]/Table2[[#This Row],[run2_1/EC50]]</f>
        <v>1.123517096999302</v>
      </c>
    </row>
    <row r="422" spans="1:14">
      <c r="A422" s="15" t="s">
        <v>703</v>
      </c>
      <c r="B422" s="16">
        <v>102</v>
      </c>
      <c r="C422" s="7">
        <v>11</v>
      </c>
      <c r="D422" s="13"/>
      <c r="E422" s="31" t="s">
        <v>707</v>
      </c>
      <c r="F422" s="4">
        <v>44036</v>
      </c>
      <c r="G422" s="13"/>
      <c r="H422" s="9">
        <v>2.8289999999999998E-5</v>
      </c>
      <c r="I422" s="9">
        <f>1/Table2[[#This Row],[run1_EC50]]</f>
        <v>35348.17956875221</v>
      </c>
      <c r="J422" s="17">
        <v>44036</v>
      </c>
      <c r="K422" s="9"/>
      <c r="L422" s="3">
        <v>1.9510000000000001E-5</v>
      </c>
      <c r="M422" s="3">
        <f>1/Table2[[#This Row],[run2_EC50]]</f>
        <v>51255.766273705791</v>
      </c>
      <c r="N422" s="12">
        <f>Table2[[#This Row],[run1_1/EC50]]/Table2[[#This Row],[run2_1/EC50]]</f>
        <v>0.68964298338635566</v>
      </c>
    </row>
    <row r="423" spans="1:14">
      <c r="A423" s="15" t="s">
        <v>713</v>
      </c>
      <c r="B423" s="16">
        <v>102</v>
      </c>
      <c r="C423" s="7">
        <v>14</v>
      </c>
      <c r="D423" s="13"/>
      <c r="E423" s="31" t="s">
        <v>1639</v>
      </c>
      <c r="F423" s="4">
        <v>44036</v>
      </c>
      <c r="G423" s="13"/>
      <c r="H423" s="9">
        <v>2.597E-5</v>
      </c>
      <c r="I423" s="9">
        <f>1/Table2[[#This Row],[run1_EC50]]</f>
        <v>38505.968425105893</v>
      </c>
      <c r="J423" s="17">
        <v>44036</v>
      </c>
      <c r="K423" s="9"/>
      <c r="L423" s="3">
        <v>2.419E-5</v>
      </c>
      <c r="M423" s="3">
        <f>1/Table2[[#This Row],[run2_EC50]]</f>
        <v>41339.396444811908</v>
      </c>
      <c r="N423" s="12">
        <f>Table2[[#This Row],[run1_1/EC50]]/Table2[[#This Row],[run2_1/EC50]]</f>
        <v>0.93145937620331154</v>
      </c>
    </row>
    <row r="424" spans="1:14">
      <c r="A424" s="15" t="s">
        <v>709</v>
      </c>
      <c r="B424" s="16">
        <v>102</v>
      </c>
      <c r="C424" s="7">
        <v>17</v>
      </c>
      <c r="D424" s="13"/>
      <c r="E424" s="31" t="s">
        <v>1640</v>
      </c>
      <c r="F424" s="4">
        <v>44036</v>
      </c>
      <c r="G424" s="13"/>
      <c r="H424" s="9">
        <v>3.9610000000000002E-5</v>
      </c>
      <c r="I424" s="9">
        <f>1/Table2[[#This Row],[run1_EC50]]</f>
        <v>25246.149962130774</v>
      </c>
      <c r="J424" s="17">
        <v>44036</v>
      </c>
      <c r="K424" s="9"/>
      <c r="L424" s="3">
        <v>2.126E-5</v>
      </c>
      <c r="M424" s="3">
        <f>1/Table2[[#This Row],[run2_EC50]]</f>
        <v>47036.688617121355</v>
      </c>
      <c r="N424" s="12">
        <f>Table2[[#This Row],[run1_1/EC50]]/Table2[[#This Row],[run2_1/EC50]]</f>
        <v>0.53673314819490026</v>
      </c>
    </row>
    <row r="425" spans="1:14">
      <c r="A425" s="15" t="s">
        <v>712</v>
      </c>
      <c r="B425" s="16">
        <v>102</v>
      </c>
      <c r="C425" s="7">
        <v>20</v>
      </c>
      <c r="D425" s="13"/>
      <c r="E425" s="31" t="s">
        <v>714</v>
      </c>
      <c r="F425" s="4">
        <v>44036</v>
      </c>
      <c r="G425" s="13"/>
      <c r="H425" s="9">
        <v>2.7149999999999999E-5</v>
      </c>
      <c r="I425" s="9">
        <f>1/Table2[[#This Row],[run1_EC50]]</f>
        <v>36832.412523020255</v>
      </c>
      <c r="J425" s="17">
        <v>44036</v>
      </c>
      <c r="K425" s="9"/>
      <c r="L425" s="3">
        <v>1.7609999999999999E-5</v>
      </c>
      <c r="M425" s="3">
        <f>1/Table2[[#This Row],[run2_EC50]]</f>
        <v>56785.917092561045</v>
      </c>
      <c r="N425" s="12">
        <f>Table2[[#This Row],[run1_1/EC50]]/Table2[[#This Row],[run2_1/EC50]]</f>
        <v>0.64861878453038668</v>
      </c>
    </row>
    <row r="426" spans="1:14">
      <c r="A426" s="15" t="s">
        <v>714</v>
      </c>
      <c r="B426" s="16">
        <v>102</v>
      </c>
      <c r="C426" s="7">
        <v>24</v>
      </c>
      <c r="D426" s="13"/>
      <c r="E426" s="31" t="s">
        <v>1641</v>
      </c>
      <c r="F426" s="4">
        <v>44036</v>
      </c>
      <c r="G426" s="13"/>
      <c r="H426" s="9">
        <v>4.163E-5</v>
      </c>
      <c r="I426" s="9">
        <f>1/Table2[[#This Row],[run1_EC50]]</f>
        <v>24021.138601969735</v>
      </c>
      <c r="J426" s="17">
        <v>44036</v>
      </c>
      <c r="K426" s="9"/>
      <c r="L426" s="3">
        <v>2.6970000000000001E-5</v>
      </c>
      <c r="M426" s="3">
        <f>1/Table2[[#This Row],[run2_EC50]]</f>
        <v>37078.23507601038</v>
      </c>
      <c r="N426" s="12">
        <f>Table2[[#This Row],[run1_1/EC50]]/Table2[[#This Row],[run2_1/EC50]]</f>
        <v>0.64785010809512378</v>
      </c>
    </row>
    <row r="427" spans="1:14">
      <c r="A427" s="15" t="s">
        <v>715</v>
      </c>
      <c r="B427" s="16">
        <v>102</v>
      </c>
      <c r="C427" s="7">
        <v>29</v>
      </c>
      <c r="D427" s="13"/>
      <c r="E427" s="31" t="s">
        <v>1642</v>
      </c>
      <c r="F427" s="4">
        <v>44036</v>
      </c>
      <c r="G427" s="13"/>
      <c r="H427" s="9">
        <v>4.1510000000000001E-5</v>
      </c>
      <c r="I427" s="9">
        <f>1/Table2[[#This Row],[run1_EC50]]</f>
        <v>24090.58058299205</v>
      </c>
      <c r="J427" s="17">
        <v>44036</v>
      </c>
      <c r="K427" s="9"/>
      <c r="L427" s="3">
        <v>2.3649999999999999E-5</v>
      </c>
      <c r="M427" s="3">
        <f>1/Table2[[#This Row],[run2_EC50]]</f>
        <v>42283.298097251587</v>
      </c>
      <c r="N427" s="12">
        <f>Table2[[#This Row],[run1_1/EC50]]/Table2[[#This Row],[run2_1/EC50]]</f>
        <v>0.56974223078776198</v>
      </c>
    </row>
    <row r="428" spans="1:14">
      <c r="A428" s="15" t="s">
        <v>716</v>
      </c>
      <c r="B428" s="7">
        <v>103</v>
      </c>
      <c r="C428" s="7">
        <v>0</v>
      </c>
      <c r="E428" s="31" t="s">
        <v>717</v>
      </c>
      <c r="F428" s="4">
        <v>43959</v>
      </c>
      <c r="G428" s="13"/>
      <c r="H428" s="13">
        <v>3.2079999999999999E-4</v>
      </c>
      <c r="I428" s="9">
        <f>1/Table2[[#This Row],[run1_EC50]]</f>
        <v>3117.2069825436411</v>
      </c>
      <c r="J428" s="4">
        <v>43962</v>
      </c>
      <c r="K428" s="9"/>
      <c r="L428" s="9">
        <v>2.6949999999999999E-4</v>
      </c>
      <c r="M428" s="3">
        <f>1/Table2[[#This Row],[run2_EC50]]</f>
        <v>3710.5751391465678</v>
      </c>
      <c r="N428" s="12">
        <f>Table2[[#This Row],[run1_1/EC50]]/Table2[[#This Row],[run2_1/EC50]]</f>
        <v>0.84008728179551129</v>
      </c>
    </row>
    <row r="429" spans="1:14">
      <c r="A429" s="15" t="s">
        <v>718</v>
      </c>
      <c r="B429" s="7">
        <v>103</v>
      </c>
      <c r="C429" s="7">
        <v>2</v>
      </c>
      <c r="E429" s="31" t="s">
        <v>719</v>
      </c>
      <c r="F429" s="4">
        <v>43959</v>
      </c>
      <c r="G429" s="13"/>
      <c r="H429" s="13">
        <v>1.133E-4</v>
      </c>
      <c r="I429" s="9">
        <f>1/Table2[[#This Row],[run1_EC50]]</f>
        <v>8826.1253309796994</v>
      </c>
      <c r="J429" s="4">
        <v>43962</v>
      </c>
      <c r="K429" s="9"/>
      <c r="L429" s="9">
        <v>9.2810000000000001E-5</v>
      </c>
      <c r="M429" s="3">
        <f>1/Table2[[#This Row],[run2_EC50]]</f>
        <v>10774.701002047193</v>
      </c>
      <c r="N429" s="12">
        <f>Table2[[#This Row],[run1_1/EC50]]/Table2[[#This Row],[run2_1/EC50]]</f>
        <v>0.81915269196822582</v>
      </c>
    </row>
    <row r="430" spans="1:14">
      <c r="A430" s="15" t="s">
        <v>720</v>
      </c>
      <c r="B430" s="7">
        <v>103</v>
      </c>
      <c r="C430" s="7">
        <v>4</v>
      </c>
      <c r="E430" s="31" t="s">
        <v>721</v>
      </c>
      <c r="F430" s="4">
        <v>43959</v>
      </c>
      <c r="G430" s="13"/>
      <c r="H430" s="13">
        <v>6.9720000000000003E-5</v>
      </c>
      <c r="I430" s="9">
        <f>1/Table2[[#This Row],[run1_EC50]]</f>
        <v>14343.086632243258</v>
      </c>
      <c r="J430" s="4">
        <v>43962</v>
      </c>
      <c r="K430" s="9"/>
      <c r="L430" s="9">
        <v>5.6870000000000003E-5</v>
      </c>
      <c r="M430" s="3">
        <f>1/Table2[[#This Row],[run2_EC50]]</f>
        <v>17583.963425356076</v>
      </c>
      <c r="N430" s="12">
        <f>Table2[[#This Row],[run1_1/EC50]]/Table2[[#This Row],[run2_1/EC50]]</f>
        <v>0.81569133677567407</v>
      </c>
    </row>
    <row r="431" spans="1:14">
      <c r="A431" s="15" t="s">
        <v>722</v>
      </c>
      <c r="B431" s="7">
        <v>103</v>
      </c>
      <c r="C431" s="7">
        <v>6</v>
      </c>
      <c r="E431" s="31" t="s">
        <v>723</v>
      </c>
      <c r="F431" s="4">
        <v>43959</v>
      </c>
      <c r="G431" s="13"/>
      <c r="H431" s="13">
        <v>3.9369999999999997E-5</v>
      </c>
      <c r="I431" s="9">
        <f>1/Table2[[#This Row],[run1_EC50]]</f>
        <v>25400.050800101602</v>
      </c>
      <c r="J431" s="4">
        <v>43962</v>
      </c>
      <c r="K431" s="9"/>
      <c r="L431" s="9">
        <v>3.7169999999999998E-5</v>
      </c>
      <c r="M431" s="3">
        <f>1/Table2[[#This Row],[run2_EC50]]</f>
        <v>26903.416733925209</v>
      </c>
      <c r="N431" s="12">
        <f>Table2[[#This Row],[run1_1/EC50]]/Table2[[#This Row],[run2_1/EC50]]</f>
        <v>0.94411988823977655</v>
      </c>
    </row>
    <row r="432" spans="1:14">
      <c r="A432" s="15" t="s">
        <v>724</v>
      </c>
      <c r="B432" s="7">
        <v>103</v>
      </c>
      <c r="C432" s="7">
        <v>8</v>
      </c>
      <c r="E432" s="31" t="s">
        <v>725</v>
      </c>
      <c r="F432" s="4">
        <v>43959</v>
      </c>
      <c r="G432" s="13"/>
      <c r="H432" s="13">
        <v>2.2050000000000001E-5</v>
      </c>
      <c r="I432" s="9">
        <f>1/Table2[[#This Row],[run1_EC50]]</f>
        <v>45351.473922902493</v>
      </c>
      <c r="J432" s="4">
        <v>43962</v>
      </c>
      <c r="K432" s="9"/>
      <c r="L432" s="9">
        <v>2.9989999999999999E-5</v>
      </c>
      <c r="M432" s="3">
        <f>1/Table2[[#This Row],[run2_EC50]]</f>
        <v>33344.448149383126</v>
      </c>
      <c r="N432" s="12">
        <f>Table2[[#This Row],[run1_1/EC50]]/Table2[[#This Row],[run2_1/EC50]]</f>
        <v>1.3600907029478457</v>
      </c>
    </row>
    <row r="433" spans="1:14">
      <c r="A433" s="15" t="s">
        <v>726</v>
      </c>
      <c r="B433" s="7">
        <v>103</v>
      </c>
      <c r="C433" s="7">
        <v>9</v>
      </c>
      <c r="E433" s="31" t="s">
        <v>727</v>
      </c>
      <c r="F433" s="11">
        <v>43958</v>
      </c>
      <c r="H433" s="9">
        <v>9.2169999999999993E-5</v>
      </c>
      <c r="I433" s="9">
        <f>1/Table2[[#This Row],[run1_EC50]]</f>
        <v>10849.517196484758</v>
      </c>
      <c r="J433" s="4">
        <v>43962</v>
      </c>
      <c r="K433" s="9"/>
      <c r="L433" s="9">
        <v>1.0849999999999999E-4</v>
      </c>
      <c r="M433" s="3">
        <f>1/Table2[[#This Row],[run2_EC50]]</f>
        <v>9216.5898617511521</v>
      </c>
      <c r="N433" s="12">
        <f>Table2[[#This Row],[run1_1/EC50]]/Table2[[#This Row],[run2_1/EC50]]</f>
        <v>1.1771726158185962</v>
      </c>
    </row>
    <row r="434" spans="1:14">
      <c r="A434" s="15" t="s">
        <v>728</v>
      </c>
      <c r="B434" s="7">
        <v>104</v>
      </c>
      <c r="C434" s="7">
        <v>0</v>
      </c>
      <c r="E434" s="31" t="s">
        <v>729</v>
      </c>
      <c r="F434" s="4">
        <v>43959</v>
      </c>
      <c r="G434" s="13"/>
      <c r="H434" s="13">
        <v>5.9630000000000002E-4</v>
      </c>
      <c r="I434" s="9">
        <f>1/Table2[[#This Row],[run1_EC50]]</f>
        <v>1677.008217340265</v>
      </c>
      <c r="J434" s="4">
        <v>43962</v>
      </c>
      <c r="K434" s="9"/>
      <c r="L434" s="9">
        <v>9.0870000000000002E-4</v>
      </c>
      <c r="M434" s="3">
        <f>1/Table2[[#This Row],[run2_EC50]]</f>
        <v>1100.4732034774952</v>
      </c>
      <c r="N434" s="12">
        <f>Table2[[#This Row],[run1_1/EC50]]/Table2[[#This Row],[run2_1/EC50]]</f>
        <v>1.523897367097099</v>
      </c>
    </row>
    <row r="435" spans="1:14">
      <c r="A435" s="15" t="s">
        <v>730</v>
      </c>
      <c r="B435" s="7">
        <v>104</v>
      </c>
      <c r="C435" s="7">
        <v>1</v>
      </c>
      <c r="E435" s="31" t="s">
        <v>731</v>
      </c>
      <c r="F435" s="4">
        <v>43959</v>
      </c>
      <c r="G435" s="13"/>
      <c r="H435" s="13">
        <v>4.2279999999999998E-4</v>
      </c>
      <c r="I435" s="9">
        <f>1/Table2[[#This Row],[run1_EC50]]</f>
        <v>2365.1844843897825</v>
      </c>
      <c r="J435" s="4">
        <v>43962</v>
      </c>
      <c r="K435" s="9"/>
      <c r="L435" s="9">
        <v>1.129E-3</v>
      </c>
      <c r="M435" s="3">
        <f>1/Table2[[#This Row],[run2_EC50]]</f>
        <v>885.73959255978741</v>
      </c>
      <c r="N435" s="12">
        <f>Table2[[#This Row],[run1_1/EC50]]/Table2[[#This Row],[run2_1/EC50]]</f>
        <v>2.6702932828760644</v>
      </c>
    </row>
    <row r="436" spans="1:14">
      <c r="A436" s="15" t="s">
        <v>732</v>
      </c>
      <c r="B436" s="7">
        <v>104</v>
      </c>
      <c r="C436" s="7">
        <v>3</v>
      </c>
      <c r="E436" s="31" t="s">
        <v>733</v>
      </c>
      <c r="F436" s="4">
        <v>43959</v>
      </c>
      <c r="G436" s="13"/>
      <c r="H436" s="13">
        <v>1.7780000000000001E-4</v>
      </c>
      <c r="I436" s="9">
        <f>1/Table2[[#This Row],[run1_EC50]]</f>
        <v>5624.29696287964</v>
      </c>
      <c r="J436" s="4">
        <v>43962</v>
      </c>
      <c r="K436" s="9"/>
      <c r="L436" s="9">
        <v>2.1489999999999999E-4</v>
      </c>
      <c r="M436" s="3">
        <f>1/Table2[[#This Row],[run2_EC50]]</f>
        <v>4653.3271288971619</v>
      </c>
      <c r="N436" s="12">
        <f>Table2[[#This Row],[run1_1/EC50]]/Table2[[#This Row],[run2_1/EC50]]</f>
        <v>1.2086614173228345</v>
      </c>
    </row>
    <row r="437" spans="1:14">
      <c r="A437" s="15" t="s">
        <v>734</v>
      </c>
      <c r="B437" s="7">
        <v>104</v>
      </c>
      <c r="C437" s="7">
        <v>6</v>
      </c>
      <c r="E437" s="31" t="s">
        <v>735</v>
      </c>
      <c r="F437" s="4">
        <v>43959</v>
      </c>
      <c r="G437" s="13"/>
      <c r="H437" s="13">
        <v>1.4530000000000001E-4</v>
      </c>
      <c r="I437" s="9">
        <f>1/Table2[[#This Row],[run1_EC50]]</f>
        <v>6882.3124569855463</v>
      </c>
      <c r="J437" s="4">
        <v>43962</v>
      </c>
      <c r="K437" s="9"/>
      <c r="L437" s="9">
        <v>1.9330000000000001E-4</v>
      </c>
      <c r="M437" s="3">
        <f>1/Table2[[#This Row],[run2_EC50]]</f>
        <v>5173.3057423693735</v>
      </c>
      <c r="N437" s="12">
        <f>Table2[[#This Row],[run1_1/EC50]]/Table2[[#This Row],[run2_1/EC50]]</f>
        <v>1.3303509979353063</v>
      </c>
    </row>
    <row r="438" spans="1:14">
      <c r="A438" s="15" t="s">
        <v>733</v>
      </c>
      <c r="B438" s="7">
        <v>104</v>
      </c>
      <c r="C438" s="7">
        <v>10</v>
      </c>
      <c r="E438" s="31" t="s">
        <v>736</v>
      </c>
      <c r="F438" s="4">
        <v>43959</v>
      </c>
      <c r="G438" s="13"/>
      <c r="H438" s="13">
        <v>7.347E-5</v>
      </c>
      <c r="I438" s="9">
        <f>1/Table2[[#This Row],[run1_EC50]]</f>
        <v>13610.997686130393</v>
      </c>
      <c r="J438" s="4">
        <v>43962</v>
      </c>
      <c r="K438" s="9"/>
      <c r="L438" s="9">
        <v>1.164E-4</v>
      </c>
      <c r="M438" s="3">
        <f>1/Table2[[#This Row],[run2_EC50]]</f>
        <v>8591.0652920962202</v>
      </c>
      <c r="N438" s="12">
        <f>Table2[[#This Row],[run1_1/EC50]]/Table2[[#This Row],[run2_1/EC50]]</f>
        <v>1.5843201306655776</v>
      </c>
    </row>
    <row r="439" spans="1:14">
      <c r="A439" s="15" t="s">
        <v>737</v>
      </c>
      <c r="B439" s="7">
        <v>105</v>
      </c>
      <c r="C439" s="7">
        <v>0</v>
      </c>
      <c r="E439" s="31" t="s">
        <v>738</v>
      </c>
      <c r="F439" s="4">
        <v>43959</v>
      </c>
      <c r="G439" s="13"/>
      <c r="H439" s="13">
        <v>0.1</v>
      </c>
      <c r="I439" s="9">
        <f>1/Table2[[#This Row],[run1_EC50]]</f>
        <v>10</v>
      </c>
      <c r="J439" s="4">
        <v>43962</v>
      </c>
      <c r="K439" s="9"/>
      <c r="L439" s="9">
        <v>0.1</v>
      </c>
      <c r="M439" s="3">
        <f>1/Table2[[#This Row],[run2_EC50]]</f>
        <v>10</v>
      </c>
      <c r="N439" s="12">
        <f>Table2[[#This Row],[run1_1/EC50]]/Table2[[#This Row],[run2_1/EC50]]</f>
        <v>1</v>
      </c>
    </row>
    <row r="440" spans="1:14">
      <c r="A440" s="15" t="s">
        <v>739</v>
      </c>
      <c r="B440" s="7">
        <v>105</v>
      </c>
      <c r="C440" s="7">
        <v>2</v>
      </c>
      <c r="E440" s="31" t="s">
        <v>740</v>
      </c>
      <c r="F440" s="4">
        <v>43959</v>
      </c>
      <c r="G440" s="13"/>
      <c r="H440" s="13">
        <v>2.0600000000000002E-3</v>
      </c>
      <c r="I440" s="9">
        <f>1/Table2[[#This Row],[run1_EC50]]</f>
        <v>485.43689320388347</v>
      </c>
      <c r="J440" s="4">
        <v>43962</v>
      </c>
      <c r="K440" s="9"/>
      <c r="L440" s="9">
        <v>2.2160000000000001E-3</v>
      </c>
      <c r="M440" s="3">
        <f>1/Table2[[#This Row],[run2_EC50]]</f>
        <v>451.26353790613717</v>
      </c>
      <c r="N440" s="12">
        <f>Table2[[#This Row],[run1_1/EC50]]/Table2[[#This Row],[run2_1/EC50]]</f>
        <v>1.0757281553398057</v>
      </c>
    </row>
    <row r="441" spans="1:14">
      <c r="A441" s="15" t="s">
        <v>741</v>
      </c>
      <c r="B441" s="7">
        <v>105</v>
      </c>
      <c r="C441" s="7">
        <v>4</v>
      </c>
      <c r="E441" s="31" t="s">
        <v>742</v>
      </c>
      <c r="F441" s="4">
        <v>43959</v>
      </c>
      <c r="G441" s="13"/>
      <c r="H441" s="13">
        <v>1.6660000000000001E-4</v>
      </c>
      <c r="I441" s="9">
        <f>1/Table2[[#This Row],[run1_EC50]]</f>
        <v>6002.4009603841532</v>
      </c>
      <c r="J441" s="4">
        <v>43962</v>
      </c>
      <c r="K441" s="9"/>
      <c r="L441" s="9">
        <v>3.1149999999999998E-4</v>
      </c>
      <c r="M441" s="3">
        <f>1/Table2[[#This Row],[run2_EC50]]</f>
        <v>3210.2728731942216</v>
      </c>
      <c r="N441" s="12">
        <f>Table2[[#This Row],[run1_1/EC50]]/Table2[[#This Row],[run2_1/EC50]]</f>
        <v>1.8697478991596637</v>
      </c>
    </row>
    <row r="442" spans="1:14">
      <c r="A442" s="15" t="s">
        <v>743</v>
      </c>
      <c r="B442" s="7">
        <v>105</v>
      </c>
      <c r="C442" s="7">
        <v>6</v>
      </c>
      <c r="E442" s="31" t="s">
        <v>744</v>
      </c>
      <c r="F442" s="4">
        <v>43959</v>
      </c>
      <c r="G442" s="13"/>
      <c r="H442" s="13">
        <v>3.3259999999999997E-5</v>
      </c>
      <c r="I442" s="9">
        <f>1/Table2[[#This Row],[run1_EC50]]</f>
        <v>30066.14552014432</v>
      </c>
      <c r="J442" s="4">
        <v>43962</v>
      </c>
      <c r="K442" s="9"/>
      <c r="L442" s="9">
        <v>3.0939999999999999E-5</v>
      </c>
      <c r="M442" s="3">
        <f>1/Table2[[#This Row],[run2_EC50]]</f>
        <v>32320.620555914677</v>
      </c>
      <c r="N442" s="12">
        <f>Table2[[#This Row],[run1_1/EC50]]/Table2[[#This Row],[run2_1/EC50]]</f>
        <v>0.93024654239326521</v>
      </c>
    </row>
    <row r="443" spans="1:14">
      <c r="A443" s="15" t="s">
        <v>745</v>
      </c>
      <c r="B443" s="7">
        <v>105</v>
      </c>
      <c r="C443" s="7">
        <v>8</v>
      </c>
      <c r="E443" s="31" t="s">
        <v>746</v>
      </c>
      <c r="F443" s="4">
        <v>43959</v>
      </c>
      <c r="G443" s="13"/>
      <c r="H443" s="13">
        <v>2.5530000000000001E-5</v>
      </c>
      <c r="I443" s="9">
        <f>1/Table2[[#This Row],[run1_EC50]]</f>
        <v>39169.604386995692</v>
      </c>
      <c r="J443" s="4">
        <v>43962</v>
      </c>
      <c r="K443" s="9"/>
      <c r="L443" s="9">
        <v>2.7460000000000001E-5</v>
      </c>
      <c r="M443" s="3">
        <f>1/Table2[[#This Row],[run2_EC50]]</f>
        <v>36416.605972323378</v>
      </c>
      <c r="N443" s="12">
        <f>Table2[[#This Row],[run1_1/EC50]]/Table2[[#This Row],[run2_1/EC50]]</f>
        <v>1.0755973364669018</v>
      </c>
    </row>
    <row r="444" spans="1:14">
      <c r="A444" s="15" t="s">
        <v>742</v>
      </c>
      <c r="B444" s="7">
        <v>105</v>
      </c>
      <c r="C444" s="7">
        <v>10</v>
      </c>
      <c r="E444" s="31" t="s">
        <v>747</v>
      </c>
      <c r="F444" s="4">
        <v>43959</v>
      </c>
      <c r="G444" s="13"/>
      <c r="H444" s="13">
        <v>1.359E-5</v>
      </c>
      <c r="I444" s="9">
        <f>1/Table2[[#This Row],[run1_EC50]]</f>
        <v>73583.517292126562</v>
      </c>
      <c r="J444" s="4">
        <v>43962</v>
      </c>
      <c r="K444" s="9"/>
      <c r="L444" s="9">
        <v>1.1960000000000001E-5</v>
      </c>
      <c r="M444" s="3">
        <f>1/Table2[[#This Row],[run2_EC50]]</f>
        <v>83612.040133779257</v>
      </c>
      <c r="N444" s="12">
        <f>Table2[[#This Row],[run1_1/EC50]]/Table2[[#This Row],[run2_1/EC50]]</f>
        <v>0.88005886681383372</v>
      </c>
    </row>
    <row r="445" spans="1:14">
      <c r="A445" s="15" t="s">
        <v>746</v>
      </c>
      <c r="B445" s="16">
        <v>105</v>
      </c>
      <c r="C445" s="7">
        <v>14</v>
      </c>
      <c r="D445" s="13"/>
      <c r="E445" s="31" t="s">
        <v>1643</v>
      </c>
      <c r="F445" s="4">
        <v>44042</v>
      </c>
      <c r="H445" s="3">
        <v>4.3139999999999997E-6</v>
      </c>
      <c r="I445" s="9">
        <f>1/Table2[[#This Row],[run1_EC50]]</f>
        <v>231803.43069077423</v>
      </c>
      <c r="J445" s="4">
        <v>44039</v>
      </c>
      <c r="K445" s="13"/>
      <c r="L445" s="9">
        <v>1.3030000000000001E-5</v>
      </c>
      <c r="M445" s="3">
        <f>1/Table2[[#This Row],[run2_EC50]]</f>
        <v>76745.97083653108</v>
      </c>
      <c r="N445" s="12">
        <f>Table2[[#This Row],[run1_1/EC50]]/Table2[[#This Row],[run2_1/EC50]]</f>
        <v>3.0203987019007883</v>
      </c>
    </row>
    <row r="446" spans="1:14">
      <c r="A446" s="15" t="s">
        <v>748</v>
      </c>
      <c r="B446" s="16">
        <v>105</v>
      </c>
      <c r="C446" s="7">
        <v>18</v>
      </c>
      <c r="D446" s="13"/>
      <c r="E446" s="31" t="s">
        <v>1644</v>
      </c>
      <c r="F446" s="4">
        <v>44039</v>
      </c>
      <c r="G446" s="13"/>
      <c r="H446" s="9">
        <v>8.2830000000000001E-6</v>
      </c>
      <c r="I446" s="9">
        <f>1/Table2[[#This Row],[run1_EC50]]</f>
        <v>120729.20439454303</v>
      </c>
      <c r="J446" s="4">
        <v>44039</v>
      </c>
      <c r="K446" s="13"/>
      <c r="L446" s="9">
        <v>1.274E-5</v>
      </c>
      <c r="M446" s="3">
        <f>1/Table2[[#This Row],[run2_EC50]]</f>
        <v>78492.935635792775</v>
      </c>
      <c r="N446" s="12">
        <f>Table2[[#This Row],[run1_1/EC50]]/Table2[[#This Row],[run2_1/EC50]]</f>
        <v>1.5380900639864783</v>
      </c>
    </row>
    <row r="447" spans="1:14">
      <c r="A447" s="15" t="s">
        <v>749</v>
      </c>
      <c r="B447" s="7">
        <v>106</v>
      </c>
      <c r="C447" s="7">
        <v>0</v>
      </c>
      <c r="E447" s="31" t="s">
        <v>750</v>
      </c>
      <c r="F447" s="4">
        <v>43959</v>
      </c>
      <c r="G447" s="13"/>
      <c r="H447" s="13">
        <v>6.4280000000000001E-4</v>
      </c>
      <c r="I447" s="9">
        <f>1/Table2[[#This Row],[run1_EC50]]</f>
        <v>1555.6938394523957</v>
      </c>
      <c r="J447" s="4">
        <v>43962</v>
      </c>
      <c r="K447" s="9"/>
      <c r="L447" s="9">
        <v>3.078E-4</v>
      </c>
      <c r="M447" s="3">
        <f>1/Table2[[#This Row],[run2_EC50]]</f>
        <v>3248.8628979857049</v>
      </c>
      <c r="N447" s="12">
        <f>Table2[[#This Row],[run1_1/EC50]]/Table2[[#This Row],[run2_1/EC50]]</f>
        <v>0.47884256378344742</v>
      </c>
    </row>
    <row r="448" spans="1:14">
      <c r="A448" s="15" t="s">
        <v>751</v>
      </c>
      <c r="B448" s="7">
        <v>106</v>
      </c>
      <c r="C448" s="23">
        <v>2</v>
      </c>
      <c r="E448" s="31" t="s">
        <v>752</v>
      </c>
      <c r="F448" s="4">
        <v>43959</v>
      </c>
      <c r="G448" s="13"/>
      <c r="H448" s="13">
        <v>2.811E-4</v>
      </c>
      <c r="I448" s="9">
        <f>1/Table2[[#This Row],[run1_EC50]]</f>
        <v>3557.4528637495555</v>
      </c>
      <c r="J448" s="4">
        <v>43962</v>
      </c>
      <c r="K448" s="9"/>
      <c r="L448" s="9">
        <v>1.573E-4</v>
      </c>
      <c r="M448" s="3">
        <f>1/Table2[[#This Row],[run2_EC50]]</f>
        <v>6357.279084551812</v>
      </c>
      <c r="N448" s="12">
        <f>Table2[[#This Row],[run1_1/EC50]]/Table2[[#This Row],[run2_1/EC50]]</f>
        <v>0.55958733546780504</v>
      </c>
    </row>
    <row r="449" spans="1:14">
      <c r="A449" s="15" t="s">
        <v>753</v>
      </c>
      <c r="B449" s="7">
        <v>106</v>
      </c>
      <c r="C449" s="7">
        <v>4</v>
      </c>
      <c r="E449" s="31" t="s">
        <v>754</v>
      </c>
      <c r="F449" s="4">
        <v>43959</v>
      </c>
      <c r="G449" s="13"/>
      <c r="H449" s="13">
        <v>1.116E-4</v>
      </c>
      <c r="I449" s="9">
        <f>1/Table2[[#This Row],[run1_EC50]]</f>
        <v>8960.5734767025097</v>
      </c>
      <c r="J449" s="4">
        <v>43962</v>
      </c>
      <c r="K449" s="9"/>
      <c r="L449" s="9">
        <v>6.4720000000000004E-5</v>
      </c>
      <c r="M449" s="3">
        <f>1/Table2[[#This Row],[run2_EC50]]</f>
        <v>15451.174289245982</v>
      </c>
      <c r="N449" s="12">
        <f>Table2[[#This Row],[run1_1/EC50]]/Table2[[#This Row],[run2_1/EC50]]</f>
        <v>0.57992831541218648</v>
      </c>
    </row>
    <row r="450" spans="1:14">
      <c r="A450" s="15" t="s">
        <v>755</v>
      </c>
      <c r="B450" s="7">
        <v>106</v>
      </c>
      <c r="C450" s="7">
        <v>6</v>
      </c>
      <c r="E450" s="31" t="s">
        <v>756</v>
      </c>
      <c r="F450" s="4">
        <v>43959</v>
      </c>
      <c r="G450" s="13"/>
      <c r="H450" s="13">
        <v>6.2440000000000005E-5</v>
      </c>
      <c r="I450" s="9">
        <f>1/Table2[[#This Row],[run1_EC50]]</f>
        <v>16015.374759769376</v>
      </c>
      <c r="J450" s="4">
        <v>43962</v>
      </c>
      <c r="K450" s="9"/>
      <c r="L450" s="9">
        <v>5.0510000000000003E-5</v>
      </c>
      <c r="M450" s="3">
        <f>1/Table2[[#This Row],[run2_EC50]]</f>
        <v>19798.059790140564</v>
      </c>
      <c r="N450" s="12">
        <f>Table2[[#This Row],[run1_1/EC50]]/Table2[[#This Row],[run2_1/EC50]]</f>
        <v>0.80893657911595129</v>
      </c>
    </row>
    <row r="451" spans="1:14">
      <c r="A451" s="15" t="s">
        <v>757</v>
      </c>
      <c r="B451" s="7">
        <v>106</v>
      </c>
      <c r="C451" s="7">
        <v>8</v>
      </c>
      <c r="E451" s="31" t="s">
        <v>758</v>
      </c>
      <c r="F451" s="4">
        <v>43959</v>
      </c>
      <c r="G451" s="13"/>
      <c r="H451" s="13">
        <v>5.6709999999999997E-5</v>
      </c>
      <c r="I451" s="9">
        <f>1/Table2[[#This Row],[run1_EC50]]</f>
        <v>17633.574325515783</v>
      </c>
      <c r="J451" s="4">
        <v>43962</v>
      </c>
      <c r="K451" s="9"/>
      <c r="L451" s="9">
        <v>2.9459999999999999E-5</v>
      </c>
      <c r="M451" s="3">
        <f>1/Table2[[#This Row],[run2_EC50]]</f>
        <v>33944.331296673459</v>
      </c>
      <c r="N451" s="12">
        <f>Table2[[#This Row],[run1_1/EC50]]/Table2[[#This Row],[run2_1/EC50]]</f>
        <v>0.51948509962969491</v>
      </c>
    </row>
    <row r="452" spans="1:14">
      <c r="A452" s="15" t="s">
        <v>759</v>
      </c>
      <c r="B452" s="7">
        <v>106</v>
      </c>
      <c r="C452" s="7">
        <v>10</v>
      </c>
      <c r="E452" s="31" t="s">
        <v>760</v>
      </c>
      <c r="F452" s="4">
        <v>43959</v>
      </c>
      <c r="G452" s="13"/>
      <c r="H452" s="13">
        <v>4.6090000000000001E-5</v>
      </c>
      <c r="I452" s="9">
        <f>1/Table2[[#This Row],[run1_EC50]]</f>
        <v>21696.680407897591</v>
      </c>
      <c r="J452" s="4">
        <v>44039</v>
      </c>
      <c r="K452" s="13"/>
      <c r="L452" s="9">
        <v>6.0439999999999997E-5</v>
      </c>
      <c r="M452" s="3">
        <f>1/Table2[[#This Row],[run2_EC50]]</f>
        <v>16545.334215751158</v>
      </c>
      <c r="N452" s="12">
        <f>Table2[[#This Row],[run1_1/EC50]]/Table2[[#This Row],[run2_1/EC50]]</f>
        <v>1.3113473638533304</v>
      </c>
    </row>
    <row r="453" spans="1:14">
      <c r="A453" s="15" t="s">
        <v>761</v>
      </c>
      <c r="B453" s="7">
        <v>107</v>
      </c>
      <c r="C453" s="7">
        <v>0</v>
      </c>
      <c r="E453" s="31" t="s">
        <v>762</v>
      </c>
      <c r="F453" s="4">
        <v>43959</v>
      </c>
      <c r="G453" s="13"/>
      <c r="H453" s="13">
        <v>1.4339999999999999E-3</v>
      </c>
      <c r="I453" s="9">
        <f>1/Table2[[#This Row],[run1_EC50]]</f>
        <v>697.35006973500697</v>
      </c>
      <c r="J453" s="4">
        <v>43962</v>
      </c>
      <c r="K453" s="9"/>
      <c r="L453" s="9">
        <v>1.3389999999999999E-3</v>
      </c>
      <c r="M453" s="3">
        <f>1/Table2[[#This Row],[run2_EC50]]</f>
        <v>746.8259895444362</v>
      </c>
      <c r="N453" s="12">
        <f>Table2[[#This Row],[run1_1/EC50]]/Table2[[#This Row],[run2_1/EC50]]</f>
        <v>0.9337517433751743</v>
      </c>
    </row>
    <row r="454" spans="1:14">
      <c r="A454" s="15" t="s">
        <v>763</v>
      </c>
      <c r="B454" s="7">
        <v>107</v>
      </c>
      <c r="C454" s="7">
        <v>2</v>
      </c>
      <c r="E454" s="31" t="s">
        <v>764</v>
      </c>
      <c r="F454" s="4">
        <v>43959</v>
      </c>
      <c r="G454" s="13"/>
      <c r="H454" s="13">
        <v>1.134E-3</v>
      </c>
      <c r="I454" s="9">
        <f>1/Table2[[#This Row],[run1_EC50]]</f>
        <v>881.83421516754845</v>
      </c>
      <c r="J454" s="11">
        <v>43958</v>
      </c>
      <c r="L454" s="9">
        <v>1.4959999999999999E-3</v>
      </c>
      <c r="M454" s="3">
        <f>1/Table2[[#This Row],[run2_EC50]]</f>
        <v>668.44919786096261</v>
      </c>
      <c r="N454" s="12">
        <f>Table2[[#This Row],[run1_1/EC50]]/Table2[[#This Row],[run2_1/EC50]]</f>
        <v>1.3192239858906525</v>
      </c>
    </row>
    <row r="455" spans="1:14">
      <c r="A455" s="15" t="s">
        <v>765</v>
      </c>
      <c r="B455" s="7">
        <v>107</v>
      </c>
      <c r="C455" s="7">
        <v>4</v>
      </c>
      <c r="E455" s="31" t="s">
        <v>766</v>
      </c>
      <c r="F455" s="4">
        <v>43959</v>
      </c>
      <c r="G455" s="13"/>
      <c r="H455" s="13">
        <v>3.2690000000000002E-3</v>
      </c>
      <c r="I455" s="9">
        <f>1/Table2[[#This Row],[run1_EC50]]</f>
        <v>305.90394616090543</v>
      </c>
      <c r="J455" s="4">
        <v>43962</v>
      </c>
      <c r="K455" s="9"/>
      <c r="L455" s="9">
        <v>2.8050000000000002E-3</v>
      </c>
      <c r="M455" s="3">
        <f>1/Table2[[#This Row],[run2_EC50]]</f>
        <v>356.50623885918003</v>
      </c>
      <c r="N455" s="12">
        <f>Table2[[#This Row],[run1_1/EC50]]/Table2[[#This Row],[run2_1/EC50]]</f>
        <v>0.85806056898133976</v>
      </c>
    </row>
    <row r="456" spans="1:14">
      <c r="A456" s="15" t="s">
        <v>767</v>
      </c>
      <c r="B456" s="7">
        <v>107</v>
      </c>
      <c r="C456" s="7">
        <v>6</v>
      </c>
      <c r="E456" s="31" t="s">
        <v>768</v>
      </c>
      <c r="F456" s="4">
        <v>43959</v>
      </c>
      <c r="G456" s="13"/>
      <c r="H456" s="13">
        <v>2.2179999999999999E-3</v>
      </c>
      <c r="I456" s="9">
        <f>1/Table2[[#This Row],[run1_EC50]]</f>
        <v>450.85662759242564</v>
      </c>
      <c r="J456" s="4">
        <v>43962</v>
      </c>
      <c r="K456" s="9"/>
      <c r="L456" s="9">
        <v>1.6310000000000001E-3</v>
      </c>
      <c r="M456" s="3">
        <f>1/Table2[[#This Row],[run2_EC50]]</f>
        <v>613.12078479460456</v>
      </c>
      <c r="N456" s="12">
        <f>Table2[[#This Row],[run1_1/EC50]]/Table2[[#This Row],[run2_1/EC50]]</f>
        <v>0.73534715960324615</v>
      </c>
    </row>
    <row r="457" spans="1:14">
      <c r="A457" s="15" t="s">
        <v>769</v>
      </c>
      <c r="B457" s="7">
        <v>107</v>
      </c>
      <c r="C457" s="7">
        <v>8</v>
      </c>
      <c r="E457" s="31" t="s">
        <v>770</v>
      </c>
      <c r="F457" s="4">
        <v>43959</v>
      </c>
      <c r="G457" s="13"/>
      <c r="H457" s="13">
        <v>3.6089999999999999E-4</v>
      </c>
      <c r="I457" s="9">
        <f>1/Table2[[#This Row],[run1_EC50]]</f>
        <v>2770.8506511499031</v>
      </c>
      <c r="J457" s="4">
        <v>43962</v>
      </c>
      <c r="K457" s="9"/>
      <c r="L457" s="9">
        <v>2.9940000000000001E-4</v>
      </c>
      <c r="M457" s="3">
        <f>1/Table2[[#This Row],[run2_EC50]]</f>
        <v>3340.01336005344</v>
      </c>
      <c r="N457" s="12">
        <f>Table2[[#This Row],[run1_1/EC50]]/Table2[[#This Row],[run2_1/EC50]]</f>
        <v>0.82959268495428107</v>
      </c>
    </row>
    <row r="458" spans="1:14">
      <c r="A458" s="15" t="s">
        <v>771</v>
      </c>
      <c r="B458" s="16">
        <v>107</v>
      </c>
      <c r="C458" s="7">
        <v>10</v>
      </c>
      <c r="D458" s="13"/>
      <c r="E458" s="31" t="s">
        <v>1645</v>
      </c>
      <c r="F458" s="4">
        <v>44039</v>
      </c>
      <c r="G458" s="13"/>
      <c r="H458" s="9">
        <v>6.5870000000000005E-5</v>
      </c>
      <c r="I458" s="9">
        <f>1/Table2[[#This Row],[run1_EC50]]</f>
        <v>15181.417944436009</v>
      </c>
      <c r="J458" s="4">
        <v>44039</v>
      </c>
      <c r="K458" s="13"/>
      <c r="L458" s="9">
        <v>6.5160000000000006E-5</v>
      </c>
      <c r="M458" s="3">
        <f>1/Table2[[#This Row],[run2_EC50]]</f>
        <v>15346.838551258439</v>
      </c>
      <c r="N458" s="12">
        <f>Table2[[#This Row],[run1_1/EC50]]/Table2[[#This Row],[run2_1/EC50]]</f>
        <v>0.98922119325945046</v>
      </c>
    </row>
    <row r="459" spans="1:14">
      <c r="A459" s="15" t="s">
        <v>772</v>
      </c>
      <c r="B459" s="7">
        <v>108</v>
      </c>
      <c r="C459" s="7">
        <v>0</v>
      </c>
      <c r="E459" s="31" t="s">
        <v>773</v>
      </c>
      <c r="F459" s="4">
        <v>43959</v>
      </c>
      <c r="G459" s="13"/>
      <c r="H459" s="13">
        <v>3.509E-3</v>
      </c>
      <c r="I459" s="9">
        <f>1/Table2[[#This Row],[run1_EC50]]</f>
        <v>284.98147620404671</v>
      </c>
      <c r="J459" s="4">
        <v>43962</v>
      </c>
      <c r="K459" s="9"/>
      <c r="L459" s="9">
        <v>6.7559999999999999E-3</v>
      </c>
      <c r="M459" s="3">
        <f>1/Table2[[#This Row],[run2_EC50]]</f>
        <v>148.01657785671995</v>
      </c>
      <c r="N459" s="12">
        <f>Table2[[#This Row],[run1_1/EC50]]/Table2[[#This Row],[run2_1/EC50]]</f>
        <v>1.9253348532345396</v>
      </c>
    </row>
    <row r="460" spans="1:14">
      <c r="A460" s="15" t="s">
        <v>774</v>
      </c>
      <c r="B460" s="7">
        <v>108</v>
      </c>
      <c r="C460" s="7">
        <v>2</v>
      </c>
      <c r="E460" s="31" t="s">
        <v>775</v>
      </c>
      <c r="F460" s="4">
        <v>43959</v>
      </c>
      <c r="G460" s="13"/>
      <c r="H460" s="13">
        <v>2.7490000000000001E-3</v>
      </c>
      <c r="I460" s="9">
        <f>1/Table2[[#This Row],[run1_EC50]]</f>
        <v>363.76864314296108</v>
      </c>
      <c r="J460" s="4">
        <v>43962</v>
      </c>
      <c r="K460" s="9"/>
      <c r="L460" s="9">
        <v>2.65E-3</v>
      </c>
      <c r="M460" s="3">
        <f>1/Table2[[#This Row],[run2_EC50]]</f>
        <v>377.35849056603774</v>
      </c>
      <c r="N460" s="12">
        <f>Table2[[#This Row],[run1_1/EC50]]/Table2[[#This Row],[run2_1/EC50]]</f>
        <v>0.96398690432884682</v>
      </c>
    </row>
    <row r="461" spans="1:14">
      <c r="A461" s="15" t="s">
        <v>776</v>
      </c>
      <c r="B461" s="7">
        <v>108</v>
      </c>
      <c r="C461" s="7">
        <v>4</v>
      </c>
      <c r="E461" s="31" t="s">
        <v>777</v>
      </c>
      <c r="F461" s="4">
        <v>43959</v>
      </c>
      <c r="G461" s="13"/>
      <c r="H461" s="13">
        <v>3.6640000000000002E-4</v>
      </c>
      <c r="I461" s="9">
        <f>1/Table2[[#This Row],[run1_EC50]]</f>
        <v>2729.2576419213974</v>
      </c>
      <c r="J461" s="4">
        <v>43962</v>
      </c>
      <c r="K461" s="9"/>
      <c r="L461" s="9">
        <v>2.3220000000000001E-4</v>
      </c>
      <c r="M461" s="3">
        <f>1/Table2[[#This Row],[run2_EC50]]</f>
        <v>4306.6322136089575</v>
      </c>
      <c r="N461" s="12">
        <f>Table2[[#This Row],[run1_1/EC50]]/Table2[[#This Row],[run2_1/EC50]]</f>
        <v>0.63373362445414849</v>
      </c>
    </row>
    <row r="462" spans="1:14">
      <c r="A462" s="15" t="s">
        <v>778</v>
      </c>
      <c r="B462" s="7">
        <v>108</v>
      </c>
      <c r="C462" s="7">
        <v>6</v>
      </c>
      <c r="E462" s="31" t="s">
        <v>779</v>
      </c>
      <c r="F462" s="4">
        <v>43959</v>
      </c>
      <c r="G462" s="13"/>
      <c r="H462" s="13">
        <v>4.9790000000000003E-5</v>
      </c>
      <c r="I462" s="9">
        <f>1/Table2[[#This Row],[run1_EC50]]</f>
        <v>20084.354288009639</v>
      </c>
      <c r="J462" s="4">
        <v>43962</v>
      </c>
      <c r="K462" s="9"/>
      <c r="L462" s="9">
        <v>5.2139999999999999E-5</v>
      </c>
      <c r="M462" s="3">
        <f>1/Table2[[#This Row],[run2_EC50]]</f>
        <v>19179.133103183736</v>
      </c>
      <c r="N462" s="12">
        <f>Table2[[#This Row],[run1_1/EC50]]/Table2[[#This Row],[run2_1/EC50]]</f>
        <v>1.0471982325768225</v>
      </c>
    </row>
    <row r="463" spans="1:14">
      <c r="A463" s="15" t="s">
        <v>780</v>
      </c>
      <c r="B463" s="7">
        <v>108</v>
      </c>
      <c r="C463" s="7">
        <v>8</v>
      </c>
      <c r="E463" s="31" t="s">
        <v>781</v>
      </c>
      <c r="F463" s="4">
        <v>43959</v>
      </c>
      <c r="G463" s="13"/>
      <c r="H463" s="13">
        <v>1.7220000000000001E-5</v>
      </c>
      <c r="I463" s="9">
        <f>1/Table2[[#This Row],[run1_EC50]]</f>
        <v>58072.009291521485</v>
      </c>
      <c r="J463" s="4">
        <v>43962</v>
      </c>
      <c r="K463" s="9"/>
      <c r="L463" s="9">
        <v>2.2229999999999999E-5</v>
      </c>
      <c r="M463" s="3">
        <f>1/Table2[[#This Row],[run2_EC50]]</f>
        <v>44984.255510571304</v>
      </c>
      <c r="N463" s="12">
        <f>Table2[[#This Row],[run1_1/EC50]]/Table2[[#This Row],[run2_1/EC50]]</f>
        <v>1.2909407665505226</v>
      </c>
    </row>
    <row r="464" spans="1:14">
      <c r="A464" s="15" t="s">
        <v>782</v>
      </c>
      <c r="B464" s="16">
        <v>108</v>
      </c>
      <c r="C464" s="7">
        <v>14</v>
      </c>
      <c r="D464" s="13"/>
      <c r="E464" s="31" t="s">
        <v>1646</v>
      </c>
      <c r="F464" s="4">
        <v>44039</v>
      </c>
      <c r="G464" s="13"/>
      <c r="H464" s="9">
        <v>1.552E-5</v>
      </c>
      <c r="I464" s="9">
        <f>1/Table2[[#This Row],[run1_EC50]]</f>
        <v>64432.989690721646</v>
      </c>
      <c r="J464" s="4">
        <v>44039</v>
      </c>
      <c r="K464" s="13"/>
      <c r="L464" s="9">
        <v>2.073E-5</v>
      </c>
      <c r="M464" s="3">
        <f>1/Table2[[#This Row],[run2_EC50]]</f>
        <v>48239.266763145199</v>
      </c>
      <c r="N464" s="12">
        <f>Table2[[#This Row],[run1_1/EC50]]/Table2[[#This Row],[run2_1/EC50]]</f>
        <v>1.3356958762886597</v>
      </c>
    </row>
    <row r="465" spans="1:14">
      <c r="A465" s="15" t="s">
        <v>783</v>
      </c>
      <c r="B465" s="7">
        <v>109</v>
      </c>
      <c r="C465" s="7">
        <v>0</v>
      </c>
      <c r="E465" s="31" t="s">
        <v>784</v>
      </c>
      <c r="F465" s="4">
        <v>43959</v>
      </c>
      <c r="G465" s="13"/>
      <c r="H465" s="13">
        <v>7.2650000000000004E-4</v>
      </c>
      <c r="I465" s="9">
        <f>1/Table2[[#This Row],[run1_EC50]]</f>
        <v>1376.4624913971093</v>
      </c>
      <c r="J465" s="4">
        <v>43962</v>
      </c>
      <c r="K465" s="9"/>
      <c r="L465" s="9">
        <v>8.0369999999999997E-4</v>
      </c>
      <c r="M465" s="3">
        <f>1/Table2[[#This Row],[run2_EC50]]</f>
        <v>1244.2453651860146</v>
      </c>
      <c r="N465" s="12">
        <f>Table2[[#This Row],[run1_1/EC50]]/Table2[[#This Row],[run2_1/EC50]]</f>
        <v>1.1062629043358567</v>
      </c>
    </row>
    <row r="466" spans="1:14">
      <c r="A466" s="15" t="s">
        <v>785</v>
      </c>
      <c r="B466" s="7">
        <v>109</v>
      </c>
      <c r="C466" s="7">
        <v>2</v>
      </c>
      <c r="E466" s="31" t="s">
        <v>786</v>
      </c>
      <c r="F466" s="4">
        <v>43959</v>
      </c>
      <c r="G466" s="13"/>
      <c r="H466" s="13">
        <v>2.3560000000000001E-4</v>
      </c>
      <c r="I466" s="9">
        <f>1/Table2[[#This Row],[run1_EC50]]</f>
        <v>4244.4821731748725</v>
      </c>
      <c r="J466" s="4">
        <v>43962</v>
      </c>
      <c r="K466" s="9"/>
      <c r="L466" s="9">
        <v>1.8369999999999999E-4</v>
      </c>
      <c r="M466" s="3">
        <f>1/Table2[[#This Row],[run2_EC50]]</f>
        <v>5443.6581382689174</v>
      </c>
      <c r="N466" s="12">
        <f>Table2[[#This Row],[run1_1/EC50]]/Table2[[#This Row],[run2_1/EC50]]</f>
        <v>0.779711375212224</v>
      </c>
    </row>
    <row r="467" spans="1:14">
      <c r="A467" s="15" t="s">
        <v>787</v>
      </c>
      <c r="B467" s="7">
        <v>109</v>
      </c>
      <c r="C467" s="7">
        <v>4</v>
      </c>
      <c r="E467" s="31" t="s">
        <v>788</v>
      </c>
      <c r="F467" s="4">
        <v>43959</v>
      </c>
      <c r="G467" s="13"/>
      <c r="H467" s="13">
        <v>1.6550000000000001E-4</v>
      </c>
      <c r="I467" s="9">
        <f>1/Table2[[#This Row],[run1_EC50]]</f>
        <v>6042.2960725075527</v>
      </c>
      <c r="J467" s="4">
        <v>43962</v>
      </c>
      <c r="K467" s="9"/>
      <c r="L467" s="9">
        <v>6.9109999999999994E-5</v>
      </c>
      <c r="M467" s="3">
        <f>1/Table2[[#This Row],[run2_EC50]]</f>
        <v>14469.686007813632</v>
      </c>
      <c r="N467" s="12">
        <f>Table2[[#This Row],[run1_1/EC50]]/Table2[[#This Row],[run2_1/EC50]]</f>
        <v>0.41758308157099694</v>
      </c>
    </row>
    <row r="468" spans="1:14">
      <c r="A468" s="15" t="s">
        <v>789</v>
      </c>
      <c r="B468" s="7">
        <v>109</v>
      </c>
      <c r="C468" s="7">
        <v>6</v>
      </c>
      <c r="E468" s="31" t="s">
        <v>790</v>
      </c>
      <c r="F468" s="4">
        <v>43959</v>
      </c>
      <c r="G468" s="13"/>
      <c r="H468" s="13">
        <v>7.2910000000000005E-5</v>
      </c>
      <c r="I468" s="9">
        <f>1/Table2[[#This Row],[run1_EC50]]</f>
        <v>13715.539706487449</v>
      </c>
      <c r="J468" s="4">
        <v>43962</v>
      </c>
      <c r="K468" s="9"/>
      <c r="L468" s="9">
        <v>4.1919999999999998E-5</v>
      </c>
      <c r="M468" s="3">
        <f>1/Table2[[#This Row],[run2_EC50]]</f>
        <v>23854.961832061068</v>
      </c>
      <c r="N468" s="12">
        <f>Table2[[#This Row],[run1_1/EC50]]/Table2[[#This Row],[run2_1/EC50]]</f>
        <v>0.57495542449595383</v>
      </c>
    </row>
    <row r="469" spans="1:14">
      <c r="A469" s="15" t="s">
        <v>791</v>
      </c>
      <c r="B469" s="7">
        <v>109</v>
      </c>
      <c r="C469" s="7">
        <v>8</v>
      </c>
      <c r="E469" s="31" t="s">
        <v>792</v>
      </c>
      <c r="F469" s="4">
        <v>43959</v>
      </c>
      <c r="G469" s="13"/>
      <c r="H469" s="13">
        <v>6.6790000000000003E-5</v>
      </c>
      <c r="I469" s="9">
        <f>1/Table2[[#This Row],[run1_EC50]]</f>
        <v>14972.301242701002</v>
      </c>
      <c r="J469" s="4">
        <v>43962</v>
      </c>
      <c r="K469" s="9"/>
      <c r="L469" s="9">
        <v>4.138E-5</v>
      </c>
      <c r="M469" s="3">
        <f>1/Table2[[#This Row],[run2_EC50]]</f>
        <v>24166.26389560174</v>
      </c>
      <c r="N469" s="12">
        <f>Table2[[#This Row],[run1_1/EC50]]/Table2[[#This Row],[run2_1/EC50]]</f>
        <v>0.61955382542296744</v>
      </c>
    </row>
    <row r="470" spans="1:14">
      <c r="A470" s="15" t="s">
        <v>793</v>
      </c>
      <c r="B470" s="16">
        <v>109</v>
      </c>
      <c r="C470" s="7">
        <v>10</v>
      </c>
      <c r="D470" s="13"/>
      <c r="E470" s="31" t="s">
        <v>1647</v>
      </c>
      <c r="F470" s="4">
        <v>44036</v>
      </c>
      <c r="G470" s="13"/>
      <c r="H470" s="9">
        <v>3.8170000000000002E-5</v>
      </c>
      <c r="I470" s="9">
        <f>1/Table2[[#This Row],[run1_EC50]]</f>
        <v>26198.585276395072</v>
      </c>
      <c r="J470" s="17">
        <v>44036</v>
      </c>
      <c r="K470" s="9"/>
      <c r="L470" s="3">
        <v>2.7860000000000001E-5</v>
      </c>
      <c r="M470" s="3">
        <f>1/Table2[[#This Row],[run2_EC50]]</f>
        <v>35893.754486719306</v>
      </c>
      <c r="N470" s="12">
        <f>Table2[[#This Row],[run1_1/EC50]]/Table2[[#This Row],[run2_1/EC50]]</f>
        <v>0.72989258580036676</v>
      </c>
    </row>
    <row r="471" spans="1:14">
      <c r="A471" s="15" t="s">
        <v>788</v>
      </c>
      <c r="B471" s="16">
        <v>109</v>
      </c>
      <c r="C471" s="7">
        <v>13</v>
      </c>
      <c r="D471" s="13"/>
      <c r="E471" s="31" t="s">
        <v>1648</v>
      </c>
      <c r="F471" s="4">
        <v>44036</v>
      </c>
      <c r="G471" s="13"/>
      <c r="H471" s="9">
        <v>4.286E-5</v>
      </c>
      <c r="I471" s="9">
        <f>1/Table2[[#This Row],[run1_EC50]]</f>
        <v>23331.777881474569</v>
      </c>
      <c r="J471" s="17">
        <v>44036</v>
      </c>
      <c r="K471" s="9"/>
      <c r="L471" s="3">
        <v>2.9989999999999999E-5</v>
      </c>
      <c r="M471" s="3">
        <f>1/Table2[[#This Row],[run2_EC50]]</f>
        <v>33344.448149383126</v>
      </c>
      <c r="N471" s="12">
        <f>Table2[[#This Row],[run1_1/EC50]]/Table2[[#This Row],[run2_1/EC50]]</f>
        <v>0.69972001866542233</v>
      </c>
    </row>
    <row r="472" spans="1:14">
      <c r="A472" s="15" t="s">
        <v>790</v>
      </c>
      <c r="B472" s="16">
        <v>109</v>
      </c>
      <c r="C472" s="7">
        <v>15</v>
      </c>
      <c r="D472" s="13"/>
      <c r="E472" s="31" t="s">
        <v>1649</v>
      </c>
      <c r="F472" s="4">
        <v>44036</v>
      </c>
      <c r="G472" s="13"/>
      <c r="H472" s="9">
        <v>3.0000000000000001E-5</v>
      </c>
      <c r="I472" s="9">
        <f>1/Table2[[#This Row],[run1_EC50]]</f>
        <v>33333.333333333336</v>
      </c>
      <c r="J472" s="17">
        <v>44036</v>
      </c>
      <c r="K472" s="9"/>
      <c r="L472" s="3">
        <v>2.4879999999999999E-5</v>
      </c>
      <c r="M472" s="3">
        <f>1/Table2[[#This Row],[run2_EC50]]</f>
        <v>40192.92604501608</v>
      </c>
      <c r="N472" s="12">
        <f>Table2[[#This Row],[run1_1/EC50]]/Table2[[#This Row],[run2_1/EC50]]</f>
        <v>0.82933333333333337</v>
      </c>
    </row>
    <row r="473" spans="1:14">
      <c r="A473" s="15" t="s">
        <v>794</v>
      </c>
      <c r="B473" s="7">
        <v>110</v>
      </c>
      <c r="C473" s="7">
        <v>0</v>
      </c>
      <c r="E473" s="31" t="s">
        <v>795</v>
      </c>
      <c r="F473" s="4">
        <v>43959</v>
      </c>
      <c r="G473" s="13"/>
      <c r="H473" s="13">
        <v>0.1</v>
      </c>
      <c r="I473" s="9">
        <f>1/Table2[[#This Row],[run1_EC50]]</f>
        <v>10</v>
      </c>
      <c r="J473" s="11">
        <v>43991</v>
      </c>
      <c r="L473" s="9">
        <v>0.1</v>
      </c>
      <c r="M473" s="3">
        <f>1/Table2[[#This Row],[run2_EC50]]</f>
        <v>10</v>
      </c>
      <c r="N473" s="12">
        <f>Table2[[#This Row],[run1_1/EC50]]/Table2[[#This Row],[run2_1/EC50]]</f>
        <v>1</v>
      </c>
    </row>
    <row r="474" spans="1:14">
      <c r="A474" s="15" t="s">
        <v>796</v>
      </c>
      <c r="B474" s="7">
        <v>110</v>
      </c>
      <c r="C474" s="7">
        <v>2</v>
      </c>
      <c r="E474" s="31" t="s">
        <v>797</v>
      </c>
      <c r="F474" s="4">
        <v>43959</v>
      </c>
      <c r="G474" s="13"/>
      <c r="H474" s="13">
        <v>0.1</v>
      </c>
      <c r="I474" s="9">
        <f>1/Table2[[#This Row],[run1_EC50]]</f>
        <v>10</v>
      </c>
      <c r="J474" s="11">
        <v>43991</v>
      </c>
      <c r="L474" s="9">
        <v>0.1</v>
      </c>
      <c r="M474" s="3">
        <f>1/Table2[[#This Row],[run2_EC50]]</f>
        <v>10</v>
      </c>
      <c r="N474" s="12">
        <f>Table2[[#This Row],[run1_1/EC50]]/Table2[[#This Row],[run2_1/EC50]]</f>
        <v>1</v>
      </c>
    </row>
    <row r="475" spans="1:14">
      <c r="A475" s="15" t="s">
        <v>798</v>
      </c>
      <c r="B475" s="7">
        <v>110</v>
      </c>
      <c r="C475" s="7">
        <v>5</v>
      </c>
      <c r="E475" s="31" t="s">
        <v>799</v>
      </c>
      <c r="F475" s="4">
        <v>43959</v>
      </c>
      <c r="G475" s="13"/>
      <c r="H475" s="13">
        <v>1.918E-4</v>
      </c>
      <c r="I475" s="9">
        <f>1/Table2[[#This Row],[run1_EC50]]</f>
        <v>5213.7643378519288</v>
      </c>
      <c r="J475" s="4">
        <v>43962</v>
      </c>
      <c r="K475" s="9"/>
      <c r="L475" s="9">
        <v>1.3860000000000001E-4</v>
      </c>
      <c r="M475" s="3">
        <f>1/Table2[[#This Row],[run2_EC50]]</f>
        <v>7215.0072150072147</v>
      </c>
      <c r="N475" s="12">
        <f>Table2[[#This Row],[run1_1/EC50]]/Table2[[#This Row],[run2_1/EC50]]</f>
        <v>0.72262773722627738</v>
      </c>
    </row>
    <row r="476" spans="1:14">
      <c r="A476" s="15" t="s">
        <v>800</v>
      </c>
      <c r="B476" s="7">
        <v>110</v>
      </c>
      <c r="C476" s="7">
        <v>7</v>
      </c>
      <c r="E476" s="31" t="s">
        <v>801</v>
      </c>
      <c r="F476" s="4">
        <v>43959</v>
      </c>
      <c r="G476" s="13"/>
      <c r="H476" s="13">
        <v>6.1149999999999996E-5</v>
      </c>
      <c r="I476" s="9">
        <f>1/Table2[[#This Row],[run1_EC50]]</f>
        <v>16353.229762878169</v>
      </c>
      <c r="J476" s="4">
        <v>43962</v>
      </c>
      <c r="K476" s="9"/>
      <c r="L476" s="9">
        <v>1.033E-4</v>
      </c>
      <c r="M476" s="3">
        <f>1/Table2[[#This Row],[run2_EC50]]</f>
        <v>9680.5421103581793</v>
      </c>
      <c r="N476" s="12">
        <f>Table2[[#This Row],[run1_1/EC50]]/Table2[[#This Row],[run2_1/EC50]]</f>
        <v>1.6892886345053151</v>
      </c>
    </row>
    <row r="477" spans="1:14">
      <c r="A477" s="15" t="s">
        <v>802</v>
      </c>
      <c r="B477" s="7">
        <v>110</v>
      </c>
      <c r="C477" s="7">
        <v>9</v>
      </c>
      <c r="E477" s="31" t="s">
        <v>803</v>
      </c>
      <c r="F477" s="4">
        <v>43959</v>
      </c>
      <c r="G477" s="13"/>
      <c r="H477" s="13">
        <v>6.3739999999999996E-5</v>
      </c>
      <c r="I477" s="9">
        <f>1/Table2[[#This Row],[run1_EC50]]</f>
        <v>15688.735487919676</v>
      </c>
      <c r="J477" s="4">
        <v>43962</v>
      </c>
      <c r="K477" s="9"/>
      <c r="L477" s="9">
        <v>7.0829999999999998E-5</v>
      </c>
      <c r="M477" s="3">
        <f>1/Table2[[#This Row],[run2_EC50]]</f>
        <v>14118.311449950586</v>
      </c>
      <c r="N477" s="12">
        <f>Table2[[#This Row],[run1_1/EC50]]/Table2[[#This Row],[run2_1/EC50]]</f>
        <v>1.1112331346093505</v>
      </c>
    </row>
    <row r="478" spans="1:14">
      <c r="A478" s="15" t="s">
        <v>804</v>
      </c>
      <c r="B478" s="7">
        <v>111</v>
      </c>
      <c r="C478" s="7">
        <v>0</v>
      </c>
      <c r="E478" s="31" t="s">
        <v>805</v>
      </c>
      <c r="F478" s="4">
        <v>43984</v>
      </c>
      <c r="H478" s="9">
        <v>1.903E-3</v>
      </c>
      <c r="I478" s="9">
        <f>1/Table2[[#This Row],[run1_EC50]]</f>
        <v>525.48607461902259</v>
      </c>
      <c r="J478" s="4">
        <v>43984</v>
      </c>
      <c r="L478" s="9">
        <v>1.7489999999999999E-3</v>
      </c>
      <c r="M478" s="3">
        <f>1/Table2[[#This Row],[run2_EC50]]</f>
        <v>571.75528873642088</v>
      </c>
      <c r="N478" s="12">
        <f>Table2[[#This Row],[run1_1/EC50]]/Table2[[#This Row],[run2_1/EC50]]</f>
        <v>0.91907514450867045</v>
      </c>
    </row>
    <row r="479" spans="1:14">
      <c r="A479" s="15" t="s">
        <v>806</v>
      </c>
      <c r="B479" s="7">
        <v>111</v>
      </c>
      <c r="C479" s="7">
        <v>2</v>
      </c>
      <c r="E479" s="31" t="s">
        <v>807</v>
      </c>
      <c r="F479" s="4">
        <v>43984</v>
      </c>
      <c r="H479" s="9">
        <v>2.202E-3</v>
      </c>
      <c r="I479" s="9">
        <f>1/Table2[[#This Row],[run1_EC50]]</f>
        <v>454.13260672116257</v>
      </c>
      <c r="J479" s="4">
        <v>43984</v>
      </c>
      <c r="L479" s="9">
        <v>1.7880000000000001E-3</v>
      </c>
      <c r="M479" s="3">
        <f>1/Table2[[#This Row],[run2_EC50]]</f>
        <v>559.28411633109613</v>
      </c>
      <c r="N479" s="12">
        <f>Table2[[#This Row],[run1_1/EC50]]/Table2[[#This Row],[run2_1/EC50]]</f>
        <v>0.8119891008174388</v>
      </c>
    </row>
    <row r="480" spans="1:14">
      <c r="A480" s="15" t="s">
        <v>808</v>
      </c>
      <c r="B480" s="7">
        <v>111</v>
      </c>
      <c r="C480" s="7">
        <v>4</v>
      </c>
      <c r="E480" s="31" t="s">
        <v>809</v>
      </c>
      <c r="F480" s="4">
        <v>43984</v>
      </c>
      <c r="H480" s="9">
        <v>7.1759999999999999E-4</v>
      </c>
      <c r="I480" s="9">
        <f>1/Table2[[#This Row],[run1_EC50]]</f>
        <v>1393.5340022296543</v>
      </c>
      <c r="J480" s="4">
        <v>43984</v>
      </c>
      <c r="L480" s="9">
        <v>9.6089999999999999E-4</v>
      </c>
      <c r="M480" s="3">
        <f>1/Table2[[#This Row],[run2_EC50]]</f>
        <v>1040.6910188365075</v>
      </c>
      <c r="N480" s="12">
        <f>Table2[[#This Row],[run1_1/EC50]]/Table2[[#This Row],[run2_1/EC50]]</f>
        <v>1.3390468227424748</v>
      </c>
    </row>
    <row r="481" spans="1:14">
      <c r="A481" s="15" t="s">
        <v>805</v>
      </c>
      <c r="B481" s="7">
        <v>111</v>
      </c>
      <c r="C481" s="7">
        <v>6</v>
      </c>
      <c r="E481" s="31" t="s">
        <v>810</v>
      </c>
      <c r="F481" s="4">
        <v>43984</v>
      </c>
      <c r="H481" s="9">
        <v>1.143E-4</v>
      </c>
      <c r="I481" s="9">
        <f>1/Table2[[#This Row],[run1_EC50]]</f>
        <v>8748.906386701663</v>
      </c>
      <c r="J481" s="4">
        <v>43984</v>
      </c>
      <c r="L481" s="9">
        <v>1.0170000000000001E-4</v>
      </c>
      <c r="M481" s="3">
        <f>1/Table2[[#This Row],[run2_EC50]]</f>
        <v>9832.8416912487701</v>
      </c>
      <c r="N481" s="12">
        <f>Table2[[#This Row],[run1_1/EC50]]/Table2[[#This Row],[run2_1/EC50]]</f>
        <v>0.88976377952755925</v>
      </c>
    </row>
    <row r="482" spans="1:14">
      <c r="A482" s="15" t="s">
        <v>807</v>
      </c>
      <c r="B482" s="7">
        <v>111</v>
      </c>
      <c r="C482" s="7">
        <v>8</v>
      </c>
      <c r="E482" s="31" t="s">
        <v>811</v>
      </c>
      <c r="F482" s="4">
        <v>43984</v>
      </c>
      <c r="H482" s="9">
        <v>2.915E-5</v>
      </c>
      <c r="I482" s="9">
        <f>1/Table2[[#This Row],[run1_EC50]]</f>
        <v>34305.317324185249</v>
      </c>
      <c r="J482" s="4">
        <v>43984</v>
      </c>
      <c r="L482" s="9">
        <v>2.879E-5</v>
      </c>
      <c r="M482" s="3">
        <f>1/Table2[[#This Row],[run2_EC50]]</f>
        <v>34734.282737061476</v>
      </c>
      <c r="N482" s="12">
        <f>Table2[[#This Row],[run1_1/EC50]]/Table2[[#This Row],[run2_1/EC50]]</f>
        <v>0.98765008576329338</v>
      </c>
    </row>
    <row r="483" spans="1:14">
      <c r="A483" s="15" t="s">
        <v>812</v>
      </c>
      <c r="B483" s="7">
        <v>112</v>
      </c>
      <c r="C483" s="7">
        <v>0</v>
      </c>
      <c r="E483" s="31" t="s">
        <v>813</v>
      </c>
      <c r="F483" s="24">
        <v>43985</v>
      </c>
      <c r="H483" s="9">
        <v>9.2920000000000003E-4</v>
      </c>
      <c r="I483" s="9">
        <f>1/Table2[[#This Row],[run1_EC50]]</f>
        <v>1076.1945759793371</v>
      </c>
      <c r="J483" s="11">
        <v>43986</v>
      </c>
      <c r="L483" s="9">
        <v>1.0070000000000001E-3</v>
      </c>
      <c r="M483" s="3">
        <f>1/Table2[[#This Row],[run2_EC50]]</f>
        <v>993.04865938430976</v>
      </c>
      <c r="N483" s="12">
        <f>Table2[[#This Row],[run1_1/EC50]]/Table2[[#This Row],[run2_1/EC50]]</f>
        <v>1.0837279380111926</v>
      </c>
    </row>
    <row r="484" spans="1:14">
      <c r="A484" s="15" t="s">
        <v>814</v>
      </c>
      <c r="B484" s="7">
        <v>112</v>
      </c>
      <c r="C484" s="7">
        <v>2</v>
      </c>
      <c r="E484" s="31" t="s">
        <v>815</v>
      </c>
      <c r="F484" s="24">
        <v>43985</v>
      </c>
      <c r="H484" s="9">
        <v>2.7930000000000001E-4</v>
      </c>
      <c r="I484" s="9">
        <f>1/Table2[[#This Row],[run1_EC50]]</f>
        <v>3580.379520229144</v>
      </c>
      <c r="J484" s="11">
        <v>43986</v>
      </c>
      <c r="L484" s="9">
        <v>2.273E-4</v>
      </c>
      <c r="M484" s="3">
        <f>1/Table2[[#This Row],[run2_EC50]]</f>
        <v>4399.4720633523975</v>
      </c>
      <c r="N484" s="12">
        <f>Table2[[#This Row],[run1_1/EC50]]/Table2[[#This Row],[run2_1/EC50]]</f>
        <v>0.81382026494808446</v>
      </c>
    </row>
    <row r="485" spans="1:14">
      <c r="A485" s="15" t="s">
        <v>816</v>
      </c>
      <c r="B485" s="7">
        <v>112</v>
      </c>
      <c r="C485" s="7">
        <v>5</v>
      </c>
      <c r="E485" s="31" t="s">
        <v>817</v>
      </c>
      <c r="F485" s="24">
        <v>43985</v>
      </c>
      <c r="H485" s="9">
        <v>2.1590000000000002E-5</v>
      </c>
      <c r="I485" s="9">
        <f>1/Table2[[#This Row],[run1_EC50]]</f>
        <v>46317.739694302916</v>
      </c>
      <c r="J485" s="11">
        <v>43986</v>
      </c>
      <c r="L485" s="9">
        <v>2.7229999999999998E-5</v>
      </c>
      <c r="M485" s="3">
        <f>1/Table2[[#This Row],[run2_EC50]]</f>
        <v>36724.201248622841</v>
      </c>
      <c r="N485" s="12">
        <f>Table2[[#This Row],[run1_1/EC50]]/Table2[[#This Row],[run2_1/EC50]]</f>
        <v>1.2612320518758684</v>
      </c>
    </row>
    <row r="486" spans="1:14">
      <c r="A486" s="15" t="s">
        <v>818</v>
      </c>
      <c r="B486" s="7">
        <v>112</v>
      </c>
      <c r="C486" s="7">
        <v>6</v>
      </c>
      <c r="E486" s="31" t="s">
        <v>819</v>
      </c>
      <c r="F486" s="24">
        <v>43985</v>
      </c>
      <c r="H486" s="9">
        <v>4.7410000000000002E-5</v>
      </c>
      <c r="I486" s="9">
        <f>1/Table2[[#This Row],[run1_EC50]]</f>
        <v>21092.59649862898</v>
      </c>
      <c r="J486" s="11">
        <v>43986</v>
      </c>
      <c r="L486" s="9">
        <v>4.1019999999999997E-5</v>
      </c>
      <c r="M486" s="3">
        <f>1/Table2[[#This Row],[run2_EC50]]</f>
        <v>24378.352023403218</v>
      </c>
      <c r="N486" s="12">
        <f>Table2[[#This Row],[run1_1/EC50]]/Table2[[#This Row],[run2_1/EC50]]</f>
        <v>0.86521830837376079</v>
      </c>
    </row>
    <row r="487" spans="1:14">
      <c r="A487" s="15" t="s">
        <v>820</v>
      </c>
      <c r="B487" s="7">
        <v>112</v>
      </c>
      <c r="C487" s="7">
        <v>8</v>
      </c>
      <c r="E487" s="31" t="s">
        <v>821</v>
      </c>
      <c r="F487" s="24">
        <v>43985</v>
      </c>
      <c r="H487" s="9">
        <v>3.3210000000000002E-5</v>
      </c>
      <c r="I487" s="9">
        <f>1/Table2[[#This Row],[run1_EC50]]</f>
        <v>30111.412225233362</v>
      </c>
      <c r="J487" s="11">
        <v>43986</v>
      </c>
      <c r="L487" s="9">
        <v>3.5509999999999997E-5</v>
      </c>
      <c r="M487" s="3">
        <f>1/Table2[[#This Row],[run2_EC50]]</f>
        <v>28161.081385525205</v>
      </c>
      <c r="N487" s="12">
        <f>Table2[[#This Row],[run1_1/EC50]]/Table2[[#This Row],[run2_1/EC50]]</f>
        <v>1.0692562481180365</v>
      </c>
    </row>
    <row r="488" spans="1:14">
      <c r="A488" s="15" t="s">
        <v>822</v>
      </c>
      <c r="B488" s="7">
        <v>112</v>
      </c>
      <c r="C488" s="7">
        <v>10</v>
      </c>
      <c r="E488" s="31" t="s">
        <v>823</v>
      </c>
      <c r="F488" s="24">
        <v>43985</v>
      </c>
      <c r="H488" s="9">
        <v>4.8300000000000002E-5</v>
      </c>
      <c r="I488" s="9">
        <f>1/Table2[[#This Row],[run1_EC50]]</f>
        <v>20703.933747412008</v>
      </c>
      <c r="J488" s="11">
        <v>43986</v>
      </c>
      <c r="L488" s="9">
        <v>4.6969999999999999E-5</v>
      </c>
      <c r="M488" s="3">
        <f>1/Table2[[#This Row],[run2_EC50]]</f>
        <v>21290.185224611454</v>
      </c>
      <c r="N488" s="12">
        <f>Table2[[#This Row],[run1_1/EC50]]/Table2[[#This Row],[run2_1/EC50]]</f>
        <v>0.97246376811594204</v>
      </c>
    </row>
    <row r="489" spans="1:14">
      <c r="A489" s="15" t="s">
        <v>817</v>
      </c>
      <c r="B489" s="7">
        <v>112</v>
      </c>
      <c r="C489" s="7">
        <v>12</v>
      </c>
      <c r="E489" s="31" t="s">
        <v>824</v>
      </c>
      <c r="F489" s="24">
        <v>43985</v>
      </c>
      <c r="H489" s="9">
        <v>5.469E-5</v>
      </c>
      <c r="I489" s="9">
        <f>1/Table2[[#This Row],[run1_EC50]]</f>
        <v>18284.878405558604</v>
      </c>
      <c r="J489" s="11">
        <v>43986</v>
      </c>
      <c r="L489" s="9">
        <v>4.6279999999999997E-5</v>
      </c>
      <c r="M489" s="3">
        <f>1/Table2[[#This Row],[run2_EC50]]</f>
        <v>21607.605877268801</v>
      </c>
      <c r="N489" s="12">
        <f>Table2[[#This Row],[run1_1/EC50]]/Table2[[#This Row],[run2_1/EC50]]</f>
        <v>0.84622417260925209</v>
      </c>
    </row>
    <row r="490" spans="1:14">
      <c r="A490" s="15" t="s">
        <v>821</v>
      </c>
      <c r="B490" s="7">
        <v>112</v>
      </c>
      <c r="C490" s="7">
        <v>15</v>
      </c>
      <c r="E490" s="31" t="s">
        <v>825</v>
      </c>
      <c r="F490" s="24">
        <v>43985</v>
      </c>
      <c r="H490" s="9">
        <v>7.0959999999999998E-5</v>
      </c>
      <c r="I490" s="9">
        <f>1/Table2[[#This Row],[run1_EC50]]</f>
        <v>14092.446448703495</v>
      </c>
      <c r="J490" s="11">
        <v>43986</v>
      </c>
      <c r="L490" s="9">
        <v>6.5560000000000002E-5</v>
      </c>
      <c r="M490" s="3">
        <f>1/Table2[[#This Row],[run2_EC50]]</f>
        <v>15253.203172666259</v>
      </c>
      <c r="N490" s="12">
        <f>Table2[[#This Row],[run1_1/EC50]]/Table2[[#This Row],[run2_1/EC50]]</f>
        <v>0.92390078917700114</v>
      </c>
    </row>
    <row r="491" spans="1:14">
      <c r="A491" s="15" t="s">
        <v>826</v>
      </c>
      <c r="B491" s="7">
        <v>113</v>
      </c>
      <c r="C491" s="7">
        <v>0</v>
      </c>
      <c r="E491" s="31" t="s">
        <v>827</v>
      </c>
      <c r="F491" s="24">
        <v>43985</v>
      </c>
      <c r="H491" s="9">
        <v>1.1789999999999999E-3</v>
      </c>
      <c r="I491" s="9">
        <f>1/Table2[[#This Row],[run1_EC50]]</f>
        <v>848.1764206955047</v>
      </c>
      <c r="J491" s="11">
        <v>43986</v>
      </c>
      <c r="L491" s="9">
        <v>1.7639999999999999E-3</v>
      </c>
      <c r="M491" s="3">
        <f>1/Table2[[#This Row],[run2_EC50]]</f>
        <v>566.8934240362812</v>
      </c>
      <c r="N491" s="12">
        <f>Table2[[#This Row],[run1_1/EC50]]/Table2[[#This Row],[run2_1/EC50]]</f>
        <v>1.4961832061068703</v>
      </c>
    </row>
    <row r="492" spans="1:14">
      <c r="A492" s="15" t="s">
        <v>828</v>
      </c>
      <c r="B492" s="7">
        <v>113</v>
      </c>
      <c r="C492" s="7">
        <v>2</v>
      </c>
      <c r="E492" s="31" t="s">
        <v>829</v>
      </c>
      <c r="F492" s="24">
        <v>43985</v>
      </c>
      <c r="H492" s="9">
        <v>3.4220000000000002E-4</v>
      </c>
      <c r="I492" s="9">
        <f>1/Table2[[#This Row],[run1_EC50]]</f>
        <v>2922.2676797194622</v>
      </c>
      <c r="J492" s="11">
        <v>43986</v>
      </c>
      <c r="L492" s="9">
        <v>4.1439999999999999E-4</v>
      </c>
      <c r="M492" s="3">
        <f>1/Table2[[#This Row],[run2_EC50]]</f>
        <v>2413.1274131274131</v>
      </c>
      <c r="N492" s="12">
        <f>Table2[[#This Row],[run1_1/EC50]]/Table2[[#This Row],[run2_1/EC50]]</f>
        <v>1.2109877264757452</v>
      </c>
    </row>
    <row r="493" spans="1:14">
      <c r="A493" s="15" t="s">
        <v>830</v>
      </c>
      <c r="B493" s="7">
        <v>113</v>
      </c>
      <c r="C493" s="7">
        <v>4</v>
      </c>
      <c r="E493" s="31" t="s">
        <v>831</v>
      </c>
      <c r="F493" s="24">
        <v>43985</v>
      </c>
      <c r="H493" s="9">
        <v>1.0280000000000001E-4</v>
      </c>
      <c r="I493" s="9">
        <f>1/Table2[[#This Row],[run1_EC50]]</f>
        <v>9727.6264591439685</v>
      </c>
      <c r="J493" s="11">
        <v>43986</v>
      </c>
      <c r="L493" s="9">
        <v>1.025E-4</v>
      </c>
      <c r="M493" s="3">
        <f>1/Table2[[#This Row],[run2_EC50]]</f>
        <v>9756.0975609756097</v>
      </c>
      <c r="N493" s="12">
        <f>Table2[[#This Row],[run1_1/EC50]]/Table2[[#This Row],[run2_1/EC50]]</f>
        <v>0.99708171206225682</v>
      </c>
    </row>
    <row r="494" spans="1:14">
      <c r="A494" s="15" t="s">
        <v>832</v>
      </c>
      <c r="B494" s="7">
        <v>113</v>
      </c>
      <c r="C494" s="7">
        <v>6</v>
      </c>
      <c r="E494" s="31" t="s">
        <v>833</v>
      </c>
      <c r="F494" s="24">
        <v>43985</v>
      </c>
      <c r="H494" s="9">
        <v>6.8709999999999998E-5</v>
      </c>
      <c r="I494" s="9">
        <f>1/Table2[[#This Row],[run1_EC50]]</f>
        <v>14553.922282055015</v>
      </c>
      <c r="J494" s="11">
        <v>43986</v>
      </c>
      <c r="L494" s="9">
        <v>7.3380000000000006E-5</v>
      </c>
      <c r="M494" s="3">
        <f>1/Table2[[#This Row],[run2_EC50]]</f>
        <v>13627.691469065139</v>
      </c>
      <c r="N494" s="12">
        <f>Table2[[#This Row],[run1_1/EC50]]/Table2[[#This Row],[run2_1/EC50]]</f>
        <v>1.067966817057197</v>
      </c>
    </row>
    <row r="495" spans="1:14">
      <c r="A495" s="15" t="s">
        <v>834</v>
      </c>
      <c r="B495" s="7">
        <v>113</v>
      </c>
      <c r="C495" s="7">
        <v>8</v>
      </c>
      <c r="E495" s="31" t="s">
        <v>835</v>
      </c>
      <c r="F495" s="24">
        <v>43985</v>
      </c>
      <c r="H495" s="9">
        <v>2.2670000000000001E-5</v>
      </c>
      <c r="I495" s="9">
        <f>1/Table2[[#This Row],[run1_EC50]]</f>
        <v>44111.160123511247</v>
      </c>
      <c r="J495" s="11">
        <v>43986</v>
      </c>
      <c r="L495" s="9">
        <v>2.4810000000000001E-5</v>
      </c>
      <c r="M495" s="3">
        <f>1/Table2[[#This Row],[run2_EC50]]</f>
        <v>40306.328093510681</v>
      </c>
      <c r="N495" s="12">
        <f>Table2[[#This Row],[run1_1/EC50]]/Table2[[#This Row],[run2_1/EC50]]</f>
        <v>1.0943978826643139</v>
      </c>
    </row>
    <row r="496" spans="1:14">
      <c r="A496" s="15" t="s">
        <v>836</v>
      </c>
      <c r="B496" s="7">
        <v>113</v>
      </c>
      <c r="C496" s="7">
        <v>10</v>
      </c>
      <c r="E496" s="31" t="s">
        <v>837</v>
      </c>
      <c r="F496" s="24">
        <v>43985</v>
      </c>
      <c r="H496" s="9">
        <v>1.9470000000000002E-5</v>
      </c>
      <c r="I496" s="9">
        <f>1/Table2[[#This Row],[run1_EC50]]</f>
        <v>51361.06831022085</v>
      </c>
      <c r="J496" s="11">
        <v>43986</v>
      </c>
      <c r="L496" s="9">
        <v>2.296E-5</v>
      </c>
      <c r="M496" s="3">
        <f>1/Table2[[#This Row],[run2_EC50]]</f>
        <v>43554.006968641115</v>
      </c>
      <c r="N496" s="12">
        <f>Table2[[#This Row],[run1_1/EC50]]/Table2[[#This Row],[run2_1/EC50]]</f>
        <v>1.1792501284026706</v>
      </c>
    </row>
    <row r="497" spans="1:14">
      <c r="A497" s="15" t="s">
        <v>837</v>
      </c>
      <c r="B497" s="7">
        <v>113</v>
      </c>
      <c r="C497" s="7">
        <v>13</v>
      </c>
      <c r="E497" s="31" t="s">
        <v>838</v>
      </c>
      <c r="F497" s="24">
        <v>43985</v>
      </c>
      <c r="H497" s="9">
        <v>1.3730000000000001E-5</v>
      </c>
      <c r="I497" s="9">
        <f>1/Table2[[#This Row],[run1_EC50]]</f>
        <v>72833.211944646755</v>
      </c>
      <c r="J497" s="11">
        <v>44001</v>
      </c>
      <c r="L497" s="9">
        <v>4.108E-5</v>
      </c>
      <c r="M497" s="3">
        <f>1/Table2[[#This Row],[run2_EC50]]</f>
        <v>24342.745861733205</v>
      </c>
      <c r="N497" s="12">
        <f>Table2[[#This Row],[run1_1/EC50]]/Table2[[#This Row],[run2_1/EC50]]</f>
        <v>2.9919883466860884</v>
      </c>
    </row>
    <row r="498" spans="1:14">
      <c r="A498" s="15" t="s">
        <v>838</v>
      </c>
      <c r="B498" s="7">
        <v>113</v>
      </c>
      <c r="C498" s="7">
        <v>16</v>
      </c>
      <c r="E498" s="31" t="s">
        <v>839</v>
      </c>
      <c r="F498" s="24">
        <v>43985</v>
      </c>
      <c r="H498" s="9">
        <v>1.0910000000000001E-5</v>
      </c>
      <c r="I498" s="9">
        <f>1/Table2[[#This Row],[run1_EC50]]</f>
        <v>91659.028414298809</v>
      </c>
      <c r="J498" s="11">
        <v>43986</v>
      </c>
      <c r="L498" s="9">
        <v>1.8539999999999999E-5</v>
      </c>
      <c r="M498" s="3">
        <f>1/Table2[[#This Row],[run2_EC50]]</f>
        <v>53937.432578209278</v>
      </c>
      <c r="N498" s="12">
        <f>Table2[[#This Row],[run1_1/EC50]]/Table2[[#This Row],[run2_1/EC50]]</f>
        <v>1.6993583868011</v>
      </c>
    </row>
    <row r="499" spans="1:14">
      <c r="A499" s="15" t="s">
        <v>841</v>
      </c>
      <c r="B499" s="7">
        <v>113</v>
      </c>
      <c r="C499" s="7">
        <v>21</v>
      </c>
      <c r="E499" s="31" t="s">
        <v>842</v>
      </c>
      <c r="F499" s="24">
        <v>43985</v>
      </c>
      <c r="H499" s="9">
        <v>1.9979999999999998E-5</v>
      </c>
      <c r="I499" s="9">
        <f>1/Table2[[#This Row],[run1_EC50]]</f>
        <v>50050.050050050057</v>
      </c>
      <c r="J499" s="11">
        <v>43986</v>
      </c>
      <c r="L499" s="9">
        <v>1.7390000000000001E-5</v>
      </c>
      <c r="M499" s="3">
        <f>1/Table2[[#This Row],[run2_EC50]]</f>
        <v>57504.312823461754</v>
      </c>
      <c r="N499" s="12">
        <f>Table2[[#This Row],[run1_1/EC50]]/Table2[[#This Row],[run2_1/EC50]]</f>
        <v>0.87037037037037057</v>
      </c>
    </row>
    <row r="500" spans="1:14">
      <c r="A500" s="15" t="s">
        <v>840</v>
      </c>
      <c r="B500" s="16">
        <v>113</v>
      </c>
      <c r="C500" s="7">
        <v>22</v>
      </c>
      <c r="D500" s="13"/>
      <c r="E500" s="31" t="s">
        <v>1650</v>
      </c>
      <c r="F500" s="4">
        <v>44039</v>
      </c>
      <c r="G500" s="13"/>
      <c r="H500" s="9">
        <v>3.7849999999999998E-5</v>
      </c>
      <c r="I500" s="9">
        <f>1/Table2[[#This Row],[run1_EC50]]</f>
        <v>26420.079260237781</v>
      </c>
      <c r="J500" s="4">
        <v>44039</v>
      </c>
      <c r="K500" s="13"/>
      <c r="L500" s="9">
        <v>5.2030000000000002E-5</v>
      </c>
      <c r="M500" s="3">
        <f>1/Table2[[#This Row],[run2_EC50]]</f>
        <v>19219.680953296174</v>
      </c>
      <c r="N500" s="12">
        <f>Table2[[#This Row],[run1_1/EC50]]/Table2[[#This Row],[run2_1/EC50]]</f>
        <v>1.3746367239101718</v>
      </c>
    </row>
    <row r="501" spans="1:14">
      <c r="A501" s="15" t="s">
        <v>842</v>
      </c>
      <c r="B501" s="16">
        <v>113</v>
      </c>
      <c r="C501" s="7">
        <v>24</v>
      </c>
      <c r="D501" s="13"/>
      <c r="E501" s="31" t="s">
        <v>1651</v>
      </c>
      <c r="F501" s="4">
        <v>44039</v>
      </c>
      <c r="G501" s="13"/>
      <c r="H501" s="9">
        <v>3.3569999999999999E-5</v>
      </c>
      <c r="I501" s="9">
        <f>1/Table2[[#This Row],[run1_EC50]]</f>
        <v>29788.50163836759</v>
      </c>
      <c r="J501" s="4">
        <v>44039</v>
      </c>
      <c r="K501" s="13"/>
      <c r="L501" s="9">
        <v>4.3649999999999997E-5</v>
      </c>
      <c r="M501" s="3">
        <f>1/Table2[[#This Row],[run2_EC50]]</f>
        <v>22909.507445589923</v>
      </c>
      <c r="N501" s="12">
        <f>Table2[[#This Row],[run1_1/EC50]]/Table2[[#This Row],[run2_1/EC50]]</f>
        <v>1.3002680965147451</v>
      </c>
    </row>
    <row r="502" spans="1:14">
      <c r="A502" s="15" t="s">
        <v>843</v>
      </c>
      <c r="B502" s="7">
        <v>114</v>
      </c>
      <c r="C502" s="7">
        <v>0</v>
      </c>
      <c r="E502" s="31" t="s">
        <v>1652</v>
      </c>
      <c r="F502" s="4">
        <v>43984</v>
      </c>
      <c r="H502" s="9">
        <v>5.486E-4</v>
      </c>
      <c r="I502" s="9">
        <f>1/Table2[[#This Row],[run1_EC50]]</f>
        <v>1822.8217280349982</v>
      </c>
      <c r="J502" s="4">
        <v>43984</v>
      </c>
      <c r="L502" s="9">
        <v>5.0020000000000002E-4</v>
      </c>
      <c r="M502" s="3">
        <f>1/Table2[[#This Row],[run2_EC50]]</f>
        <v>1999.2003198720511</v>
      </c>
      <c r="N502" s="12">
        <f>Table2[[#This Row],[run1_1/EC50]]/Table2[[#This Row],[run2_1/EC50]]</f>
        <v>0.9117754283631061</v>
      </c>
    </row>
    <row r="503" spans="1:14">
      <c r="A503" s="15" t="s">
        <v>845</v>
      </c>
      <c r="B503" s="7">
        <v>114</v>
      </c>
      <c r="C503" s="7">
        <v>2</v>
      </c>
      <c r="E503" s="31" t="s">
        <v>1653</v>
      </c>
      <c r="F503" s="4">
        <v>43984</v>
      </c>
      <c r="H503" s="9">
        <v>1.4339999999999999E-4</v>
      </c>
      <c r="I503" s="9">
        <f>1/Table2[[#This Row],[run1_EC50]]</f>
        <v>6973.5006973500704</v>
      </c>
      <c r="J503" s="4">
        <v>43984</v>
      </c>
      <c r="L503" s="9">
        <v>1.518E-4</v>
      </c>
      <c r="M503" s="3">
        <f>1/Table2[[#This Row],[run2_EC50]]</f>
        <v>6587.615283267457</v>
      </c>
      <c r="N503" s="12">
        <f>Table2[[#This Row],[run1_1/EC50]]/Table2[[#This Row],[run2_1/EC50]]</f>
        <v>1.0585774058577406</v>
      </c>
    </row>
    <row r="504" spans="1:14">
      <c r="A504" s="15" t="s">
        <v>846</v>
      </c>
      <c r="B504" s="7">
        <v>114</v>
      </c>
      <c r="C504" s="7">
        <v>4</v>
      </c>
      <c r="E504" s="31" t="s">
        <v>850</v>
      </c>
      <c r="F504" s="4">
        <v>43984</v>
      </c>
      <c r="H504" s="9">
        <v>3.8470000000000003E-5</v>
      </c>
      <c r="I504" s="9">
        <f>1/Table2[[#This Row],[run1_EC50]]</f>
        <v>25994.28125812321</v>
      </c>
      <c r="J504" s="4">
        <v>43984</v>
      </c>
      <c r="L504" s="9">
        <v>3.1760000000000001E-5</v>
      </c>
      <c r="M504" s="3">
        <f>1/Table2[[#This Row],[run2_EC50]]</f>
        <v>31486.146095717882</v>
      </c>
      <c r="N504" s="12">
        <f>Table2[[#This Row],[run1_1/EC50]]/Table2[[#This Row],[run2_1/EC50]]</f>
        <v>0.82557837275799317</v>
      </c>
    </row>
    <row r="505" spans="1:14">
      <c r="A505" s="15" t="s">
        <v>847</v>
      </c>
      <c r="B505" s="7">
        <v>114</v>
      </c>
      <c r="C505" s="7">
        <v>6</v>
      </c>
      <c r="E505" s="31" t="s">
        <v>1654</v>
      </c>
      <c r="F505" s="4">
        <v>43984</v>
      </c>
      <c r="H505" s="9">
        <v>1.4810000000000001E-5</v>
      </c>
      <c r="I505" s="9">
        <f>1/Table2[[#This Row],[run1_EC50]]</f>
        <v>67521.944632005398</v>
      </c>
      <c r="J505" s="4">
        <v>43984</v>
      </c>
      <c r="L505" s="9">
        <v>1.171E-5</v>
      </c>
      <c r="M505" s="3">
        <f>1/Table2[[#This Row],[run2_EC50]]</f>
        <v>85397.096498719053</v>
      </c>
      <c r="N505" s="12">
        <f>Table2[[#This Row],[run1_1/EC50]]/Table2[[#This Row],[run2_1/EC50]]</f>
        <v>0.79068197164078313</v>
      </c>
    </row>
    <row r="506" spans="1:14">
      <c r="A506" s="15" t="s">
        <v>849</v>
      </c>
      <c r="B506" s="7">
        <v>114</v>
      </c>
      <c r="C506" s="7">
        <v>8</v>
      </c>
      <c r="E506" s="31" t="s">
        <v>1655</v>
      </c>
      <c r="F506" s="4">
        <v>43984</v>
      </c>
      <c r="H506" s="9">
        <v>1.9769999999999999E-5</v>
      </c>
      <c r="I506" s="9">
        <f>1/Table2[[#This Row],[run1_EC50]]</f>
        <v>50581.689428426915</v>
      </c>
      <c r="J506" s="4">
        <v>43984</v>
      </c>
      <c r="L506" s="9">
        <v>2.5420000000000001E-5</v>
      </c>
      <c r="M506" s="3">
        <f>1/Table2[[#This Row],[run2_EC50]]</f>
        <v>39339.103068450037</v>
      </c>
      <c r="N506" s="12">
        <f>Table2[[#This Row],[run1_1/EC50]]/Table2[[#This Row],[run2_1/EC50]]</f>
        <v>1.2857865452706123</v>
      </c>
    </row>
    <row r="507" spans="1:14">
      <c r="A507" s="15" t="s">
        <v>844</v>
      </c>
      <c r="B507" s="7">
        <v>114</v>
      </c>
      <c r="C507" s="7">
        <v>10</v>
      </c>
      <c r="E507" s="31" t="s">
        <v>852</v>
      </c>
      <c r="F507" s="4">
        <v>43984</v>
      </c>
      <c r="H507" s="9">
        <v>1.4E-5</v>
      </c>
      <c r="I507" s="9">
        <f>1/Table2[[#This Row],[run1_EC50]]</f>
        <v>71428.571428571435</v>
      </c>
      <c r="J507" s="4">
        <v>43984</v>
      </c>
      <c r="L507" s="9">
        <v>1.505E-5</v>
      </c>
      <c r="M507" s="3">
        <f>1/Table2[[#This Row],[run2_EC50]]</f>
        <v>66445.182724252489</v>
      </c>
      <c r="N507" s="12">
        <f>Table2[[#This Row],[run1_1/EC50]]/Table2[[#This Row],[run2_1/EC50]]</f>
        <v>1.0750000000000002</v>
      </c>
    </row>
    <row r="508" spans="1:14">
      <c r="A508" s="15" t="s">
        <v>850</v>
      </c>
      <c r="B508" s="7">
        <v>114</v>
      </c>
      <c r="C508" s="7">
        <v>13</v>
      </c>
      <c r="E508" s="31" t="s">
        <v>1656</v>
      </c>
      <c r="F508" s="4">
        <v>43984</v>
      </c>
      <c r="H508" s="9">
        <v>2.6950000000000001E-5</v>
      </c>
      <c r="I508" s="9">
        <f>1/Table2[[#This Row],[run1_EC50]]</f>
        <v>37105.751391465674</v>
      </c>
      <c r="J508" s="4">
        <v>43984</v>
      </c>
      <c r="L508" s="9">
        <v>3.1279999999999999E-5</v>
      </c>
      <c r="M508" s="3">
        <f>1/Table2[[#This Row],[run2_EC50]]</f>
        <v>31969.309462915604</v>
      </c>
      <c r="N508" s="12">
        <f>Table2[[#This Row],[run1_1/EC50]]/Table2[[#This Row],[run2_1/EC50]]</f>
        <v>1.1606679035250462</v>
      </c>
    </row>
    <row r="509" spans="1:14">
      <c r="A509" s="15" t="s">
        <v>848</v>
      </c>
      <c r="B509" s="7">
        <v>114</v>
      </c>
      <c r="C509" s="7">
        <v>16</v>
      </c>
      <c r="E509" s="31" t="s">
        <v>1657</v>
      </c>
      <c r="F509" s="11">
        <v>44001</v>
      </c>
      <c r="H509" s="9">
        <v>7.0630000000000006E-5</v>
      </c>
      <c r="I509" s="9">
        <f>1/Table2[[#This Row],[run1_EC50]]</f>
        <v>14158.289678606823</v>
      </c>
      <c r="J509" s="4">
        <v>43984</v>
      </c>
      <c r="L509" s="9">
        <v>5.1039999999999999E-5</v>
      </c>
      <c r="M509" s="3">
        <f>1/Table2[[#This Row],[run2_EC50]]</f>
        <v>19592.476489028213</v>
      </c>
      <c r="N509" s="12">
        <f>Table2[[#This Row],[run1_1/EC50]]/Table2[[#This Row],[run2_1/EC50]]</f>
        <v>0.7226391051960922</v>
      </c>
    </row>
    <row r="510" spans="1:14">
      <c r="A510" s="15" t="s">
        <v>851</v>
      </c>
      <c r="B510" s="16">
        <v>114</v>
      </c>
      <c r="C510" s="7">
        <v>18</v>
      </c>
      <c r="D510" s="13"/>
      <c r="E510" s="31" t="s">
        <v>855</v>
      </c>
      <c r="F510" s="4">
        <v>44039</v>
      </c>
      <c r="G510" s="13"/>
      <c r="H510" s="9">
        <v>7.2139999999999997E-5</v>
      </c>
      <c r="I510" s="9">
        <f>1/Table2[[#This Row],[run1_EC50]]</f>
        <v>13861.93512614361</v>
      </c>
      <c r="J510" s="4">
        <v>44039</v>
      </c>
      <c r="K510" s="13"/>
      <c r="L510" s="9">
        <v>8.365E-5</v>
      </c>
      <c r="M510" s="3">
        <f>1/Table2[[#This Row],[run2_EC50]]</f>
        <v>11954.572624028691</v>
      </c>
      <c r="N510" s="12">
        <f>Table2[[#This Row],[run1_1/EC50]]/Table2[[#This Row],[run2_1/EC50]]</f>
        <v>1.1595508733019129</v>
      </c>
    </row>
    <row r="511" spans="1:14">
      <c r="A511" s="15" t="s">
        <v>852</v>
      </c>
      <c r="B511" s="7">
        <v>114</v>
      </c>
      <c r="C511" s="7">
        <v>19</v>
      </c>
      <c r="E511" s="31" t="s">
        <v>1658</v>
      </c>
      <c r="F511" s="4">
        <v>43984</v>
      </c>
      <c r="H511" s="9">
        <v>3.4589999999999999E-5</v>
      </c>
      <c r="I511" s="9">
        <f>1/Table2[[#This Row],[run1_EC50]]</f>
        <v>28910.089621277828</v>
      </c>
      <c r="J511" s="4">
        <v>43984</v>
      </c>
      <c r="L511" s="9">
        <v>5.9259999999999998E-5</v>
      </c>
      <c r="M511" s="3">
        <f>1/Table2[[#This Row],[run2_EC50]]</f>
        <v>16874.789065136687</v>
      </c>
      <c r="N511" s="12">
        <f>Table2[[#This Row],[run1_1/EC50]]/Table2[[#This Row],[run2_1/EC50]]</f>
        <v>1.7132119109569239</v>
      </c>
    </row>
    <row r="512" spans="1:14">
      <c r="A512" s="15" t="s">
        <v>853</v>
      </c>
      <c r="B512" s="16">
        <v>114</v>
      </c>
      <c r="C512" s="7">
        <v>21</v>
      </c>
      <c r="D512" s="13"/>
      <c r="E512" s="31" t="s">
        <v>1659</v>
      </c>
      <c r="F512" s="4">
        <v>44039</v>
      </c>
      <c r="G512" s="13"/>
      <c r="H512" s="9">
        <v>5.5640000000000003E-5</v>
      </c>
      <c r="I512" s="9">
        <f>1/Table2[[#This Row],[run1_EC50]]</f>
        <v>17972.681524083393</v>
      </c>
      <c r="J512" s="4">
        <v>44039</v>
      </c>
      <c r="K512" s="13"/>
      <c r="L512" s="9">
        <v>1.4129999999999999E-4</v>
      </c>
      <c r="M512" s="3">
        <f>1/Table2[[#This Row],[run2_EC50]]</f>
        <v>7077.1408351026193</v>
      </c>
      <c r="N512" s="12">
        <f>Table2[[#This Row],[run1_1/EC50]]/Table2[[#This Row],[run2_1/EC50]]</f>
        <v>2.5395398993529832</v>
      </c>
    </row>
    <row r="513" spans="1:14">
      <c r="A513" s="15" t="s">
        <v>854</v>
      </c>
      <c r="B513" s="16">
        <v>114</v>
      </c>
      <c r="C513" s="7">
        <v>24</v>
      </c>
      <c r="D513" s="13"/>
      <c r="E513" s="31" t="s">
        <v>1660</v>
      </c>
      <c r="F513" s="4">
        <v>44039</v>
      </c>
      <c r="G513" s="13"/>
      <c r="H513" s="9">
        <v>5.7630000000000002E-5</v>
      </c>
      <c r="I513" s="9">
        <f>1/Table2[[#This Row],[run1_EC50]]</f>
        <v>17352.073572791949</v>
      </c>
      <c r="J513" s="4">
        <v>44039</v>
      </c>
      <c r="K513" s="13"/>
      <c r="L513" s="9">
        <v>1.6660000000000001E-4</v>
      </c>
      <c r="M513" s="3">
        <f>1/Table2[[#This Row],[run2_EC50]]</f>
        <v>6002.4009603841532</v>
      </c>
      <c r="N513" s="12">
        <f>Table2[[#This Row],[run1_1/EC50]]/Table2[[#This Row],[run2_1/EC50]]</f>
        <v>2.890855457227139</v>
      </c>
    </row>
    <row r="514" spans="1:14">
      <c r="A514" s="15" t="s">
        <v>855</v>
      </c>
      <c r="B514" s="16">
        <v>114</v>
      </c>
      <c r="C514" s="7">
        <v>27</v>
      </c>
      <c r="D514" s="13"/>
      <c r="E514" s="31" t="s">
        <v>1661</v>
      </c>
      <c r="F514" s="4">
        <v>44039</v>
      </c>
      <c r="G514" s="13"/>
      <c r="H514" s="9">
        <v>7.6569999999999994E-5</v>
      </c>
      <c r="I514" s="9">
        <f>1/Table2[[#This Row],[run1_EC50]]</f>
        <v>13059.945148230379</v>
      </c>
      <c r="J514" s="4">
        <v>44042</v>
      </c>
      <c r="L514" s="3">
        <v>5.1270000000000002E-5</v>
      </c>
      <c r="M514" s="3">
        <f>1/Table2[[#This Row],[run2_EC50]]</f>
        <v>19504.583577140627</v>
      </c>
      <c r="N514" s="12">
        <f>Table2[[#This Row],[run1_1/EC50]]/Table2[[#This Row],[run2_1/EC50]]</f>
        <v>0.66958338774977155</v>
      </c>
    </row>
    <row r="515" spans="1:14">
      <c r="A515" s="25" t="s">
        <v>856</v>
      </c>
      <c r="B515" s="7">
        <v>115</v>
      </c>
      <c r="C515" s="7">
        <v>0</v>
      </c>
      <c r="E515" s="31" t="s">
        <v>1662</v>
      </c>
      <c r="F515" s="11">
        <v>43985</v>
      </c>
      <c r="H515" s="9">
        <v>1.4220000000000001E-3</v>
      </c>
      <c r="I515" s="9">
        <f>1/Table2[[#This Row],[run1_EC50]]</f>
        <v>703.23488045007025</v>
      </c>
      <c r="J515" s="11">
        <v>43986</v>
      </c>
      <c r="L515" s="9">
        <v>1.5269999999999999E-3</v>
      </c>
      <c r="M515" s="3">
        <f>1/Table2[[#This Row],[run2_EC50]]</f>
        <v>654.87884741322853</v>
      </c>
      <c r="N515" s="12">
        <f>Table2[[#This Row],[run1_1/EC50]]/Table2[[#This Row],[run2_1/EC50]]</f>
        <v>1.0738396624472573</v>
      </c>
    </row>
    <row r="516" spans="1:14">
      <c r="A516" s="25" t="s">
        <v>858</v>
      </c>
      <c r="B516" s="7">
        <v>115</v>
      </c>
      <c r="C516" s="7">
        <v>2</v>
      </c>
      <c r="E516" s="31" t="s">
        <v>857</v>
      </c>
      <c r="F516" s="11">
        <v>43985</v>
      </c>
      <c r="H516" s="9">
        <v>6.4070000000000002E-5</v>
      </c>
      <c r="I516" s="9">
        <f>1/Table2[[#This Row],[run1_EC50]]</f>
        <v>15607.928827844544</v>
      </c>
      <c r="J516" s="11">
        <v>43986</v>
      </c>
      <c r="L516" s="9">
        <v>5.0769999999999997E-5</v>
      </c>
      <c r="M516" s="3">
        <f>1/Table2[[#This Row],[run2_EC50]]</f>
        <v>19696.671262556629</v>
      </c>
      <c r="N516" s="12">
        <f>Table2[[#This Row],[run1_1/EC50]]/Table2[[#This Row],[run2_1/EC50]]</f>
        <v>0.79241454658966748</v>
      </c>
    </row>
    <row r="517" spans="1:14">
      <c r="A517" s="25" t="s">
        <v>860</v>
      </c>
      <c r="B517" s="7">
        <v>115</v>
      </c>
      <c r="C517" s="7">
        <v>3</v>
      </c>
      <c r="E517" s="31" t="s">
        <v>1663</v>
      </c>
      <c r="F517" s="11">
        <v>43985</v>
      </c>
      <c r="H517" s="9">
        <v>3.9169999999999999E-5</v>
      </c>
      <c r="I517" s="9">
        <f>1/Table2[[#This Row],[run1_EC50]]</f>
        <v>25529.742149604288</v>
      </c>
      <c r="J517" s="11">
        <v>43986</v>
      </c>
      <c r="L517" s="9">
        <v>2.4530000000000001E-5</v>
      </c>
      <c r="M517" s="3">
        <f>1/Table2[[#This Row],[run2_EC50]]</f>
        <v>40766.408479412959</v>
      </c>
      <c r="N517" s="12">
        <f>Table2[[#This Row],[run1_1/EC50]]/Table2[[#This Row],[run2_1/EC50]]</f>
        <v>0.62624457492979324</v>
      </c>
    </row>
    <row r="518" spans="1:14">
      <c r="A518" s="25" t="s">
        <v>862</v>
      </c>
      <c r="B518" s="7">
        <v>115</v>
      </c>
      <c r="C518" s="7">
        <v>5</v>
      </c>
      <c r="E518" s="31" t="s">
        <v>861</v>
      </c>
      <c r="F518" s="11">
        <v>43985</v>
      </c>
      <c r="H518" s="9">
        <v>1.721E-5</v>
      </c>
      <c r="I518" s="9">
        <f>1/Table2[[#This Row],[run1_EC50]]</f>
        <v>58105.75246949448</v>
      </c>
      <c r="J518" s="11">
        <v>43986</v>
      </c>
      <c r="L518" s="9">
        <v>1.1199999999999999E-5</v>
      </c>
      <c r="M518" s="3">
        <f>1/Table2[[#This Row],[run2_EC50]]</f>
        <v>89285.71428571429</v>
      </c>
      <c r="N518" s="12">
        <f>Table2[[#This Row],[run1_1/EC50]]/Table2[[#This Row],[run2_1/EC50]]</f>
        <v>0.6507844276583381</v>
      </c>
    </row>
    <row r="519" spans="1:14">
      <c r="A519" s="25" t="s">
        <v>864</v>
      </c>
      <c r="B519" s="7">
        <v>115</v>
      </c>
      <c r="C519" s="7">
        <v>7</v>
      </c>
      <c r="E519" s="31" t="s">
        <v>863</v>
      </c>
      <c r="F519" s="11">
        <v>43985</v>
      </c>
      <c r="H519" s="9">
        <v>7.3209999999999999E-6</v>
      </c>
      <c r="I519" s="9">
        <f>1/Table2[[#This Row],[run1_EC50]]</f>
        <v>136593.36156262807</v>
      </c>
      <c r="J519" s="11">
        <v>43986</v>
      </c>
      <c r="L519" s="9">
        <v>3.4589999999999998E-6</v>
      </c>
      <c r="M519" s="3">
        <f>1/Table2[[#This Row],[run2_EC50]]</f>
        <v>289100.89621277829</v>
      </c>
      <c r="N519" s="12">
        <f>Table2[[#This Row],[run1_1/EC50]]/Table2[[#This Row],[run2_1/EC50]]</f>
        <v>0.47247643764513042</v>
      </c>
    </row>
    <row r="520" spans="1:14">
      <c r="A520" s="25" t="s">
        <v>866</v>
      </c>
      <c r="B520" s="7">
        <v>115</v>
      </c>
      <c r="C520" s="7">
        <v>9</v>
      </c>
      <c r="E520" s="31" t="s">
        <v>865</v>
      </c>
      <c r="F520" s="11">
        <v>43985</v>
      </c>
      <c r="H520" s="9">
        <v>6.1449999999999996E-6</v>
      </c>
      <c r="I520" s="9">
        <f>1/Table2[[#This Row],[run1_EC50]]</f>
        <v>162733.9300244101</v>
      </c>
      <c r="J520" s="11">
        <v>43986</v>
      </c>
      <c r="L520" s="9">
        <v>4.0339999999999998E-6</v>
      </c>
      <c r="M520" s="3">
        <f>1/Table2[[#This Row],[run2_EC50]]</f>
        <v>247892.9102627665</v>
      </c>
      <c r="N520" s="12">
        <f>Table2[[#This Row],[run1_1/EC50]]/Table2[[#This Row],[run2_1/EC50]]</f>
        <v>0.65646867371847029</v>
      </c>
    </row>
    <row r="521" spans="1:14">
      <c r="A521" s="25" t="s">
        <v>859</v>
      </c>
      <c r="B521" s="7">
        <v>115</v>
      </c>
      <c r="C521" s="7">
        <v>12</v>
      </c>
      <c r="E521" s="31" t="s">
        <v>1664</v>
      </c>
      <c r="F521" s="11">
        <v>43985</v>
      </c>
      <c r="H521" s="9">
        <v>1.013E-5</v>
      </c>
      <c r="I521" s="9">
        <f>1/Table2[[#This Row],[run1_EC50]]</f>
        <v>98716.683119447189</v>
      </c>
      <c r="J521" s="11">
        <v>43986</v>
      </c>
      <c r="L521" s="9">
        <v>5.6500000000000001E-6</v>
      </c>
      <c r="M521" s="3">
        <f>1/Table2[[#This Row],[run2_EC50]]</f>
        <v>176991.15044247787</v>
      </c>
      <c r="N521" s="12">
        <f>Table2[[#This Row],[run1_1/EC50]]/Table2[[#This Row],[run2_1/EC50]]</f>
        <v>0.55774925962487665</v>
      </c>
    </row>
    <row r="522" spans="1:14">
      <c r="A522" s="25" t="s">
        <v>863</v>
      </c>
      <c r="B522" s="7">
        <v>115</v>
      </c>
      <c r="C522" s="7">
        <v>13</v>
      </c>
      <c r="E522" s="31" t="s">
        <v>1665</v>
      </c>
      <c r="F522" s="11">
        <v>43985</v>
      </c>
      <c r="H522" s="9">
        <v>5.626E-6</v>
      </c>
      <c r="I522" s="9">
        <f>1/Table2[[#This Row],[run1_EC50]]</f>
        <v>177746.17845716316</v>
      </c>
      <c r="J522" s="11">
        <v>43986</v>
      </c>
      <c r="L522" s="9">
        <v>3.5729999999999999E-6</v>
      </c>
      <c r="M522" s="3">
        <f>1/Table2[[#This Row],[run2_EC50]]</f>
        <v>279876.85418415896</v>
      </c>
      <c r="N522" s="12">
        <f>Table2[[#This Row],[run1_1/EC50]]/Table2[[#This Row],[run2_1/EC50]]</f>
        <v>0.63508709562744403</v>
      </c>
    </row>
    <row r="523" spans="1:14">
      <c r="A523" s="25" t="s">
        <v>867</v>
      </c>
      <c r="B523" s="7">
        <v>116</v>
      </c>
      <c r="C523" s="7">
        <v>1</v>
      </c>
      <c r="E523" s="31" t="s">
        <v>868</v>
      </c>
      <c r="F523" s="11">
        <v>43985</v>
      </c>
      <c r="H523" s="9">
        <v>0.1</v>
      </c>
      <c r="I523" s="9">
        <f>1/Table2[[#This Row],[run1_EC50]]</f>
        <v>10</v>
      </c>
      <c r="J523" s="11">
        <v>43986</v>
      </c>
      <c r="L523" s="9">
        <v>0.1</v>
      </c>
      <c r="M523" s="3">
        <f>1/Table2[[#This Row],[run2_EC50]]</f>
        <v>10</v>
      </c>
      <c r="N523" s="12">
        <f>Table2[[#This Row],[run1_1/EC50]]/Table2[[#This Row],[run2_1/EC50]]</f>
        <v>1</v>
      </c>
    </row>
    <row r="524" spans="1:14">
      <c r="A524" s="25" t="s">
        <v>869</v>
      </c>
      <c r="B524" s="7">
        <v>116</v>
      </c>
      <c r="C524" s="7">
        <v>3</v>
      </c>
      <c r="E524" s="31" t="s">
        <v>870</v>
      </c>
      <c r="F524" s="11">
        <v>43985</v>
      </c>
      <c r="H524" s="9">
        <v>5.1789999999999996E-4</v>
      </c>
      <c r="I524" s="9">
        <f>1/Table2[[#This Row],[run1_EC50]]</f>
        <v>1930.8746862328637</v>
      </c>
      <c r="J524" s="11">
        <v>43986</v>
      </c>
      <c r="L524" s="9">
        <v>3.524E-4</v>
      </c>
      <c r="M524" s="3">
        <f>1/Table2[[#This Row],[run2_EC50]]</f>
        <v>2837.6844494892166</v>
      </c>
      <c r="N524" s="12">
        <f>Table2[[#This Row],[run1_1/EC50]]/Table2[[#This Row],[run2_1/EC50]]</f>
        <v>0.68044023942846121</v>
      </c>
    </row>
    <row r="525" spans="1:14">
      <c r="A525" s="25" t="s">
        <v>871</v>
      </c>
      <c r="B525" s="7">
        <v>116</v>
      </c>
      <c r="C525" s="7">
        <v>5</v>
      </c>
      <c r="E525" s="31" t="s">
        <v>872</v>
      </c>
      <c r="F525" s="11">
        <v>43985</v>
      </c>
      <c r="H525" s="9">
        <v>1.082E-4</v>
      </c>
      <c r="I525" s="9">
        <f>1/Table2[[#This Row],[run1_EC50]]</f>
        <v>9242.1441774491686</v>
      </c>
      <c r="J525" s="11">
        <v>43986</v>
      </c>
      <c r="L525" s="9">
        <v>7.2680000000000002E-5</v>
      </c>
      <c r="M525" s="3">
        <f>1/Table2[[#This Row],[run2_EC50]]</f>
        <v>13758.94331315355</v>
      </c>
      <c r="N525" s="12">
        <f>Table2[[#This Row],[run1_1/EC50]]/Table2[[#This Row],[run2_1/EC50]]</f>
        <v>0.67171903881700556</v>
      </c>
    </row>
    <row r="526" spans="1:14">
      <c r="A526" s="25" t="s">
        <v>873</v>
      </c>
      <c r="B526" s="7">
        <v>116</v>
      </c>
      <c r="C526" s="7">
        <v>7</v>
      </c>
      <c r="E526" s="31" t="s">
        <v>874</v>
      </c>
      <c r="F526" s="11">
        <v>43985</v>
      </c>
      <c r="H526" s="9">
        <v>5.096E-5</v>
      </c>
      <c r="I526" s="9">
        <f>1/Table2[[#This Row],[run1_EC50]]</f>
        <v>19623.233908948194</v>
      </c>
      <c r="J526" s="11">
        <v>43986</v>
      </c>
      <c r="L526" s="9">
        <v>2.7330000000000001E-5</v>
      </c>
      <c r="M526" s="3">
        <f>1/Table2[[#This Row],[run2_EC50]]</f>
        <v>36589.828027808268</v>
      </c>
      <c r="N526" s="12">
        <f>Table2[[#This Row],[run1_1/EC50]]/Table2[[#This Row],[run2_1/EC50]]</f>
        <v>0.53630298273155419</v>
      </c>
    </row>
    <row r="527" spans="1:14">
      <c r="A527" s="25" t="s">
        <v>875</v>
      </c>
      <c r="B527" s="7">
        <v>116</v>
      </c>
      <c r="C527" s="7">
        <v>9</v>
      </c>
      <c r="E527" s="31" t="s">
        <v>876</v>
      </c>
      <c r="F527" s="11">
        <v>43985</v>
      </c>
      <c r="H527" s="9">
        <v>4.1440000000000003E-5</v>
      </c>
      <c r="I527" s="9">
        <f>1/Table2[[#This Row],[run1_EC50]]</f>
        <v>24131.274131274131</v>
      </c>
      <c r="J527" s="11">
        <v>43986</v>
      </c>
      <c r="L527" s="9">
        <v>1.9910000000000001E-5</v>
      </c>
      <c r="M527" s="3">
        <f>1/Table2[[#This Row],[run2_EC50]]</f>
        <v>50226.017076845805</v>
      </c>
      <c r="N527" s="12">
        <f>Table2[[#This Row],[run1_1/EC50]]/Table2[[#This Row],[run2_1/EC50]]</f>
        <v>0.48045366795366795</v>
      </c>
    </row>
    <row r="528" spans="1:14">
      <c r="A528" s="25" t="s">
        <v>877</v>
      </c>
      <c r="B528" s="7">
        <v>116</v>
      </c>
      <c r="C528" s="7">
        <v>11</v>
      </c>
      <c r="E528" s="31" t="s">
        <v>878</v>
      </c>
      <c r="F528" s="11">
        <v>43985</v>
      </c>
      <c r="H528" s="9">
        <v>4.2830000000000002E-5</v>
      </c>
      <c r="I528" s="9">
        <f>1/Table2[[#This Row],[run1_EC50]]</f>
        <v>23348.120476301658</v>
      </c>
      <c r="J528" s="11">
        <v>43986</v>
      </c>
      <c r="L528" s="9">
        <v>1.8139999999999999E-5</v>
      </c>
      <c r="M528" s="3">
        <f>1/Table2[[#This Row],[run2_EC50]]</f>
        <v>55126.791620727679</v>
      </c>
      <c r="N528" s="12">
        <f>Table2[[#This Row],[run1_1/EC50]]/Table2[[#This Row],[run2_1/EC50]]</f>
        <v>0.42353490544011202</v>
      </c>
    </row>
    <row r="529" spans="1:14">
      <c r="A529" s="25" t="s">
        <v>879</v>
      </c>
      <c r="B529" s="7">
        <v>117</v>
      </c>
      <c r="C529" s="7">
        <v>0</v>
      </c>
      <c r="E529" s="31" t="s">
        <v>880</v>
      </c>
      <c r="F529" s="11">
        <v>43985</v>
      </c>
      <c r="H529" s="9">
        <v>1.5269999999999999E-3</v>
      </c>
      <c r="I529" s="9">
        <f>1/Table2[[#This Row],[run1_EC50]]</f>
        <v>654.87884741322853</v>
      </c>
      <c r="J529" s="11">
        <v>43986</v>
      </c>
      <c r="L529" s="9">
        <v>1.2880000000000001E-3</v>
      </c>
      <c r="M529" s="3">
        <f>1/Table2[[#This Row],[run2_EC50]]</f>
        <v>776.3975155279503</v>
      </c>
      <c r="N529" s="12">
        <f>Table2[[#This Row],[run1_1/EC50]]/Table2[[#This Row],[run2_1/EC50]]</f>
        <v>0.8434839554682384</v>
      </c>
    </row>
    <row r="530" spans="1:14">
      <c r="A530" s="25" t="s">
        <v>881</v>
      </c>
      <c r="B530" s="7">
        <v>117</v>
      </c>
      <c r="C530" s="7">
        <v>2</v>
      </c>
      <c r="E530" s="31" t="s">
        <v>882</v>
      </c>
      <c r="F530" s="11">
        <v>43985</v>
      </c>
      <c r="H530" s="9">
        <v>1.3630000000000001E-3</v>
      </c>
      <c r="I530" s="9">
        <f>1/Table2[[#This Row],[run1_EC50]]</f>
        <v>733.67571533382238</v>
      </c>
      <c r="J530" s="11">
        <v>43986</v>
      </c>
      <c r="L530" s="9">
        <v>1.108E-3</v>
      </c>
      <c r="M530" s="3">
        <f>1/Table2[[#This Row],[run2_EC50]]</f>
        <v>902.52707581227435</v>
      </c>
      <c r="N530" s="12">
        <f>Table2[[#This Row],[run1_1/EC50]]/Table2[[#This Row],[run2_1/EC50]]</f>
        <v>0.8129126925898752</v>
      </c>
    </row>
    <row r="531" spans="1:14">
      <c r="A531" s="25" t="s">
        <v>883</v>
      </c>
      <c r="B531" s="7">
        <v>117</v>
      </c>
      <c r="C531" s="7">
        <v>4</v>
      </c>
      <c r="E531" s="31" t="s">
        <v>884</v>
      </c>
      <c r="F531" s="11">
        <v>43985</v>
      </c>
      <c r="H531" s="9">
        <v>6.6010000000000001E-3</v>
      </c>
      <c r="I531" s="9">
        <f>1/Table2[[#This Row],[run1_EC50]]</f>
        <v>151.49219815179518</v>
      </c>
      <c r="J531" s="11">
        <v>43986</v>
      </c>
      <c r="L531" s="9">
        <v>2.7499999999999998E-3</v>
      </c>
      <c r="M531" s="3">
        <f>1/Table2[[#This Row],[run2_EC50]]</f>
        <v>363.63636363636368</v>
      </c>
      <c r="N531" s="12">
        <f>Table2[[#This Row],[run1_1/EC50]]/Table2[[#This Row],[run2_1/EC50]]</f>
        <v>0.41660354491743667</v>
      </c>
    </row>
    <row r="532" spans="1:14">
      <c r="A532" s="25" t="s">
        <v>885</v>
      </c>
      <c r="B532" s="7">
        <v>117</v>
      </c>
      <c r="C532" s="7">
        <v>6</v>
      </c>
      <c r="E532" s="31" t="s">
        <v>886</v>
      </c>
      <c r="F532" s="11">
        <v>43985</v>
      </c>
      <c r="H532" s="9">
        <v>1.256E-3</v>
      </c>
      <c r="I532" s="9">
        <f>1/Table2[[#This Row],[run1_EC50]]</f>
        <v>796.17834394904457</v>
      </c>
      <c r="J532" s="11">
        <v>43986</v>
      </c>
      <c r="L532" s="9">
        <v>8.7900000000000001E-4</v>
      </c>
      <c r="M532" s="3">
        <f>1/Table2[[#This Row],[run2_EC50]]</f>
        <v>1137.6564277588168</v>
      </c>
      <c r="N532" s="12">
        <f>Table2[[#This Row],[run1_1/EC50]]/Table2[[#This Row],[run2_1/EC50]]</f>
        <v>0.69984076433121023</v>
      </c>
    </row>
    <row r="533" spans="1:14">
      <c r="A533" s="25" t="s">
        <v>887</v>
      </c>
      <c r="B533" s="7">
        <v>117</v>
      </c>
      <c r="C533" s="7">
        <v>8</v>
      </c>
      <c r="E533" s="31" t="s">
        <v>888</v>
      </c>
      <c r="F533" s="11">
        <v>43985</v>
      </c>
      <c r="H533" s="9">
        <v>1.209E-3</v>
      </c>
      <c r="I533" s="9">
        <f>1/Table2[[#This Row],[run1_EC50]]</f>
        <v>827.12985938792394</v>
      </c>
      <c r="J533" s="11">
        <v>43986</v>
      </c>
      <c r="L533" s="9">
        <v>6.4360000000000003E-4</v>
      </c>
      <c r="M533" s="3">
        <f>1/Table2[[#This Row],[run2_EC50]]</f>
        <v>1553.7600994406464</v>
      </c>
      <c r="N533" s="12">
        <f>Table2[[#This Row],[run1_1/EC50]]/Table2[[#This Row],[run2_1/EC50]]</f>
        <v>0.53234077750206787</v>
      </c>
    </row>
    <row r="534" spans="1:14">
      <c r="A534" s="25" t="s">
        <v>889</v>
      </c>
      <c r="B534" s="7">
        <v>117</v>
      </c>
      <c r="C534" s="7">
        <v>10</v>
      </c>
      <c r="E534" s="31" t="s">
        <v>890</v>
      </c>
      <c r="F534" s="11">
        <v>43985</v>
      </c>
      <c r="H534" s="9">
        <v>5.0650000000000001E-4</v>
      </c>
      <c r="I534" s="9">
        <f>1/Table2[[#This Row],[run1_EC50]]</f>
        <v>1974.3336623889438</v>
      </c>
      <c r="J534" s="11">
        <v>43986</v>
      </c>
      <c r="L534" s="9">
        <v>3.3260000000000001E-4</v>
      </c>
      <c r="M534" s="3">
        <f>1/Table2[[#This Row],[run2_EC50]]</f>
        <v>3006.6145520144319</v>
      </c>
      <c r="N534" s="12">
        <f>Table2[[#This Row],[run1_1/EC50]]/Table2[[#This Row],[run2_1/EC50]]</f>
        <v>0.65666337611056269</v>
      </c>
    </row>
    <row r="535" spans="1:14">
      <c r="A535" s="25" t="s">
        <v>888</v>
      </c>
      <c r="B535" s="7">
        <v>117</v>
      </c>
      <c r="C535" s="7">
        <v>13</v>
      </c>
      <c r="E535" s="31" t="s">
        <v>891</v>
      </c>
      <c r="F535" s="11">
        <v>43985</v>
      </c>
      <c r="H535" s="9">
        <v>2.9379999999999999E-4</v>
      </c>
      <c r="I535" s="9">
        <f>1/Table2[[#This Row],[run1_EC50]]</f>
        <v>3403.6759700476518</v>
      </c>
      <c r="J535" s="11">
        <v>43986</v>
      </c>
      <c r="L535" s="9">
        <v>2.788E-4</v>
      </c>
      <c r="M535" s="3">
        <f>1/Table2[[#This Row],[run2_EC50]]</f>
        <v>3586.800573888092</v>
      </c>
      <c r="N535" s="12">
        <f>Table2[[#This Row],[run1_1/EC50]]/Table2[[#This Row],[run2_1/EC50]]</f>
        <v>0.94894486044928528</v>
      </c>
    </row>
    <row r="536" spans="1:14">
      <c r="A536" s="25" t="s">
        <v>892</v>
      </c>
      <c r="B536" s="7">
        <v>117</v>
      </c>
      <c r="C536" s="7">
        <v>16</v>
      </c>
      <c r="E536" s="31" t="s">
        <v>893</v>
      </c>
      <c r="F536" s="11">
        <v>43985</v>
      </c>
      <c r="H536" s="9">
        <v>1.4109999999999999E-4</v>
      </c>
      <c r="I536" s="9">
        <f>1/Table2[[#This Row],[run1_EC50]]</f>
        <v>7087.1722182849053</v>
      </c>
      <c r="J536" s="11">
        <v>43986</v>
      </c>
      <c r="L536" s="9">
        <v>1.1010000000000001E-4</v>
      </c>
      <c r="M536" s="3">
        <f>1/Table2[[#This Row],[run2_EC50]]</f>
        <v>9082.6521344232515</v>
      </c>
      <c r="N536" s="12">
        <f>Table2[[#This Row],[run1_1/EC50]]/Table2[[#This Row],[run2_1/EC50]]</f>
        <v>0.78029766123316813</v>
      </c>
    </row>
    <row r="537" spans="1:14">
      <c r="A537" s="25" t="s">
        <v>894</v>
      </c>
      <c r="B537" s="7">
        <v>117</v>
      </c>
      <c r="C537" s="7">
        <v>19</v>
      </c>
      <c r="E537" s="31" t="s">
        <v>895</v>
      </c>
      <c r="F537" s="11">
        <v>43985</v>
      </c>
      <c r="H537" s="9">
        <v>1.1900000000000001E-4</v>
      </c>
      <c r="I537" s="9">
        <f>1/Table2[[#This Row],[run1_EC50]]</f>
        <v>8403.3613445378141</v>
      </c>
      <c r="J537" s="11">
        <v>43986</v>
      </c>
      <c r="L537" s="9">
        <v>7.7719999999999994E-5</v>
      </c>
      <c r="M537" s="3">
        <f>1/Table2[[#This Row],[run2_EC50]]</f>
        <v>12866.700977869275</v>
      </c>
      <c r="N537" s="12">
        <f>Table2[[#This Row],[run1_1/EC50]]/Table2[[#This Row],[run2_1/EC50]]</f>
        <v>0.6531092436974788</v>
      </c>
    </row>
    <row r="538" spans="1:14">
      <c r="A538" s="15" t="s">
        <v>896</v>
      </c>
      <c r="B538" s="16">
        <v>117</v>
      </c>
      <c r="C538" s="7">
        <v>20</v>
      </c>
      <c r="D538" s="13"/>
      <c r="E538" s="31" t="s">
        <v>1666</v>
      </c>
      <c r="F538" s="4">
        <v>44039</v>
      </c>
      <c r="G538" s="13"/>
      <c r="H538" s="9">
        <v>1.3310000000000001E-4</v>
      </c>
      <c r="I538" s="9">
        <f>1/Table2[[#This Row],[run1_EC50]]</f>
        <v>7513.1480090157775</v>
      </c>
      <c r="J538" s="4">
        <v>44039</v>
      </c>
      <c r="K538" s="13"/>
      <c r="L538" s="9">
        <v>1.8780000000000001E-4</v>
      </c>
      <c r="M538" s="3">
        <f>1/Table2[[#This Row],[run2_EC50]]</f>
        <v>5324.8136315228967</v>
      </c>
      <c r="N538" s="12">
        <f>Table2[[#This Row],[run1_1/EC50]]/Table2[[#This Row],[run2_1/EC50]]</f>
        <v>1.410969196093163</v>
      </c>
    </row>
    <row r="539" spans="1:14">
      <c r="A539" s="15" t="s">
        <v>897</v>
      </c>
      <c r="B539" s="7">
        <v>118</v>
      </c>
      <c r="C539" s="7">
        <v>0</v>
      </c>
      <c r="E539" s="31" t="s">
        <v>898</v>
      </c>
      <c r="F539" s="11">
        <v>43991</v>
      </c>
      <c r="H539" s="9">
        <v>7.2269999999999999E-3</v>
      </c>
      <c r="I539" s="9">
        <f>1/Table2[[#This Row],[run1_EC50]]</f>
        <v>138.37000138370001</v>
      </c>
      <c r="J539" s="11">
        <v>43986</v>
      </c>
      <c r="L539" s="9">
        <v>5.254E-3</v>
      </c>
      <c r="M539" s="3">
        <f>1/Table2[[#This Row],[run2_EC50]]</f>
        <v>190.3311762466692</v>
      </c>
      <c r="N539" s="12">
        <f>Table2[[#This Row],[run1_1/EC50]]/Table2[[#This Row],[run2_1/EC50]]</f>
        <v>0.72699598726995984</v>
      </c>
    </row>
    <row r="540" spans="1:14">
      <c r="A540" s="15" t="s">
        <v>899</v>
      </c>
      <c r="B540" s="7">
        <v>118</v>
      </c>
      <c r="C540" s="7">
        <v>1</v>
      </c>
      <c r="E540" s="31" t="s">
        <v>900</v>
      </c>
      <c r="F540" s="11">
        <v>43991</v>
      </c>
      <c r="H540" s="9">
        <v>5.1529999999999996E-3</v>
      </c>
      <c r="I540" s="9">
        <f>1/Table2[[#This Row],[run1_EC50]]</f>
        <v>194.06171162429655</v>
      </c>
      <c r="J540" s="11">
        <v>43986</v>
      </c>
      <c r="L540" s="9">
        <v>2.2399999999999998E-3</v>
      </c>
      <c r="M540" s="3">
        <f>1/Table2[[#This Row],[run2_EC50]]</f>
        <v>446.42857142857144</v>
      </c>
      <c r="N540" s="12">
        <f>Table2[[#This Row],[run1_1/EC50]]/Table2[[#This Row],[run2_1/EC50]]</f>
        <v>0.43469823403842428</v>
      </c>
    </row>
    <row r="541" spans="1:14">
      <c r="A541" s="15" t="s">
        <v>901</v>
      </c>
      <c r="B541" s="7">
        <v>118</v>
      </c>
      <c r="C541" s="7">
        <v>3</v>
      </c>
      <c r="E541" s="31" t="s">
        <v>902</v>
      </c>
      <c r="F541" s="11">
        <v>43991</v>
      </c>
      <c r="H541" s="9">
        <v>5.9480000000000002E-3</v>
      </c>
      <c r="I541" s="9">
        <f>1/Table2[[#This Row],[run1_EC50]]</f>
        <v>168.12373907195695</v>
      </c>
      <c r="J541" s="11">
        <v>43986</v>
      </c>
      <c r="L541" s="9">
        <v>4.4089999999999997E-3</v>
      </c>
      <c r="M541" s="3">
        <f>1/Table2[[#This Row],[run2_EC50]]</f>
        <v>226.80880018144705</v>
      </c>
      <c r="N541" s="12">
        <f>Table2[[#This Row],[run1_1/EC50]]/Table2[[#This Row],[run2_1/EC50]]</f>
        <v>0.74125756556825817</v>
      </c>
    </row>
    <row r="542" spans="1:14">
      <c r="A542" s="15" t="s">
        <v>903</v>
      </c>
      <c r="B542" s="7">
        <v>118</v>
      </c>
      <c r="C542" s="7">
        <v>5</v>
      </c>
      <c r="E542" s="31" t="s">
        <v>904</v>
      </c>
      <c r="F542" s="11">
        <v>43991</v>
      </c>
      <c r="H542" s="9">
        <v>8.9470000000000001E-3</v>
      </c>
      <c r="I542" s="9">
        <f>1/Table2[[#This Row],[run1_EC50]]</f>
        <v>111.76930814798256</v>
      </c>
      <c r="J542" s="11">
        <v>43986</v>
      </c>
      <c r="L542" s="9">
        <v>1.24E-2</v>
      </c>
      <c r="M542" s="3">
        <f>1/Table2[[#This Row],[run2_EC50]]</f>
        <v>80.645161290322577</v>
      </c>
      <c r="N542" s="12">
        <f>Table2[[#This Row],[run1_1/EC50]]/Table2[[#This Row],[run2_1/EC50]]</f>
        <v>1.3859394210349838</v>
      </c>
    </row>
    <row r="543" spans="1:14" ht="16">
      <c r="A543" s="15" t="s">
        <v>905</v>
      </c>
      <c r="B543" s="7">
        <v>118</v>
      </c>
      <c r="C543" s="7">
        <v>7</v>
      </c>
      <c r="E543" s="31" t="s">
        <v>906</v>
      </c>
      <c r="F543" s="11">
        <v>43991</v>
      </c>
      <c r="H543" s="9">
        <v>3.7590000000000002E-3</v>
      </c>
      <c r="I543" s="9">
        <f>1/Table2[[#This Row],[run1_EC50]]</f>
        <v>266.02819898909286</v>
      </c>
      <c r="J543" s="19">
        <v>44033</v>
      </c>
      <c r="K543"/>
      <c r="L543">
        <v>3.5439999999999998E-3</v>
      </c>
      <c r="M543" s="3">
        <f>1/Table2[[#This Row],[run2_EC50]]</f>
        <v>282.16704288939053</v>
      </c>
      <c r="N543" s="12">
        <f>Table2[[#This Row],[run1_1/EC50]]/Table2[[#This Row],[run2_1/EC50]]</f>
        <v>0.94280393721734501</v>
      </c>
    </row>
    <row r="544" spans="1:14">
      <c r="A544" s="15" t="s">
        <v>907</v>
      </c>
      <c r="B544" s="7">
        <v>118</v>
      </c>
      <c r="C544" s="7">
        <v>9</v>
      </c>
      <c r="E544" s="31" t="s">
        <v>908</v>
      </c>
      <c r="F544" s="11">
        <v>43991</v>
      </c>
      <c r="H544" s="9">
        <v>2.9580000000000001E-3</v>
      </c>
      <c r="I544" s="9">
        <f>1/Table2[[#This Row],[run1_EC50]]</f>
        <v>338.06626098715344</v>
      </c>
      <c r="J544" s="11">
        <v>43986</v>
      </c>
      <c r="L544" s="9">
        <v>3.5339999999999998E-3</v>
      </c>
      <c r="M544" s="3">
        <f>1/Table2[[#This Row],[run2_EC50]]</f>
        <v>282.96547821165819</v>
      </c>
      <c r="N544" s="12">
        <f>Table2[[#This Row],[run1_1/EC50]]/Table2[[#This Row],[run2_1/EC50]]</f>
        <v>1.1947261663286002</v>
      </c>
    </row>
    <row r="545" spans="1:14">
      <c r="A545" s="15" t="s">
        <v>909</v>
      </c>
      <c r="B545" s="7">
        <v>118</v>
      </c>
      <c r="C545" s="7">
        <v>11</v>
      </c>
      <c r="E545" s="31" t="s">
        <v>910</v>
      </c>
      <c r="F545" s="11">
        <v>43991</v>
      </c>
      <c r="H545" s="9">
        <v>4.2039999999999997E-4</v>
      </c>
      <c r="I545" s="9">
        <f>1/Table2[[#This Row],[run1_EC50]]</f>
        <v>2378.6869647954331</v>
      </c>
      <c r="J545" s="11">
        <v>43986</v>
      </c>
      <c r="L545" s="9">
        <v>8.1649999999999995E-4</v>
      </c>
      <c r="M545" s="3">
        <f>1/Table2[[#This Row],[run2_EC50]]</f>
        <v>1224.739742804654</v>
      </c>
      <c r="N545" s="12">
        <f>Table2[[#This Row],[run1_1/EC50]]/Table2[[#This Row],[run2_1/EC50]]</f>
        <v>1.9421979067554711</v>
      </c>
    </row>
    <row r="546" spans="1:14">
      <c r="A546" s="15" t="s">
        <v>911</v>
      </c>
      <c r="B546" s="7">
        <v>118</v>
      </c>
      <c r="C546" s="7">
        <v>15</v>
      </c>
      <c r="E546" s="31" t="s">
        <v>912</v>
      </c>
      <c r="F546" s="11">
        <v>43991</v>
      </c>
      <c r="H546" s="9">
        <v>2.8410000000000002E-4</v>
      </c>
      <c r="I546" s="9">
        <f>1/Table2[[#This Row],[run1_EC50]]</f>
        <v>3519.8873636043645</v>
      </c>
      <c r="J546" s="11">
        <v>43986</v>
      </c>
      <c r="L546" s="9">
        <v>3.4049999999999998E-4</v>
      </c>
      <c r="M546" s="3">
        <f>1/Table2[[#This Row],[run2_EC50]]</f>
        <v>2936.8575624082232</v>
      </c>
      <c r="N546" s="12">
        <f>Table2[[#This Row],[run1_1/EC50]]/Table2[[#This Row],[run2_1/EC50]]</f>
        <v>1.1985216473072862</v>
      </c>
    </row>
    <row r="547" spans="1:14">
      <c r="A547" s="15" t="s">
        <v>913</v>
      </c>
      <c r="B547" s="7">
        <v>118</v>
      </c>
      <c r="C547" s="7">
        <v>17</v>
      </c>
      <c r="E547" s="31" t="s">
        <v>914</v>
      </c>
      <c r="F547" s="11">
        <v>43991</v>
      </c>
      <c r="H547" s="9">
        <v>3.4160000000000001E-4</v>
      </c>
      <c r="I547" s="9">
        <f>1/Table2[[#This Row],[run1_EC50]]</f>
        <v>2927.4004683840749</v>
      </c>
      <c r="J547" s="11">
        <v>43986</v>
      </c>
      <c r="L547" s="9">
        <v>2.9740000000000002E-4</v>
      </c>
      <c r="M547" s="3">
        <f>1/Table2[[#This Row],[run2_EC50]]</f>
        <v>3362.474781439139</v>
      </c>
      <c r="N547" s="12">
        <f>Table2[[#This Row],[run1_1/EC50]]/Table2[[#This Row],[run2_1/EC50]]</f>
        <v>0.87060889929742391</v>
      </c>
    </row>
    <row r="548" spans="1:14">
      <c r="A548" s="15" t="s">
        <v>900</v>
      </c>
      <c r="B548" s="7">
        <v>118</v>
      </c>
      <c r="C548" s="7">
        <v>19</v>
      </c>
      <c r="E548" s="31" t="s">
        <v>915</v>
      </c>
      <c r="F548" s="24">
        <v>43985</v>
      </c>
      <c r="H548" s="9">
        <v>2.4130000000000001E-4</v>
      </c>
      <c r="I548" s="9">
        <f>1/Table2[[#This Row],[run1_EC50]]</f>
        <v>4144.2188147534189</v>
      </c>
      <c r="J548" s="11">
        <v>43986</v>
      </c>
      <c r="L548" s="9">
        <v>2.1350000000000001E-4</v>
      </c>
      <c r="M548" s="3">
        <f>1/Table2[[#This Row],[run2_EC50]]</f>
        <v>4683.8407494145195</v>
      </c>
      <c r="N548" s="12">
        <f>Table2[[#This Row],[run1_1/EC50]]/Table2[[#This Row],[run2_1/EC50]]</f>
        <v>0.88479071694985501</v>
      </c>
    </row>
    <row r="549" spans="1:14">
      <c r="A549" s="15" t="s">
        <v>916</v>
      </c>
      <c r="B549" s="7">
        <v>119</v>
      </c>
      <c r="C549" s="7">
        <v>0</v>
      </c>
      <c r="E549" s="31" t="s">
        <v>917</v>
      </c>
      <c r="F549" s="11">
        <v>43986</v>
      </c>
      <c r="H549" s="9">
        <v>8.9039999999999996E-4</v>
      </c>
      <c r="I549" s="9">
        <f>1/Table2[[#This Row],[run1_EC50]]</f>
        <v>1123.0907457322553</v>
      </c>
      <c r="J549" s="11">
        <v>43987</v>
      </c>
      <c r="L549" s="9">
        <v>7.4180000000000003E-4</v>
      </c>
      <c r="M549" s="3">
        <f>1/Table2[[#This Row],[run2_EC50]]</f>
        <v>1348.0722566729576</v>
      </c>
      <c r="N549" s="12">
        <f>Table2[[#This Row],[run1_1/EC50]]/Table2[[#This Row],[run2_1/EC50]]</f>
        <v>0.83310871518418705</v>
      </c>
    </row>
    <row r="550" spans="1:14">
      <c r="A550" s="15" t="s">
        <v>918</v>
      </c>
      <c r="B550" s="7">
        <v>119</v>
      </c>
      <c r="C550" s="7">
        <v>2</v>
      </c>
      <c r="E550" s="31" t="s">
        <v>919</v>
      </c>
      <c r="F550" s="11">
        <v>43986</v>
      </c>
      <c r="H550" s="9">
        <v>2.114E-3</v>
      </c>
      <c r="I550" s="9">
        <f>1/Table2[[#This Row],[run1_EC50]]</f>
        <v>473.03689687795651</v>
      </c>
      <c r="J550" s="11">
        <v>43987</v>
      </c>
      <c r="L550" s="9">
        <v>4.581E-3</v>
      </c>
      <c r="M550" s="3">
        <f>1/Table2[[#This Row],[run2_EC50]]</f>
        <v>218.29294913774285</v>
      </c>
      <c r="N550" s="12">
        <f>Table2[[#This Row],[run1_1/EC50]]/Table2[[#This Row],[run2_1/EC50]]</f>
        <v>2.1669820245979188</v>
      </c>
    </row>
    <row r="551" spans="1:14">
      <c r="A551" s="15" t="s">
        <v>919</v>
      </c>
      <c r="B551" s="7">
        <v>119</v>
      </c>
      <c r="C551" s="7">
        <v>6</v>
      </c>
      <c r="E551" s="31" t="s">
        <v>921</v>
      </c>
      <c r="F551" s="11">
        <v>43986</v>
      </c>
      <c r="H551" s="9">
        <v>6.6829999999999995E-5</v>
      </c>
      <c r="I551" s="9">
        <f>1/Table2[[#This Row],[run1_EC50]]</f>
        <v>14963.339817447255</v>
      </c>
      <c r="J551" s="11">
        <v>43987</v>
      </c>
      <c r="L551" s="9">
        <v>5.4169999999999998E-5</v>
      </c>
      <c r="M551" s="3">
        <f>1/Table2[[#This Row],[run2_EC50]]</f>
        <v>18460.402436773122</v>
      </c>
      <c r="N551" s="12">
        <f>Table2[[#This Row],[run1_1/EC50]]/Table2[[#This Row],[run2_1/EC50]]</f>
        <v>0.81056411791111782</v>
      </c>
    </row>
    <row r="552" spans="1:14">
      <c r="A552" s="15" t="s">
        <v>920</v>
      </c>
      <c r="B552" s="7">
        <v>119</v>
      </c>
      <c r="C552" s="7">
        <v>8</v>
      </c>
      <c r="E552" s="31" t="s">
        <v>922</v>
      </c>
      <c r="F552" s="11">
        <v>43986</v>
      </c>
      <c r="H552" s="9">
        <v>1.6949999999999999E-5</v>
      </c>
      <c r="I552" s="9">
        <f>1/Table2[[#This Row],[run1_EC50]]</f>
        <v>58997.050147492628</v>
      </c>
      <c r="J552" s="11">
        <v>43987</v>
      </c>
      <c r="L552" s="9">
        <v>8.9560000000000003E-6</v>
      </c>
      <c r="M552" s="3">
        <f>1/Table2[[#This Row],[run2_EC50]]</f>
        <v>111656.98972755694</v>
      </c>
      <c r="N552" s="12">
        <f>Table2[[#This Row],[run1_1/EC50]]/Table2[[#This Row],[run2_1/EC50]]</f>
        <v>0.52837758112094402</v>
      </c>
    </row>
    <row r="553" spans="1:14">
      <c r="A553" s="15" t="s">
        <v>922</v>
      </c>
      <c r="B553" s="7">
        <v>119</v>
      </c>
      <c r="C553" s="7">
        <v>12</v>
      </c>
      <c r="E553" s="31" t="s">
        <v>924</v>
      </c>
      <c r="F553" s="11">
        <v>44006</v>
      </c>
      <c r="H553" s="9">
        <v>2.1889999999999999E-5</v>
      </c>
      <c r="I553" s="9">
        <f>1/Table2[[#This Row],[run1_EC50]]</f>
        <v>45682.960255824582</v>
      </c>
      <c r="J553" s="4">
        <v>44008</v>
      </c>
      <c r="L553" s="3">
        <v>1.8859999999999999E-5</v>
      </c>
      <c r="M553" s="3">
        <f>1/Table2[[#This Row],[run2_EC50]]</f>
        <v>53022.269353128315</v>
      </c>
      <c r="N553" s="12">
        <f>Table2[[#This Row],[run1_1/EC50]]/Table2[[#This Row],[run2_1/EC50]]</f>
        <v>0.86158063042485156</v>
      </c>
    </row>
    <row r="554" spans="1:14">
      <c r="A554" s="15" t="s">
        <v>923</v>
      </c>
      <c r="B554" s="7">
        <v>119</v>
      </c>
      <c r="C554" s="7">
        <v>14</v>
      </c>
      <c r="E554" s="31" t="s">
        <v>925</v>
      </c>
      <c r="F554" s="11">
        <v>44006</v>
      </c>
      <c r="H554" s="9">
        <v>2.707E-5</v>
      </c>
      <c r="I554" s="9">
        <f>1/Table2[[#This Row],[run1_EC50]]</f>
        <v>36941.263391207976</v>
      </c>
      <c r="J554" s="4">
        <v>44008</v>
      </c>
      <c r="L554" s="3">
        <v>2.6889999999999998E-5</v>
      </c>
      <c r="M554" s="3">
        <f>1/Table2[[#This Row],[run2_EC50]]</f>
        <v>37188.545927854226</v>
      </c>
      <c r="N554" s="12">
        <f>Table2[[#This Row],[run1_1/EC50]]/Table2[[#This Row],[run2_1/EC50]]</f>
        <v>0.99335057258958237</v>
      </c>
    </row>
    <row r="555" spans="1:14">
      <c r="A555" s="15" t="s">
        <v>926</v>
      </c>
      <c r="B555" s="7">
        <v>120</v>
      </c>
      <c r="C555" s="7">
        <v>0</v>
      </c>
      <c r="E555" s="31" t="s">
        <v>927</v>
      </c>
      <c r="F555" s="11">
        <v>43986</v>
      </c>
      <c r="H555" s="22">
        <v>0.1</v>
      </c>
      <c r="I555" s="9">
        <f>1/Table2[[#This Row],[run1_EC50]]</f>
        <v>10</v>
      </c>
      <c r="J555" s="11">
        <v>43987</v>
      </c>
      <c r="L555" s="22">
        <v>0.1</v>
      </c>
      <c r="M555" s="3">
        <f>1/Table2[[#This Row],[run2_EC50]]</f>
        <v>10</v>
      </c>
      <c r="N555" s="12">
        <f>Table2[[#This Row],[run1_1/EC50]]/Table2[[#This Row],[run2_1/EC50]]</f>
        <v>1</v>
      </c>
    </row>
    <row r="556" spans="1:14">
      <c r="A556" s="15" t="s">
        <v>928</v>
      </c>
      <c r="B556" s="7">
        <v>120</v>
      </c>
      <c r="C556" s="7">
        <v>2</v>
      </c>
      <c r="E556" s="31" t="s">
        <v>929</v>
      </c>
      <c r="F556" s="11">
        <v>43986</v>
      </c>
      <c r="H556" s="22">
        <v>0.1</v>
      </c>
      <c r="I556" s="9">
        <f>1/Table2[[#This Row],[run1_EC50]]</f>
        <v>10</v>
      </c>
      <c r="J556" s="11">
        <v>43987</v>
      </c>
      <c r="L556" s="22">
        <v>0.1</v>
      </c>
      <c r="M556" s="3">
        <f>1/Table2[[#This Row],[run2_EC50]]</f>
        <v>10</v>
      </c>
      <c r="N556" s="12">
        <f>Table2[[#This Row],[run1_1/EC50]]/Table2[[#This Row],[run2_1/EC50]]</f>
        <v>1</v>
      </c>
    </row>
    <row r="557" spans="1:14">
      <c r="A557" s="15" t="s">
        <v>930</v>
      </c>
      <c r="B557" s="7">
        <v>120</v>
      </c>
      <c r="C557" s="7">
        <v>4</v>
      </c>
      <c r="E557" s="31" t="s">
        <v>931</v>
      </c>
      <c r="F557" s="11">
        <v>43986</v>
      </c>
      <c r="H557" s="22">
        <v>0.1</v>
      </c>
      <c r="I557" s="9">
        <f>1/Table2[[#This Row],[run1_EC50]]</f>
        <v>10</v>
      </c>
      <c r="J557" s="11">
        <v>43987</v>
      </c>
      <c r="L557" s="22">
        <v>0.1</v>
      </c>
      <c r="M557" s="3">
        <f>1/Table2[[#This Row],[run2_EC50]]</f>
        <v>10</v>
      </c>
      <c r="N557" s="12">
        <f>Table2[[#This Row],[run1_1/EC50]]/Table2[[#This Row],[run2_1/EC50]]</f>
        <v>1</v>
      </c>
    </row>
    <row r="558" spans="1:14">
      <c r="A558" s="15" t="s">
        <v>932</v>
      </c>
      <c r="B558" s="7">
        <v>120</v>
      </c>
      <c r="C558" s="7">
        <v>6</v>
      </c>
      <c r="E558" s="31" t="s">
        <v>933</v>
      </c>
      <c r="F558" s="11">
        <v>43986</v>
      </c>
      <c r="H558" s="22">
        <v>0.1</v>
      </c>
      <c r="I558" s="9">
        <f>1/Table2[[#This Row],[run1_EC50]]</f>
        <v>10</v>
      </c>
      <c r="J558" s="11">
        <v>43987</v>
      </c>
      <c r="L558" s="22">
        <v>0.1</v>
      </c>
      <c r="M558" s="3">
        <f>1/Table2[[#This Row],[run2_EC50]]</f>
        <v>10</v>
      </c>
      <c r="N558" s="12">
        <f>Table2[[#This Row],[run1_1/EC50]]/Table2[[#This Row],[run2_1/EC50]]</f>
        <v>1</v>
      </c>
    </row>
    <row r="559" spans="1:14">
      <c r="A559" s="15" t="s">
        <v>934</v>
      </c>
      <c r="B559" s="7">
        <v>120</v>
      </c>
      <c r="C559" s="7">
        <v>8</v>
      </c>
      <c r="E559" s="31" t="s">
        <v>935</v>
      </c>
      <c r="F559" s="11">
        <v>43986</v>
      </c>
      <c r="H559" s="22">
        <v>0.1</v>
      </c>
      <c r="I559" s="9">
        <f>1/Table2[[#This Row],[run1_EC50]]</f>
        <v>10</v>
      </c>
      <c r="J559" s="11">
        <v>43987</v>
      </c>
      <c r="L559" s="22">
        <v>0.1</v>
      </c>
      <c r="M559" s="3">
        <f>1/Table2[[#This Row],[run2_EC50]]</f>
        <v>10</v>
      </c>
      <c r="N559" s="12">
        <f>Table2[[#This Row],[run1_1/EC50]]/Table2[[#This Row],[run2_1/EC50]]</f>
        <v>1</v>
      </c>
    </row>
    <row r="560" spans="1:14">
      <c r="A560" s="15" t="s">
        <v>936</v>
      </c>
      <c r="B560" s="7">
        <v>120</v>
      </c>
      <c r="C560" s="7">
        <v>10</v>
      </c>
      <c r="E560" s="31" t="s">
        <v>937</v>
      </c>
      <c r="F560" s="11">
        <v>43986</v>
      </c>
      <c r="H560" s="22">
        <v>0.1</v>
      </c>
      <c r="I560" s="9">
        <f>1/Table2[[#This Row],[run1_EC50]]</f>
        <v>10</v>
      </c>
      <c r="J560" s="11">
        <v>43987</v>
      </c>
      <c r="L560" s="22">
        <v>0.1</v>
      </c>
      <c r="M560" s="3">
        <f>1/Table2[[#This Row],[run2_EC50]]</f>
        <v>10</v>
      </c>
      <c r="N560" s="12">
        <f>Table2[[#This Row],[run1_1/EC50]]/Table2[[#This Row],[run2_1/EC50]]</f>
        <v>1</v>
      </c>
    </row>
    <row r="561" spans="1:14">
      <c r="A561" s="15" t="s">
        <v>938</v>
      </c>
      <c r="B561" s="7">
        <v>120</v>
      </c>
      <c r="C561" s="7">
        <v>12</v>
      </c>
      <c r="E561" s="31" t="s">
        <v>939</v>
      </c>
      <c r="F561" s="11">
        <v>43986</v>
      </c>
      <c r="H561" s="9">
        <v>6.417E-3</v>
      </c>
      <c r="I561" s="9">
        <f>1/Table2[[#This Row],[run1_EC50]]</f>
        <v>155.83606046439147</v>
      </c>
      <c r="J561" s="11">
        <v>43987</v>
      </c>
      <c r="L561" s="9">
        <v>3.4190000000000002E-3</v>
      </c>
      <c r="M561" s="3">
        <f>1/Table2[[#This Row],[run2_EC50]]</f>
        <v>292.48318221702249</v>
      </c>
      <c r="N561" s="12">
        <f>Table2[[#This Row],[run1_1/EC50]]/Table2[[#This Row],[run2_1/EC50]]</f>
        <v>0.53280349072775446</v>
      </c>
    </row>
    <row r="562" spans="1:14">
      <c r="A562" s="15" t="s">
        <v>940</v>
      </c>
      <c r="B562" s="7">
        <v>121</v>
      </c>
      <c r="C562" s="7">
        <v>0</v>
      </c>
      <c r="E562" s="31" t="s">
        <v>941</v>
      </c>
      <c r="F562" s="11">
        <v>43992</v>
      </c>
      <c r="H562" s="9">
        <v>5.5339999999999999E-3</v>
      </c>
      <c r="I562" s="9">
        <f>1/Table2[[#This Row],[run1_EC50]]</f>
        <v>180.70112034694617</v>
      </c>
      <c r="J562" s="11">
        <v>43993</v>
      </c>
      <c r="L562" s="9">
        <v>4.8250000000000003E-3</v>
      </c>
      <c r="M562" s="3">
        <f>1/Table2[[#This Row],[run2_EC50]]</f>
        <v>207.25388601036269</v>
      </c>
      <c r="N562" s="12">
        <f>Table2[[#This Row],[run1_1/EC50]]/Table2[[#This Row],[run2_1/EC50]]</f>
        <v>0.87188290567401527</v>
      </c>
    </row>
    <row r="563" spans="1:14">
      <c r="A563" s="15" t="s">
        <v>942</v>
      </c>
      <c r="B563" s="7">
        <v>121</v>
      </c>
      <c r="C563" s="7">
        <v>2</v>
      </c>
      <c r="E563" s="31" t="s">
        <v>943</v>
      </c>
      <c r="F563" s="11">
        <v>43992</v>
      </c>
      <c r="H563" s="9">
        <v>3.3419999999999999E-3</v>
      </c>
      <c r="I563" s="9">
        <f>1/Table2[[#This Row],[run1_EC50]]</f>
        <v>299.22202274087374</v>
      </c>
      <c r="J563" s="11">
        <v>43993</v>
      </c>
      <c r="L563" s="9">
        <v>3.052E-3</v>
      </c>
      <c r="M563" s="3">
        <f>1/Table2[[#This Row],[run2_EC50]]</f>
        <v>327.653997378768</v>
      </c>
      <c r="N563" s="12">
        <f>Table2[[#This Row],[run1_1/EC50]]/Table2[[#This Row],[run2_1/EC50]]</f>
        <v>0.91322561340514674</v>
      </c>
    </row>
    <row r="564" spans="1:14">
      <c r="A564" s="15" t="s">
        <v>941</v>
      </c>
      <c r="B564" s="7">
        <v>121</v>
      </c>
      <c r="C564" s="7">
        <v>4</v>
      </c>
      <c r="E564" s="31" t="s">
        <v>944</v>
      </c>
      <c r="F564" s="11">
        <v>43992</v>
      </c>
      <c r="H564" s="9">
        <v>2.598E-3</v>
      </c>
      <c r="I564" s="9">
        <f>1/Table2[[#This Row],[run1_EC50]]</f>
        <v>384.91147036181678</v>
      </c>
      <c r="J564" s="11">
        <v>43993</v>
      </c>
      <c r="L564" s="9">
        <v>1.109E-3</v>
      </c>
      <c r="M564" s="3">
        <f>1/Table2[[#This Row],[run2_EC50]]</f>
        <v>901.71325518485128</v>
      </c>
      <c r="N564" s="12">
        <f>Table2[[#This Row],[run1_1/EC50]]/Table2[[#This Row],[run2_1/EC50]]</f>
        <v>0.42686682063125481</v>
      </c>
    </row>
    <row r="565" spans="1:14">
      <c r="A565" s="15" t="s">
        <v>943</v>
      </c>
      <c r="B565" s="7">
        <v>121</v>
      </c>
      <c r="C565" s="7">
        <v>6</v>
      </c>
      <c r="E565" s="31" t="s">
        <v>945</v>
      </c>
      <c r="F565" s="11">
        <v>43992</v>
      </c>
      <c r="H565" s="9">
        <v>1.9819999999999999E-4</v>
      </c>
      <c r="I565" s="9">
        <f>1/Table2[[#This Row],[run1_EC50]]</f>
        <v>5045.4086781029264</v>
      </c>
      <c r="J565" s="11">
        <v>43993</v>
      </c>
      <c r="L565" s="9">
        <v>2.9470000000000001E-4</v>
      </c>
      <c r="M565" s="3">
        <f>1/Table2[[#This Row],[run2_EC50]]</f>
        <v>3393.2813030200205</v>
      </c>
      <c r="N565" s="12">
        <f>Table2[[#This Row],[run1_1/EC50]]/Table2[[#This Row],[run2_1/EC50]]</f>
        <v>1.4868819374369324</v>
      </c>
    </row>
    <row r="566" spans="1:14">
      <c r="A566" s="15" t="s">
        <v>944</v>
      </c>
      <c r="B566" s="7">
        <v>121</v>
      </c>
      <c r="C566" s="7">
        <v>8</v>
      </c>
      <c r="E566" s="31" t="s">
        <v>946</v>
      </c>
      <c r="F566" s="11">
        <v>43992</v>
      </c>
      <c r="H566" s="9">
        <v>4.9910000000000002E-5</v>
      </c>
      <c r="I566" s="9">
        <f>1/Table2[[#This Row],[run1_EC50]]</f>
        <v>20036.06491685033</v>
      </c>
      <c r="J566" s="11">
        <v>43993</v>
      </c>
      <c r="L566" s="9">
        <v>3.5420000000000003E-5</v>
      </c>
      <c r="M566" s="3">
        <f>1/Table2[[#This Row],[run2_EC50]]</f>
        <v>28232.636928289099</v>
      </c>
      <c r="N566" s="12">
        <f>Table2[[#This Row],[run1_1/EC50]]/Table2[[#This Row],[run2_1/EC50]]</f>
        <v>0.70967741935483875</v>
      </c>
    </row>
    <row r="567" spans="1:14">
      <c r="A567" s="15" t="s">
        <v>945</v>
      </c>
      <c r="B567" s="7">
        <v>121</v>
      </c>
      <c r="C567" s="7">
        <v>10</v>
      </c>
      <c r="E567" s="31" t="s">
        <v>947</v>
      </c>
      <c r="F567" s="11">
        <v>43992</v>
      </c>
      <c r="H567" s="9">
        <v>4.9709999999999997E-5</v>
      </c>
      <c r="I567" s="9">
        <f>1/Table2[[#This Row],[run1_EC50]]</f>
        <v>20116.676725005029</v>
      </c>
      <c r="J567" s="11">
        <v>43993</v>
      </c>
      <c r="L567" s="9">
        <v>4.4459999999999998E-5</v>
      </c>
      <c r="M567" s="3">
        <f>1/Table2[[#This Row],[run2_EC50]]</f>
        <v>22492.127755285652</v>
      </c>
      <c r="N567" s="12">
        <f>Table2[[#This Row],[run1_1/EC50]]/Table2[[#This Row],[run2_1/EC50]]</f>
        <v>0.89438744719372354</v>
      </c>
    </row>
    <row r="568" spans="1:14">
      <c r="A568" s="15" t="s">
        <v>948</v>
      </c>
      <c r="B568" s="7">
        <v>121</v>
      </c>
      <c r="C568" s="7">
        <v>13</v>
      </c>
      <c r="E568" s="31" t="s">
        <v>949</v>
      </c>
      <c r="F568" s="11">
        <v>43992</v>
      </c>
      <c r="H568" s="9">
        <v>3.5689999999999999E-5</v>
      </c>
      <c r="I568" s="9">
        <f>1/Table2[[#This Row],[run1_EC50]]</f>
        <v>28019.052956010088</v>
      </c>
      <c r="J568" s="11">
        <v>43993</v>
      </c>
      <c r="L568" s="9">
        <v>3.4039999999999999E-5</v>
      </c>
      <c r="M568" s="3">
        <f>1/Table2[[#This Row],[run2_EC50]]</f>
        <v>29377.203290246769</v>
      </c>
      <c r="N568" s="12">
        <f>Table2[[#This Row],[run1_1/EC50]]/Table2[[#This Row],[run2_1/EC50]]</f>
        <v>0.95376856262258336</v>
      </c>
    </row>
    <row r="569" spans="1:14">
      <c r="A569" s="15" t="s">
        <v>950</v>
      </c>
      <c r="B569" s="7">
        <v>121</v>
      </c>
      <c r="C569" s="7">
        <v>16</v>
      </c>
      <c r="E569" s="31" t="s">
        <v>951</v>
      </c>
      <c r="F569" s="11">
        <v>43992</v>
      </c>
      <c r="H569" s="9">
        <v>3.7219999999999999E-5</v>
      </c>
      <c r="I569" s="9">
        <f>1/Table2[[#This Row],[run1_EC50]]</f>
        <v>26867.275658248254</v>
      </c>
      <c r="J569" s="11">
        <v>43993</v>
      </c>
      <c r="L569" s="9">
        <v>3.2709999999999997E-5</v>
      </c>
      <c r="M569" s="3">
        <f>1/Table2[[#This Row],[run2_EC50]]</f>
        <v>30571.690614490984</v>
      </c>
      <c r="N569" s="12">
        <f>Table2[[#This Row],[run1_1/EC50]]/Table2[[#This Row],[run2_1/EC50]]</f>
        <v>0.87882858678130027</v>
      </c>
    </row>
    <row r="570" spans="1:14" s="39" customFormat="1">
      <c r="A570" s="37" t="s">
        <v>952</v>
      </c>
      <c r="B570" s="38">
        <v>121</v>
      </c>
      <c r="C570" s="38">
        <v>19</v>
      </c>
      <c r="E570" s="40" t="s">
        <v>953</v>
      </c>
      <c r="F570" s="45">
        <v>43992</v>
      </c>
      <c r="H570" s="43">
        <v>3.7610000000000001E-5</v>
      </c>
      <c r="I570" s="43">
        <f>1/Table2[[#This Row],[run1_EC50]]</f>
        <v>26588.673225206061</v>
      </c>
      <c r="J570" s="45">
        <v>43993</v>
      </c>
      <c r="L570" s="43">
        <v>1.8070000000000001E-5</v>
      </c>
      <c r="M570" s="39">
        <f>1/Table2[[#This Row],[run2_EC50]]</f>
        <v>55340.34311012728</v>
      </c>
      <c r="N570" s="46">
        <f>Table2[[#This Row],[run1_1/EC50]]/Table2[[#This Row],[run2_1/EC50]]</f>
        <v>0.48045732517947354</v>
      </c>
    </row>
    <row r="571" spans="1:14">
      <c r="A571" s="15" t="s">
        <v>954</v>
      </c>
      <c r="B571" s="7">
        <v>122</v>
      </c>
      <c r="C571" s="7">
        <v>0</v>
      </c>
      <c r="E571" s="31" t="s">
        <v>955</v>
      </c>
      <c r="F571" s="11">
        <v>43986</v>
      </c>
      <c r="H571" s="9">
        <v>3.7769999999999999E-5</v>
      </c>
      <c r="I571" s="9">
        <f>1/Table2[[#This Row],[run1_EC50]]</f>
        <v>26476.039184537993</v>
      </c>
      <c r="J571" s="11">
        <v>43987</v>
      </c>
      <c r="L571" s="9">
        <v>2.0169999999999998E-5</v>
      </c>
      <c r="M571" s="3">
        <f>1/Table2[[#This Row],[run2_EC50]]</f>
        <v>49578.582052553298</v>
      </c>
      <c r="N571" s="12">
        <f>Table2[[#This Row],[run1_1/EC50]]/Table2[[#This Row],[run2_1/EC50]]</f>
        <v>0.53402171035213131</v>
      </c>
    </row>
    <row r="572" spans="1:14">
      <c r="A572" s="15" t="s">
        <v>956</v>
      </c>
      <c r="B572" s="7">
        <v>122</v>
      </c>
      <c r="C572" s="7">
        <v>4</v>
      </c>
      <c r="E572" s="31" t="s">
        <v>957</v>
      </c>
      <c r="F572" s="11">
        <v>43986</v>
      </c>
      <c r="H572" s="9">
        <v>3.0320000000000001E-5</v>
      </c>
      <c r="I572" s="9">
        <f>1/Table2[[#This Row],[run1_EC50]]</f>
        <v>32981.530343007915</v>
      </c>
      <c r="J572" s="11">
        <v>43987</v>
      </c>
      <c r="L572" s="9">
        <v>1.435E-5</v>
      </c>
      <c r="M572" s="3">
        <f>1/Table2[[#This Row],[run2_EC50]]</f>
        <v>69686.411149825784</v>
      </c>
      <c r="N572" s="12">
        <f>Table2[[#This Row],[run1_1/EC50]]/Table2[[#This Row],[run2_1/EC50]]</f>
        <v>0.47328496042216356</v>
      </c>
    </row>
    <row r="573" spans="1:14">
      <c r="A573" s="25" t="s">
        <v>958</v>
      </c>
      <c r="B573" s="7">
        <v>123</v>
      </c>
      <c r="C573" s="7">
        <v>0</v>
      </c>
      <c r="E573" s="31" t="s">
        <v>959</v>
      </c>
      <c r="F573" s="11">
        <v>43985</v>
      </c>
      <c r="H573" s="9">
        <v>2.7009999999999998E-3</v>
      </c>
      <c r="I573" s="9">
        <f>1/Table2[[#This Row],[run1_EC50]]</f>
        <v>370.23324694557573</v>
      </c>
      <c r="J573" s="11">
        <v>43986</v>
      </c>
      <c r="L573" s="9">
        <v>1.088E-3</v>
      </c>
      <c r="M573" s="3">
        <f>1/Table2[[#This Row],[run2_EC50]]</f>
        <v>919.11764705882354</v>
      </c>
      <c r="N573" s="12">
        <f>Table2[[#This Row],[run1_1/EC50]]/Table2[[#This Row],[run2_1/EC50]]</f>
        <v>0.40281377267678636</v>
      </c>
    </row>
    <row r="574" spans="1:14">
      <c r="A574" s="25" t="s">
        <v>960</v>
      </c>
      <c r="B574" s="7">
        <v>123</v>
      </c>
      <c r="C574" s="7">
        <v>2</v>
      </c>
      <c r="E574" s="31" t="s">
        <v>961</v>
      </c>
      <c r="F574" s="11">
        <v>43985</v>
      </c>
      <c r="H574" s="9">
        <v>7.6110000000000001E-4</v>
      </c>
      <c r="I574" s="9">
        <f>1/Table2[[#This Row],[run1_EC50]]</f>
        <v>1313.887793982394</v>
      </c>
      <c r="J574" s="11">
        <v>43986</v>
      </c>
      <c r="L574" s="9">
        <v>3.3930000000000001E-4</v>
      </c>
      <c r="M574" s="3">
        <f>1/Table2[[#This Row],[run2_EC50]]</f>
        <v>2947.2443265546713</v>
      </c>
      <c r="N574" s="12">
        <f>Table2[[#This Row],[run1_1/EC50]]/Table2[[#This Row],[run2_1/EC50]]</f>
        <v>0.44580212849822631</v>
      </c>
    </row>
    <row r="575" spans="1:14">
      <c r="A575" s="25" t="s">
        <v>962</v>
      </c>
      <c r="B575" s="7">
        <v>123</v>
      </c>
      <c r="C575" s="7">
        <v>4</v>
      </c>
      <c r="E575" s="31" t="s">
        <v>963</v>
      </c>
      <c r="F575" s="11">
        <v>43985</v>
      </c>
      <c r="H575" s="9">
        <v>3.3270000000000001E-4</v>
      </c>
      <c r="I575" s="9">
        <f>1/Table2[[#This Row],[run1_EC50]]</f>
        <v>3005.7108506161708</v>
      </c>
      <c r="J575" s="11">
        <v>43986</v>
      </c>
      <c r="L575" s="9">
        <v>2.0589999999999999E-4</v>
      </c>
      <c r="M575" s="3">
        <f>1/Table2[[#This Row],[run2_EC50]]</f>
        <v>4856.7265662943182</v>
      </c>
      <c r="N575" s="12">
        <f>Table2[[#This Row],[run1_1/EC50]]/Table2[[#This Row],[run2_1/EC50]]</f>
        <v>0.61887586414186946</v>
      </c>
    </row>
    <row r="576" spans="1:14">
      <c r="A576" s="25" t="s">
        <v>964</v>
      </c>
      <c r="B576" s="7">
        <v>123</v>
      </c>
      <c r="C576" s="7">
        <v>6</v>
      </c>
      <c r="E576" s="31" t="s">
        <v>965</v>
      </c>
      <c r="F576" s="11">
        <v>43985</v>
      </c>
      <c r="H576" s="9">
        <v>1.07E-4</v>
      </c>
      <c r="I576" s="9">
        <f>1/Table2[[#This Row],[run1_EC50]]</f>
        <v>9345.7943925233649</v>
      </c>
      <c r="J576" s="11">
        <v>43986</v>
      </c>
      <c r="L576" s="9">
        <v>4.9660000000000002E-5</v>
      </c>
      <c r="M576" s="3">
        <f>1/Table2[[#This Row],[run2_EC50]]</f>
        <v>20136.931131695528</v>
      </c>
      <c r="N576" s="12">
        <f>Table2[[#This Row],[run1_1/EC50]]/Table2[[#This Row],[run2_1/EC50]]</f>
        <v>0.46411214953271035</v>
      </c>
    </row>
    <row r="577" spans="1:14">
      <c r="A577" s="25" t="s">
        <v>959</v>
      </c>
      <c r="B577" s="7">
        <v>123</v>
      </c>
      <c r="C577" s="7">
        <v>8</v>
      </c>
      <c r="E577" s="31" t="s">
        <v>966</v>
      </c>
      <c r="F577" s="11">
        <v>43985</v>
      </c>
      <c r="H577" s="9">
        <v>5.9290000000000003E-5</v>
      </c>
      <c r="I577" s="9">
        <f>1/Table2[[#This Row],[run1_EC50]]</f>
        <v>16866.250632484396</v>
      </c>
      <c r="J577" s="11">
        <v>43986</v>
      </c>
      <c r="L577" s="9">
        <v>2.4409999999999998E-5</v>
      </c>
      <c r="M577" s="3">
        <f>1/Table2[[#This Row],[run2_EC50]]</f>
        <v>40966.816878328558</v>
      </c>
      <c r="N577" s="12">
        <f>Table2[[#This Row],[run1_1/EC50]]/Table2[[#This Row],[run2_1/EC50]]</f>
        <v>0.41170517793894407</v>
      </c>
    </row>
    <row r="578" spans="1:14">
      <c r="A578" s="15" t="s">
        <v>967</v>
      </c>
      <c r="B578" s="7">
        <v>124</v>
      </c>
      <c r="C578" s="7">
        <v>0</v>
      </c>
      <c r="E578" s="31" t="s">
        <v>968</v>
      </c>
      <c r="F578" s="11">
        <v>43986</v>
      </c>
      <c r="H578" s="9">
        <v>1.061E-2</v>
      </c>
      <c r="I578" s="9">
        <f>1/Table2[[#This Row],[run1_EC50]]</f>
        <v>94.250706880301607</v>
      </c>
      <c r="J578" s="11">
        <v>43987</v>
      </c>
      <c r="L578" s="9">
        <v>6.28E-3</v>
      </c>
      <c r="M578" s="3">
        <f>1/Table2[[#This Row],[run2_EC50]]</f>
        <v>159.23566878980893</v>
      </c>
      <c r="N578" s="12">
        <f>Table2[[#This Row],[run1_1/EC50]]/Table2[[#This Row],[run2_1/EC50]]</f>
        <v>0.5918944392082941</v>
      </c>
    </row>
    <row r="579" spans="1:14">
      <c r="A579" s="15" t="s">
        <v>969</v>
      </c>
      <c r="B579" s="7">
        <v>124</v>
      </c>
      <c r="C579" s="7">
        <v>2</v>
      </c>
      <c r="E579" s="31" t="s">
        <v>970</v>
      </c>
      <c r="F579" s="11">
        <v>43986</v>
      </c>
      <c r="H579" s="9">
        <v>1.1069999999999999E-3</v>
      </c>
      <c r="I579" s="9">
        <f>1/Table2[[#This Row],[run1_EC50]]</f>
        <v>903.34236675700095</v>
      </c>
      <c r="J579" s="11">
        <v>43987</v>
      </c>
      <c r="L579" s="9">
        <v>1.1349999999999999E-3</v>
      </c>
      <c r="M579" s="3">
        <f>1/Table2[[#This Row],[run2_EC50]]</f>
        <v>881.05726872246703</v>
      </c>
      <c r="N579" s="12">
        <f>Table2[[#This Row],[run1_1/EC50]]/Table2[[#This Row],[run2_1/EC50]]</f>
        <v>1.0252935862691961</v>
      </c>
    </row>
    <row r="580" spans="1:14">
      <c r="A580" s="15" t="s">
        <v>971</v>
      </c>
      <c r="B580" s="7">
        <v>124</v>
      </c>
      <c r="C580" s="7">
        <v>4</v>
      </c>
      <c r="E580" s="32" t="s">
        <v>972</v>
      </c>
      <c r="F580" s="11">
        <v>43986</v>
      </c>
      <c r="H580" s="9">
        <v>1.6330000000000001E-4</v>
      </c>
      <c r="I580" s="9">
        <f>1/Table2[[#This Row],[run1_EC50]]</f>
        <v>6123.6987140232695</v>
      </c>
      <c r="J580" s="11">
        <v>43987</v>
      </c>
      <c r="L580" s="9">
        <v>1.8919999999999999E-4</v>
      </c>
      <c r="M580" s="3">
        <f>1/Table2[[#This Row],[run2_EC50]]</f>
        <v>5285.4122621564484</v>
      </c>
      <c r="N580" s="12">
        <f>Table2[[#This Row],[run1_1/EC50]]/Table2[[#This Row],[run2_1/EC50]]</f>
        <v>1.1586037966932026</v>
      </c>
    </row>
    <row r="581" spans="1:14">
      <c r="A581" s="15" t="s">
        <v>973</v>
      </c>
      <c r="B581" s="7">
        <v>124</v>
      </c>
      <c r="C581" s="7">
        <v>6</v>
      </c>
      <c r="E581" s="31" t="s">
        <v>974</v>
      </c>
      <c r="F581" s="11">
        <v>43986</v>
      </c>
      <c r="H581" s="9">
        <v>1.2559999999999999E-4</v>
      </c>
      <c r="I581" s="9">
        <f>1/Table2[[#This Row],[run1_EC50]]</f>
        <v>7961.7834394904467</v>
      </c>
      <c r="J581" s="11">
        <v>43987</v>
      </c>
      <c r="L581" s="9">
        <v>1.2229999999999999E-4</v>
      </c>
      <c r="M581" s="3">
        <f>1/Table2[[#This Row],[run2_EC50]]</f>
        <v>8176.6148814390845</v>
      </c>
      <c r="N581" s="12">
        <f>Table2[[#This Row],[run1_1/EC50]]/Table2[[#This Row],[run2_1/EC50]]</f>
        <v>0.97372611464968162</v>
      </c>
    </row>
    <row r="582" spans="1:14">
      <c r="A582" s="15" t="s">
        <v>975</v>
      </c>
      <c r="B582" s="7">
        <v>124</v>
      </c>
      <c r="C582" s="7">
        <v>8</v>
      </c>
      <c r="E582" s="31" t="s">
        <v>976</v>
      </c>
      <c r="F582" s="11">
        <v>43986</v>
      </c>
      <c r="H582" s="9">
        <v>1.0230000000000001E-4</v>
      </c>
      <c r="I582" s="9">
        <f>1/Table2[[#This Row],[run1_EC50]]</f>
        <v>9775.1710654936451</v>
      </c>
      <c r="J582" s="11">
        <v>43987</v>
      </c>
      <c r="L582" s="9">
        <v>8.9900000000000003E-5</v>
      </c>
      <c r="M582" s="3">
        <f>1/Table2[[#This Row],[run2_EC50]]</f>
        <v>11123.470522803114</v>
      </c>
      <c r="N582" s="12">
        <f>Table2[[#This Row],[run1_1/EC50]]/Table2[[#This Row],[run2_1/EC50]]</f>
        <v>0.87878787878787867</v>
      </c>
    </row>
    <row r="583" spans="1:14">
      <c r="A583" s="15" t="s">
        <v>977</v>
      </c>
      <c r="B583" s="7">
        <v>125</v>
      </c>
      <c r="C583" s="7">
        <v>2</v>
      </c>
      <c r="E583" s="31" t="s">
        <v>978</v>
      </c>
      <c r="F583" s="11">
        <v>43986</v>
      </c>
      <c r="H583" s="9">
        <v>1.505E-4</v>
      </c>
      <c r="I583" s="9">
        <f>1/Table2[[#This Row],[run1_EC50]]</f>
        <v>6644.5182724252491</v>
      </c>
      <c r="J583" s="11">
        <v>43987</v>
      </c>
      <c r="L583" s="9">
        <v>6.2689999999999998E-5</v>
      </c>
      <c r="M583" s="3">
        <f>1/Table2[[#This Row],[run2_EC50]]</f>
        <v>15951.50741745095</v>
      </c>
      <c r="N583" s="12">
        <f>Table2[[#This Row],[run1_1/EC50]]/Table2[[#This Row],[run2_1/EC50]]</f>
        <v>0.41654485049833884</v>
      </c>
    </row>
    <row r="584" spans="1:14">
      <c r="A584" s="15" t="s">
        <v>979</v>
      </c>
      <c r="B584" s="7">
        <v>125</v>
      </c>
      <c r="C584" s="7">
        <v>4</v>
      </c>
      <c r="E584" s="31" t="s">
        <v>980</v>
      </c>
      <c r="F584" s="11">
        <v>43986</v>
      </c>
      <c r="H584" s="9">
        <v>8.2739999999999997E-5</v>
      </c>
      <c r="I584" s="9">
        <f>1/Table2[[#This Row],[run1_EC50]]</f>
        <v>12086.052695189752</v>
      </c>
      <c r="J584" s="11">
        <v>43987</v>
      </c>
      <c r="L584" s="9">
        <v>6.4399999999999993E-5</v>
      </c>
      <c r="M584" s="3">
        <f>1/Table2[[#This Row],[run2_EC50]]</f>
        <v>15527.950310559008</v>
      </c>
      <c r="N584" s="12">
        <f>Table2[[#This Row],[run1_1/EC50]]/Table2[[#This Row],[run2_1/EC50]]</f>
        <v>0.77834179357021993</v>
      </c>
    </row>
    <row r="585" spans="1:14">
      <c r="A585" s="15" t="s">
        <v>981</v>
      </c>
      <c r="B585" s="7">
        <v>125</v>
      </c>
      <c r="C585" s="7">
        <v>6</v>
      </c>
      <c r="E585" s="31" t="s">
        <v>982</v>
      </c>
      <c r="F585" s="11">
        <v>43986</v>
      </c>
      <c r="H585" s="9">
        <v>1.011E-4</v>
      </c>
      <c r="I585" s="9">
        <f>1/Table2[[#This Row],[run1_EC50]]</f>
        <v>9891.1968348170121</v>
      </c>
      <c r="J585" s="11">
        <v>43987</v>
      </c>
      <c r="L585" s="9">
        <v>9.5589999999999998E-5</v>
      </c>
      <c r="M585" s="3">
        <f>1/Table2[[#This Row],[run2_EC50]]</f>
        <v>10461.345329009311</v>
      </c>
      <c r="N585" s="12">
        <f>Table2[[#This Row],[run1_1/EC50]]/Table2[[#This Row],[run2_1/EC50]]</f>
        <v>0.94549950544015815</v>
      </c>
    </row>
    <row r="586" spans="1:14">
      <c r="A586" s="15" t="s">
        <v>983</v>
      </c>
      <c r="B586" s="7">
        <v>125</v>
      </c>
      <c r="C586" s="7">
        <v>8</v>
      </c>
      <c r="E586" s="31" t="s">
        <v>984</v>
      </c>
      <c r="F586" s="11">
        <v>43986</v>
      </c>
      <c r="H586" s="9">
        <v>1.93E-4</v>
      </c>
      <c r="I586" s="9">
        <f>1/Table2[[#This Row],[run1_EC50]]</f>
        <v>5181.3471502590673</v>
      </c>
      <c r="J586" s="11">
        <v>43987</v>
      </c>
      <c r="L586" s="9">
        <v>1.048E-4</v>
      </c>
      <c r="M586" s="3">
        <f>1/Table2[[#This Row],[run2_EC50]]</f>
        <v>9541.9847328244268</v>
      </c>
      <c r="N586" s="12">
        <f>Table2[[#This Row],[run1_1/EC50]]/Table2[[#This Row],[run2_1/EC50]]</f>
        <v>0.54300518134715026</v>
      </c>
    </row>
    <row r="587" spans="1:14">
      <c r="A587" s="15" t="s">
        <v>978</v>
      </c>
      <c r="B587" s="7">
        <v>125</v>
      </c>
      <c r="C587" s="7">
        <v>10</v>
      </c>
      <c r="E587" s="31" t="s">
        <v>985</v>
      </c>
      <c r="F587" s="11">
        <v>43986</v>
      </c>
      <c r="H587" s="9">
        <v>1.44E-4</v>
      </c>
      <c r="I587" s="9">
        <f>1/Table2[[#This Row],[run1_EC50]]</f>
        <v>6944.4444444444443</v>
      </c>
      <c r="J587" s="11">
        <v>43987</v>
      </c>
      <c r="L587" s="9">
        <v>1.22E-4</v>
      </c>
      <c r="M587" s="3">
        <f>1/Table2[[#This Row],[run2_EC50]]</f>
        <v>8196.7213114754104</v>
      </c>
      <c r="N587" s="12">
        <f>Table2[[#This Row],[run1_1/EC50]]/Table2[[#This Row],[run2_1/EC50]]</f>
        <v>0.8472222222222221</v>
      </c>
    </row>
    <row r="588" spans="1:14">
      <c r="A588" s="15" t="s">
        <v>986</v>
      </c>
      <c r="B588" s="7">
        <v>126</v>
      </c>
      <c r="C588" s="7">
        <v>0</v>
      </c>
      <c r="D588" s="3" t="s">
        <v>987</v>
      </c>
      <c r="E588" s="31" t="s">
        <v>988</v>
      </c>
      <c r="F588" s="20">
        <v>43987</v>
      </c>
      <c r="G588" s="21"/>
      <c r="H588" s="9">
        <v>1.6900000000000001E-5</v>
      </c>
      <c r="I588" s="9">
        <f>1/Table2[[#This Row],[run1_EC50]]</f>
        <v>59171.597633136094</v>
      </c>
      <c r="J588" s="11">
        <v>43991</v>
      </c>
      <c r="L588" s="9">
        <v>1.8289999999999999E-5</v>
      </c>
      <c r="M588" s="3">
        <f>1/Table2[[#This Row],[run2_EC50]]</f>
        <v>54674.685620557684</v>
      </c>
      <c r="N588" s="12">
        <f>Table2[[#This Row],[run1_1/EC50]]/Table2[[#This Row],[run2_1/EC50]]</f>
        <v>1.0822485207100592</v>
      </c>
    </row>
    <row r="589" spans="1:14">
      <c r="A589" s="15" t="s">
        <v>989</v>
      </c>
      <c r="B589" s="7">
        <v>126</v>
      </c>
      <c r="C589" s="7">
        <v>6</v>
      </c>
      <c r="D589" s="3" t="s">
        <v>990</v>
      </c>
      <c r="E589" s="31" t="s">
        <v>991</v>
      </c>
      <c r="F589" s="20">
        <v>43987</v>
      </c>
      <c r="G589" s="21"/>
      <c r="H589" s="9">
        <v>4.5399999999999997E-6</v>
      </c>
      <c r="I589" s="9">
        <f>1/Table2[[#This Row],[run1_EC50]]</f>
        <v>220264.31718061675</v>
      </c>
      <c r="J589" s="11">
        <v>43991</v>
      </c>
      <c r="L589" s="26">
        <v>5.0000000000000004E-6</v>
      </c>
      <c r="M589" s="3">
        <f>1/Table2[[#This Row],[run2_EC50]]</f>
        <v>199999.99999999997</v>
      </c>
      <c r="N589" s="12">
        <f>Table2[[#This Row],[run1_1/EC50]]/Table2[[#This Row],[run2_1/EC50]]</f>
        <v>1.1013215859030838</v>
      </c>
    </row>
    <row r="590" spans="1:14">
      <c r="A590" s="15" t="s">
        <v>992</v>
      </c>
      <c r="B590" s="7">
        <v>126</v>
      </c>
      <c r="C590" s="7">
        <v>10</v>
      </c>
      <c r="D590" s="3" t="s">
        <v>990</v>
      </c>
      <c r="E590" s="31" t="s">
        <v>993</v>
      </c>
      <c r="F590" s="20">
        <v>43987</v>
      </c>
      <c r="G590" s="21"/>
      <c r="H590" s="9">
        <v>4.3499999999999999E-6</v>
      </c>
      <c r="I590" s="9">
        <f>1/Table2[[#This Row],[run1_EC50]]</f>
        <v>229885.05747126439</v>
      </c>
      <c r="J590" s="11">
        <v>43991</v>
      </c>
      <c r="L590" s="26">
        <v>5.0000000000000004E-6</v>
      </c>
      <c r="M590" s="3">
        <f>1/Table2[[#This Row],[run2_EC50]]</f>
        <v>199999.99999999997</v>
      </c>
      <c r="N590" s="12">
        <f>Table2[[#This Row],[run1_1/EC50]]/Table2[[#This Row],[run2_1/EC50]]</f>
        <v>1.149425287356322</v>
      </c>
    </row>
    <row r="591" spans="1:14">
      <c r="A591" s="15" t="s">
        <v>994</v>
      </c>
      <c r="B591" s="7">
        <v>126</v>
      </c>
      <c r="C591" s="7">
        <v>12</v>
      </c>
      <c r="E591" s="31" t="s">
        <v>995</v>
      </c>
      <c r="F591" s="20">
        <v>43987</v>
      </c>
      <c r="G591" s="21"/>
      <c r="H591" s="9">
        <v>7.9999999999999996E-6</v>
      </c>
      <c r="I591" s="9">
        <f>1/Table2[[#This Row],[run1_EC50]]</f>
        <v>125000</v>
      </c>
      <c r="J591" s="11">
        <v>43991</v>
      </c>
      <c r="L591" s="9">
        <v>2.7259999999999998E-6</v>
      </c>
      <c r="M591" s="3">
        <f>1/Table2[[#This Row],[run2_EC50]]</f>
        <v>366837.85766691127</v>
      </c>
      <c r="N591" s="12">
        <f>Table2[[#This Row],[run1_1/EC50]]/Table2[[#This Row],[run2_1/EC50]]</f>
        <v>0.34074999999999994</v>
      </c>
    </row>
    <row r="592" spans="1:14">
      <c r="A592" s="15" t="s">
        <v>996</v>
      </c>
      <c r="B592" s="7">
        <v>126</v>
      </c>
      <c r="C592" s="7">
        <v>15</v>
      </c>
      <c r="E592" s="31" t="s">
        <v>997</v>
      </c>
      <c r="F592" s="20">
        <v>43987</v>
      </c>
      <c r="G592" s="21"/>
      <c r="H592" s="9">
        <v>3.9299999999999996E-6</v>
      </c>
      <c r="I592" s="9">
        <f>1/Table2[[#This Row],[run1_EC50]]</f>
        <v>254452.92620865142</v>
      </c>
      <c r="J592" s="11">
        <v>43991</v>
      </c>
      <c r="L592" s="9">
        <v>7.1640000000000004E-6</v>
      </c>
      <c r="M592" s="3">
        <f>1/Table2[[#This Row],[run2_EC50]]</f>
        <v>139586.82300390842</v>
      </c>
      <c r="N592" s="12">
        <f>Table2[[#This Row],[run1_1/EC50]]/Table2[[#This Row],[run2_1/EC50]]</f>
        <v>1.822900763358779</v>
      </c>
    </row>
    <row r="593" spans="1:14">
      <c r="A593" s="15" t="s">
        <v>998</v>
      </c>
      <c r="B593" s="7">
        <v>126</v>
      </c>
      <c r="C593" s="7">
        <v>18</v>
      </c>
      <c r="E593" s="31" t="s">
        <v>999</v>
      </c>
      <c r="F593" s="20">
        <v>43987</v>
      </c>
      <c r="G593" s="21"/>
      <c r="H593" s="9">
        <v>5.9900000000000002E-6</v>
      </c>
      <c r="I593" s="9">
        <f>1/Table2[[#This Row],[run1_EC50]]</f>
        <v>166944.9081803005</v>
      </c>
      <c r="J593" s="11">
        <v>43991</v>
      </c>
      <c r="L593" s="9">
        <v>3.9550000000000002E-6</v>
      </c>
      <c r="M593" s="3">
        <f>1/Table2[[#This Row],[run2_EC50]]</f>
        <v>252844.50063211125</v>
      </c>
      <c r="N593" s="12">
        <f>Table2[[#This Row],[run1_1/EC50]]/Table2[[#This Row],[run2_1/EC50]]</f>
        <v>0.66026711185308851</v>
      </c>
    </row>
    <row r="594" spans="1:14" s="39" customFormat="1">
      <c r="A594" s="37" t="s">
        <v>1000</v>
      </c>
      <c r="B594" s="47">
        <v>126</v>
      </c>
      <c r="C594" s="38">
        <v>20</v>
      </c>
      <c r="D594" s="42"/>
      <c r="E594" s="40" t="s">
        <v>1667</v>
      </c>
      <c r="F594" s="41">
        <v>44039</v>
      </c>
      <c r="G594" s="42"/>
      <c r="H594" s="43">
        <v>7.1729999999999998E-6</v>
      </c>
      <c r="I594" s="43">
        <f>1/Table2[[#This Row],[run1_EC50]]</f>
        <v>139411.68269901018</v>
      </c>
      <c r="J594" s="41">
        <v>44039</v>
      </c>
      <c r="K594" s="42"/>
      <c r="L594" s="43">
        <v>9.0520000000000007E-6</v>
      </c>
      <c r="M594" s="39">
        <f>1/Table2[[#This Row],[run2_EC50]]</f>
        <v>110472.82368537338</v>
      </c>
      <c r="N594" s="46">
        <f>Table2[[#This Row],[run1_1/EC50]]/Table2[[#This Row],[run2_1/EC50]]</f>
        <v>1.2619545517914403</v>
      </c>
    </row>
    <row r="595" spans="1:14">
      <c r="A595" s="15" t="s">
        <v>1001</v>
      </c>
      <c r="B595" s="16">
        <v>126</v>
      </c>
      <c r="C595" s="7">
        <v>22</v>
      </c>
      <c r="D595" s="13"/>
      <c r="E595" s="31" t="s">
        <v>1668</v>
      </c>
      <c r="F595" s="4">
        <v>44039</v>
      </c>
      <c r="G595" s="13"/>
      <c r="H595" s="9">
        <v>8.1049999999999995E-6</v>
      </c>
      <c r="I595" s="9">
        <f>1/Table2[[#This Row],[run1_EC50]]</f>
        <v>123380.62924120914</v>
      </c>
      <c r="J595" s="4">
        <v>44039</v>
      </c>
      <c r="K595" s="13"/>
      <c r="L595" s="9">
        <v>1.111E-5</v>
      </c>
      <c r="M595" s="3">
        <f>1/Table2[[#This Row],[run2_EC50]]</f>
        <v>90009.000900090003</v>
      </c>
      <c r="N595" s="12">
        <f>Table2[[#This Row],[run1_1/EC50]]/Table2[[#This Row],[run2_1/EC50]]</f>
        <v>1.3707587908698338</v>
      </c>
    </row>
    <row r="596" spans="1:14">
      <c r="A596" s="15" t="s">
        <v>1002</v>
      </c>
      <c r="B596" s="7">
        <v>127</v>
      </c>
      <c r="C596" s="7">
        <v>0</v>
      </c>
      <c r="E596" s="31" t="s">
        <v>1003</v>
      </c>
      <c r="F596" s="20">
        <v>43987</v>
      </c>
      <c r="G596" s="21"/>
      <c r="H596" s="9">
        <v>0.1</v>
      </c>
      <c r="I596" s="9">
        <f>1/Table2[[#This Row],[run1_EC50]]</f>
        <v>10</v>
      </c>
      <c r="J596" s="11">
        <v>43991</v>
      </c>
      <c r="L596" s="22">
        <v>0.1</v>
      </c>
      <c r="M596" s="3">
        <f>1/Table2[[#This Row],[run2_EC50]]</f>
        <v>10</v>
      </c>
      <c r="N596" s="12">
        <f>Table2[[#This Row],[run1_1/EC50]]/Table2[[#This Row],[run2_1/EC50]]</f>
        <v>1</v>
      </c>
    </row>
    <row r="597" spans="1:14">
      <c r="A597" s="15" t="s">
        <v>1003</v>
      </c>
      <c r="B597" s="7">
        <v>127</v>
      </c>
      <c r="C597" s="7">
        <v>2</v>
      </c>
      <c r="E597" s="31" t="s">
        <v>1004</v>
      </c>
      <c r="F597" s="20">
        <v>43987</v>
      </c>
      <c r="G597" s="21"/>
      <c r="H597" s="9">
        <v>0.1</v>
      </c>
      <c r="I597" s="9">
        <f>1/Table2[[#This Row],[run1_EC50]]</f>
        <v>10</v>
      </c>
      <c r="J597" s="11">
        <v>43991</v>
      </c>
      <c r="L597" s="22">
        <v>0.1</v>
      </c>
      <c r="M597" s="3">
        <f>1/Table2[[#This Row],[run2_EC50]]</f>
        <v>10</v>
      </c>
      <c r="N597" s="12">
        <f>Table2[[#This Row],[run1_1/EC50]]/Table2[[#This Row],[run2_1/EC50]]</f>
        <v>1</v>
      </c>
    </row>
    <row r="598" spans="1:14">
      <c r="A598" s="15" t="s">
        <v>1004</v>
      </c>
      <c r="B598" s="7">
        <v>127</v>
      </c>
      <c r="C598" s="7">
        <v>4</v>
      </c>
      <c r="E598" s="31" t="s">
        <v>1005</v>
      </c>
      <c r="F598" s="20">
        <v>43987</v>
      </c>
      <c r="G598" s="21"/>
      <c r="H598" s="22">
        <v>0.1</v>
      </c>
      <c r="I598" s="9">
        <f>1/Table2[[#This Row],[run1_EC50]]</f>
        <v>10</v>
      </c>
      <c r="J598" s="11">
        <v>43991</v>
      </c>
      <c r="L598" s="9">
        <v>3.099E-2</v>
      </c>
      <c r="M598" s="3">
        <f>1/Table2[[#This Row],[run2_EC50]]</f>
        <v>32.268473701193933</v>
      </c>
      <c r="N598" s="12">
        <f>Table2[[#This Row],[run1_1/EC50]]/Table2[[#This Row],[run2_1/EC50]]</f>
        <v>0.30990000000000001</v>
      </c>
    </row>
    <row r="599" spans="1:14">
      <c r="A599" s="15" t="s">
        <v>1006</v>
      </c>
      <c r="B599" s="7">
        <v>127</v>
      </c>
      <c r="C599" s="7">
        <v>5</v>
      </c>
      <c r="E599" s="31" t="s">
        <v>1007</v>
      </c>
      <c r="F599" s="20">
        <v>43987</v>
      </c>
      <c r="G599" s="21"/>
      <c r="H599" s="9">
        <v>2.153E-3</v>
      </c>
      <c r="I599" s="9">
        <f>1/Table2[[#This Row],[run1_EC50]]</f>
        <v>464.46818392940082</v>
      </c>
      <c r="J599" s="11">
        <v>43991</v>
      </c>
      <c r="L599" s="9">
        <v>5.548E-3</v>
      </c>
      <c r="M599" s="3">
        <f>1/Table2[[#This Row],[run2_EC50]]</f>
        <v>180.24513338139872</v>
      </c>
      <c r="N599" s="12">
        <f>Table2[[#This Row],[run1_1/EC50]]/Table2[[#This Row],[run2_1/EC50]]</f>
        <v>2.5768694844403157</v>
      </c>
    </row>
    <row r="600" spans="1:14">
      <c r="A600" s="15" t="s">
        <v>1007</v>
      </c>
      <c r="B600" s="7">
        <v>127</v>
      </c>
      <c r="C600" s="7">
        <v>7</v>
      </c>
      <c r="E600" s="33" t="s">
        <v>1008</v>
      </c>
      <c r="F600" s="20">
        <v>43987</v>
      </c>
      <c r="G600" s="21"/>
      <c r="H600" s="9">
        <v>0.1</v>
      </c>
      <c r="I600" s="9">
        <f>1/Table2[[#This Row],[run1_EC50]]</f>
        <v>10</v>
      </c>
      <c r="J600" s="11">
        <v>43991</v>
      </c>
      <c r="L600" s="22">
        <v>0.1</v>
      </c>
      <c r="M600" s="3">
        <f>1/Table2[[#This Row],[run2_EC50]]</f>
        <v>10</v>
      </c>
      <c r="N600" s="12">
        <f>Table2[[#This Row],[run1_1/EC50]]/Table2[[#This Row],[run2_1/EC50]]</f>
        <v>1</v>
      </c>
    </row>
    <row r="601" spans="1:14">
      <c r="A601" s="15" t="s">
        <v>1009</v>
      </c>
      <c r="B601" s="7">
        <v>128</v>
      </c>
      <c r="C601" s="7">
        <v>0</v>
      </c>
      <c r="E601" s="31" t="s">
        <v>1010</v>
      </c>
      <c r="F601" s="20">
        <v>43987</v>
      </c>
      <c r="G601" s="21"/>
      <c r="H601" s="9">
        <v>2.81E-3</v>
      </c>
      <c r="I601" s="9">
        <f>1/Table2[[#This Row],[run1_EC50]]</f>
        <v>355.87188612099646</v>
      </c>
      <c r="J601" s="11">
        <v>43991</v>
      </c>
      <c r="L601" s="9">
        <v>5.1229999999999999E-3</v>
      </c>
      <c r="M601" s="3">
        <f>1/Table2[[#This Row],[run2_EC50]]</f>
        <v>195.19812609798947</v>
      </c>
      <c r="N601" s="12">
        <f>Table2[[#This Row],[run1_1/EC50]]/Table2[[#This Row],[run2_1/EC50]]</f>
        <v>1.8231316725978648</v>
      </c>
    </row>
    <row r="602" spans="1:14">
      <c r="A602" s="15" t="s">
        <v>1011</v>
      </c>
      <c r="B602" s="7">
        <v>128</v>
      </c>
      <c r="C602" s="7">
        <v>2</v>
      </c>
      <c r="E602" s="31" t="s">
        <v>1012</v>
      </c>
      <c r="F602" s="20">
        <v>43987</v>
      </c>
      <c r="G602" s="21"/>
      <c r="H602" s="9">
        <v>0.1</v>
      </c>
      <c r="I602" s="9">
        <f>1/Table2[[#This Row],[run1_EC50]]</f>
        <v>10</v>
      </c>
      <c r="J602" s="11">
        <v>43991</v>
      </c>
      <c r="L602" s="9">
        <v>0.1</v>
      </c>
      <c r="M602" s="3">
        <f>1/Table2[[#This Row],[run2_EC50]]</f>
        <v>10</v>
      </c>
      <c r="N602" s="12">
        <f>Table2[[#This Row],[run1_1/EC50]]/Table2[[#This Row],[run2_1/EC50]]</f>
        <v>1</v>
      </c>
    </row>
    <row r="603" spans="1:14">
      <c r="A603" s="15" t="s">
        <v>1013</v>
      </c>
      <c r="B603" s="7">
        <v>128</v>
      </c>
      <c r="C603" s="7">
        <v>4</v>
      </c>
      <c r="E603" s="31" t="s">
        <v>1014</v>
      </c>
      <c r="F603" s="20">
        <v>43987</v>
      </c>
      <c r="G603" s="21"/>
      <c r="H603" s="9">
        <v>3.9060000000000002E-3</v>
      </c>
      <c r="I603" s="9">
        <f>1/Table2[[#This Row],[run1_EC50]]</f>
        <v>256.01638504864309</v>
      </c>
      <c r="J603" s="11">
        <v>43991</v>
      </c>
      <c r="L603" s="9">
        <v>3.2729999999999999E-3</v>
      </c>
      <c r="M603" s="3">
        <f>1/Table2[[#This Row],[run2_EC50]]</f>
        <v>305.53009471432938</v>
      </c>
      <c r="N603" s="12">
        <f>Table2[[#This Row],[run1_1/EC50]]/Table2[[#This Row],[run2_1/EC50]]</f>
        <v>0.83794162826420882</v>
      </c>
    </row>
    <row r="604" spans="1:14">
      <c r="A604" s="15" t="s">
        <v>1015</v>
      </c>
      <c r="B604" s="7">
        <v>128</v>
      </c>
      <c r="C604" s="7">
        <v>6</v>
      </c>
      <c r="E604" s="31" t="s">
        <v>1016</v>
      </c>
      <c r="F604" s="20">
        <v>43987</v>
      </c>
      <c r="G604" s="21"/>
      <c r="H604" s="9">
        <v>1.6310000000000001E-3</v>
      </c>
      <c r="I604" s="9">
        <f>1/Table2[[#This Row],[run1_EC50]]</f>
        <v>613.12078479460456</v>
      </c>
      <c r="J604" s="11">
        <v>43991</v>
      </c>
      <c r="L604" s="9">
        <v>1.9659999999999999E-3</v>
      </c>
      <c r="M604" s="3">
        <f>1/Table2[[#This Row],[run2_EC50]]</f>
        <v>508.64699898270601</v>
      </c>
      <c r="N604" s="12">
        <f>Table2[[#This Row],[run1_1/EC50]]/Table2[[#This Row],[run2_1/EC50]]</f>
        <v>1.2053954629061925</v>
      </c>
    </row>
    <row r="605" spans="1:14">
      <c r="A605" s="15" t="s">
        <v>1014</v>
      </c>
      <c r="B605" s="7">
        <v>128</v>
      </c>
      <c r="C605" s="7">
        <v>7</v>
      </c>
      <c r="E605" s="31" t="s">
        <v>1017</v>
      </c>
      <c r="F605" s="20">
        <v>43987</v>
      </c>
      <c r="G605" s="21"/>
      <c r="H605" s="9">
        <v>3.101E-3</v>
      </c>
      <c r="I605" s="9">
        <f>1/Table2[[#This Row],[run1_EC50]]</f>
        <v>322.47662044501772</v>
      </c>
      <c r="J605" s="11">
        <v>43991</v>
      </c>
      <c r="L605" s="9">
        <v>1.8109999999999999E-3</v>
      </c>
      <c r="M605" s="3">
        <f>1/Table2[[#This Row],[run2_EC50]]</f>
        <v>552.18111540585312</v>
      </c>
      <c r="N605" s="12">
        <f>Table2[[#This Row],[run1_1/EC50]]/Table2[[#This Row],[run2_1/EC50]]</f>
        <v>0.58400515962592703</v>
      </c>
    </row>
    <row r="606" spans="1:14">
      <c r="A606" s="15" t="s">
        <v>1018</v>
      </c>
      <c r="B606" s="7">
        <v>129</v>
      </c>
      <c r="C606" s="7">
        <v>0</v>
      </c>
      <c r="E606" s="31" t="s">
        <v>1019</v>
      </c>
      <c r="F606" s="11">
        <v>43993</v>
      </c>
      <c r="H606" s="9">
        <v>0.1</v>
      </c>
      <c r="I606" s="9">
        <f>1/Table2[[#This Row],[run1_EC50]]</f>
        <v>10</v>
      </c>
      <c r="J606" s="11">
        <v>43993</v>
      </c>
      <c r="L606" s="9">
        <v>0.1</v>
      </c>
      <c r="M606" s="3">
        <f>1/Table2[[#This Row],[run2_EC50]]</f>
        <v>10</v>
      </c>
      <c r="N606" s="12">
        <f>Table2[[#This Row],[run1_1/EC50]]/Table2[[#This Row],[run2_1/EC50]]</f>
        <v>1</v>
      </c>
    </row>
    <row r="607" spans="1:14">
      <c r="A607" s="15" t="s">
        <v>1020</v>
      </c>
      <c r="B607" s="7">
        <v>129</v>
      </c>
      <c r="C607" s="7">
        <v>2</v>
      </c>
      <c r="E607" s="31" t="s">
        <v>1021</v>
      </c>
      <c r="F607" s="11">
        <v>43993</v>
      </c>
      <c r="H607" s="9">
        <v>1.3799999999999999E-3</v>
      </c>
      <c r="I607" s="9">
        <f>1/Table2[[#This Row],[run1_EC50]]</f>
        <v>724.63768115942037</v>
      </c>
      <c r="J607" s="11">
        <v>44001</v>
      </c>
      <c r="L607" s="9">
        <v>1.4710000000000001E-3</v>
      </c>
      <c r="M607" s="3">
        <f>1/Table2[[#This Row],[run2_EC50]]</f>
        <v>679.80965329707681</v>
      </c>
      <c r="N607" s="12">
        <f>Table2[[#This Row],[run1_1/EC50]]/Table2[[#This Row],[run2_1/EC50]]</f>
        <v>1.0659420289855073</v>
      </c>
    </row>
    <row r="608" spans="1:14">
      <c r="A608" s="15" t="s">
        <v>1022</v>
      </c>
      <c r="B608" s="7">
        <v>129</v>
      </c>
      <c r="C608" s="7">
        <v>4</v>
      </c>
      <c r="E608" s="31" t="s">
        <v>1023</v>
      </c>
      <c r="F608" s="11">
        <v>43993</v>
      </c>
      <c r="H608" s="9">
        <v>1.3740000000000001E-4</v>
      </c>
      <c r="I608" s="9">
        <f>1/Table2[[#This Row],[run1_EC50]]</f>
        <v>7278.0203784570595</v>
      </c>
      <c r="J608" s="11">
        <v>43993</v>
      </c>
      <c r="L608" s="9">
        <v>1.3770000000000001E-4</v>
      </c>
      <c r="M608" s="3">
        <f>1/Table2[[#This Row],[run2_EC50]]</f>
        <v>7262.1641249092227</v>
      </c>
      <c r="N608" s="12">
        <f>Table2[[#This Row],[run1_1/EC50]]/Table2[[#This Row],[run2_1/EC50]]</f>
        <v>1.0021834061135371</v>
      </c>
    </row>
    <row r="609" spans="1:14">
      <c r="A609" s="15" t="s">
        <v>1024</v>
      </c>
      <c r="B609" s="7">
        <v>129</v>
      </c>
      <c r="C609" s="7">
        <v>6</v>
      </c>
      <c r="E609" s="31" t="s">
        <v>1025</v>
      </c>
      <c r="F609" s="11">
        <v>43993</v>
      </c>
      <c r="H609" s="9">
        <v>4.1569999999999997E-5</v>
      </c>
      <c r="I609" s="9">
        <f>1/Table2[[#This Row],[run1_EC50]]</f>
        <v>24055.809477988936</v>
      </c>
      <c r="J609" s="11">
        <v>43993</v>
      </c>
      <c r="L609" s="9">
        <v>4.6199999999999998E-5</v>
      </c>
      <c r="M609" s="3">
        <f>1/Table2[[#This Row],[run2_EC50]]</f>
        <v>21645.021645021647</v>
      </c>
      <c r="N609" s="12">
        <f>Table2[[#This Row],[run1_1/EC50]]/Table2[[#This Row],[run2_1/EC50]]</f>
        <v>1.1113783978830887</v>
      </c>
    </row>
    <row r="610" spans="1:14">
      <c r="A610" s="15" t="s">
        <v>1026</v>
      </c>
      <c r="B610" s="7">
        <v>129</v>
      </c>
      <c r="C610" s="7">
        <v>8</v>
      </c>
      <c r="E610" s="31" t="s">
        <v>1027</v>
      </c>
      <c r="F610" s="11">
        <v>43993</v>
      </c>
      <c r="H610" s="9">
        <v>1.7E-5</v>
      </c>
      <c r="I610" s="9">
        <f>1/Table2[[#This Row],[run1_EC50]]</f>
        <v>58823.529411764706</v>
      </c>
      <c r="J610" s="11">
        <v>43993</v>
      </c>
      <c r="L610" s="9">
        <v>1.4600000000000001E-5</v>
      </c>
      <c r="M610" s="3">
        <f>1/Table2[[#This Row],[run2_EC50]]</f>
        <v>68493.150684931505</v>
      </c>
      <c r="N610" s="12">
        <f>Table2[[#This Row],[run1_1/EC50]]/Table2[[#This Row],[run2_1/EC50]]</f>
        <v>0.85882352941176476</v>
      </c>
    </row>
    <row r="611" spans="1:14">
      <c r="A611" s="15" t="s">
        <v>1028</v>
      </c>
      <c r="B611" s="7">
        <v>129</v>
      </c>
      <c r="C611" s="7">
        <v>10</v>
      </c>
      <c r="E611" s="31" t="s">
        <v>1029</v>
      </c>
      <c r="F611" s="11">
        <v>43993</v>
      </c>
      <c r="H611" s="9">
        <v>1.946E-5</v>
      </c>
      <c r="I611" s="9">
        <f>1/Table2[[#This Row],[run1_EC50]]</f>
        <v>51387.461459403909</v>
      </c>
      <c r="J611" s="11">
        <v>43993</v>
      </c>
      <c r="L611" s="9">
        <v>1.827E-5</v>
      </c>
      <c r="M611" s="3">
        <f>1/Table2[[#This Row],[run2_EC50]]</f>
        <v>54734.537493158183</v>
      </c>
      <c r="N611" s="12">
        <f>Table2[[#This Row],[run1_1/EC50]]/Table2[[#This Row],[run2_1/EC50]]</f>
        <v>0.9388489208633094</v>
      </c>
    </row>
    <row r="612" spans="1:14">
      <c r="A612" s="15" t="s">
        <v>1027</v>
      </c>
      <c r="B612" s="7">
        <v>129</v>
      </c>
      <c r="C612" s="7">
        <v>13</v>
      </c>
      <c r="E612" s="31" t="s">
        <v>1030</v>
      </c>
      <c r="F612" s="11">
        <v>43993</v>
      </c>
      <c r="H612" s="9">
        <v>2.285E-5</v>
      </c>
      <c r="I612" s="9">
        <f>1/Table2[[#This Row],[run1_EC50]]</f>
        <v>43763.676148796498</v>
      </c>
      <c r="J612" s="11">
        <v>43993</v>
      </c>
      <c r="L612" s="9">
        <v>2.323E-5</v>
      </c>
      <c r="M612" s="3">
        <f>1/Table2[[#This Row],[run2_EC50]]</f>
        <v>43047.783039173482</v>
      </c>
      <c r="N612" s="12">
        <f>Table2[[#This Row],[run1_1/EC50]]/Table2[[#This Row],[run2_1/EC50]]</f>
        <v>1.0166301969365426</v>
      </c>
    </row>
    <row r="613" spans="1:14">
      <c r="A613" s="15" t="s">
        <v>1031</v>
      </c>
      <c r="B613" s="7">
        <v>129</v>
      </c>
      <c r="C613" s="7">
        <v>16</v>
      </c>
      <c r="E613" s="31" t="s">
        <v>1032</v>
      </c>
      <c r="F613" s="11">
        <v>43993</v>
      </c>
      <c r="H613" s="9">
        <v>4.6659999999999997E-5</v>
      </c>
      <c r="I613" s="9">
        <f>1/Table2[[#This Row],[run1_EC50]]</f>
        <v>21431.633090441494</v>
      </c>
      <c r="J613" s="11">
        <v>43993</v>
      </c>
      <c r="L613" s="9">
        <v>5.2660000000000001E-5</v>
      </c>
      <c r="M613" s="3">
        <f>1/Table2[[#This Row],[run2_EC50]]</f>
        <v>18989.745537409799</v>
      </c>
      <c r="N613" s="12">
        <f>Table2[[#This Row],[run1_1/EC50]]/Table2[[#This Row],[run2_1/EC50]]</f>
        <v>1.128589798542649</v>
      </c>
    </row>
    <row r="614" spans="1:14">
      <c r="A614" s="15" t="s">
        <v>1033</v>
      </c>
      <c r="B614" s="7">
        <v>129</v>
      </c>
      <c r="C614" s="7">
        <v>19</v>
      </c>
      <c r="E614" s="31" t="s">
        <v>1034</v>
      </c>
      <c r="F614" s="11">
        <v>43993</v>
      </c>
      <c r="H614" s="9">
        <v>4.0259999999999997E-5</v>
      </c>
      <c r="I614" s="9">
        <f>1/Table2[[#This Row],[run1_EC50]]</f>
        <v>24838.549428713366</v>
      </c>
      <c r="J614" s="11">
        <v>43993</v>
      </c>
      <c r="L614" s="9">
        <v>4.2700000000000001E-5</v>
      </c>
      <c r="M614" s="3">
        <f>1/Table2[[#This Row],[run2_EC50]]</f>
        <v>23419.203747072599</v>
      </c>
      <c r="N614" s="12">
        <f>Table2[[#This Row],[run1_1/EC50]]/Table2[[#This Row],[run2_1/EC50]]</f>
        <v>1.0606060606060608</v>
      </c>
    </row>
    <row r="615" spans="1:14">
      <c r="A615" s="15" t="s">
        <v>1035</v>
      </c>
      <c r="B615" s="16">
        <v>129</v>
      </c>
      <c r="C615" s="7">
        <v>20</v>
      </c>
      <c r="D615" s="13"/>
      <c r="E615" s="31" t="s">
        <v>1669</v>
      </c>
      <c r="F615" s="4">
        <v>44039</v>
      </c>
      <c r="G615" s="13"/>
      <c r="H615" s="9">
        <v>4.9410000000000003E-5</v>
      </c>
      <c r="I615" s="9">
        <f>1/Table2[[#This Row],[run1_EC50]]</f>
        <v>20238.818053025701</v>
      </c>
      <c r="J615" s="4">
        <v>44039</v>
      </c>
      <c r="K615" s="13"/>
      <c r="L615" s="9">
        <v>5.7380000000000003E-5</v>
      </c>
      <c r="M615" s="3">
        <f>1/Table2[[#This Row],[run2_EC50]]</f>
        <v>17427.675148135237</v>
      </c>
      <c r="N615" s="12">
        <f>Table2[[#This Row],[run1_1/EC50]]/Table2[[#This Row],[run2_1/EC50]]</f>
        <v>1.1613033798826149</v>
      </c>
    </row>
    <row r="616" spans="1:14">
      <c r="A616" s="15" t="s">
        <v>1036</v>
      </c>
      <c r="B616" s="16">
        <v>129</v>
      </c>
      <c r="C616" s="7">
        <v>28</v>
      </c>
      <c r="D616" s="13"/>
      <c r="E616" s="31" t="s">
        <v>1670</v>
      </c>
      <c r="F616" s="4">
        <v>44039</v>
      </c>
      <c r="G616" s="13"/>
      <c r="H616" s="9">
        <v>4.4159999999999997E-5</v>
      </c>
      <c r="I616" s="9">
        <f>1/Table2[[#This Row],[run1_EC50]]</f>
        <v>22644.927536231884</v>
      </c>
      <c r="J616" s="4">
        <v>44039</v>
      </c>
      <c r="K616" s="13"/>
      <c r="L616" s="9">
        <v>5.838E-5</v>
      </c>
      <c r="M616" s="3">
        <f>1/Table2[[#This Row],[run2_EC50]]</f>
        <v>17129.1538198013</v>
      </c>
      <c r="N616" s="12">
        <f>Table2[[#This Row],[run1_1/EC50]]/Table2[[#This Row],[run2_1/EC50]]</f>
        <v>1.3220108695652175</v>
      </c>
    </row>
    <row r="617" spans="1:14">
      <c r="A617" s="15" t="s">
        <v>1037</v>
      </c>
      <c r="B617" s="16">
        <v>129</v>
      </c>
      <c r="C617" s="7">
        <v>32</v>
      </c>
      <c r="D617" s="13"/>
      <c r="E617" s="31" t="s">
        <v>1671</v>
      </c>
      <c r="F617" s="4">
        <v>44039</v>
      </c>
      <c r="G617" s="13"/>
      <c r="H617" s="9">
        <v>7.3880000000000004E-5</v>
      </c>
      <c r="I617" s="9">
        <f>1/Table2[[#This Row],[run1_EC50]]</f>
        <v>13535.462912831617</v>
      </c>
      <c r="J617" s="4">
        <v>44039</v>
      </c>
      <c r="K617" s="13"/>
      <c r="L617" s="9">
        <v>6.4200000000000002E-5</v>
      </c>
      <c r="M617" s="3">
        <f>1/Table2[[#This Row],[run2_EC50]]</f>
        <v>15576.323987538941</v>
      </c>
      <c r="N617" s="12">
        <f>Table2[[#This Row],[run1_1/EC50]]/Table2[[#This Row],[run2_1/EC50]]</f>
        <v>0.86897671900378981</v>
      </c>
    </row>
    <row r="618" spans="1:14">
      <c r="A618" s="15" t="s">
        <v>1038</v>
      </c>
      <c r="B618" s="16">
        <v>129</v>
      </c>
      <c r="C618" s="7">
        <v>36</v>
      </c>
      <c r="D618" s="13"/>
      <c r="E618" s="31" t="s">
        <v>1672</v>
      </c>
      <c r="F618" s="4">
        <v>44039</v>
      </c>
      <c r="G618" s="13"/>
      <c r="H618" s="9">
        <v>1.216E-4</v>
      </c>
      <c r="I618" s="9">
        <f>1/Table2[[#This Row],[run1_EC50]]</f>
        <v>8223.6842105263149</v>
      </c>
      <c r="J618" s="4">
        <v>44039</v>
      </c>
      <c r="K618" s="13"/>
      <c r="L618" s="9">
        <v>1.2019999999999999E-4</v>
      </c>
      <c r="M618" s="3">
        <f>1/Table2[[#This Row],[run2_EC50]]</f>
        <v>8319.4675540765402</v>
      </c>
      <c r="N618" s="12">
        <f>Table2[[#This Row],[run1_1/EC50]]/Table2[[#This Row],[run2_1/EC50]]</f>
        <v>0.98848684210526294</v>
      </c>
    </row>
    <row r="619" spans="1:14">
      <c r="A619" s="15" t="s">
        <v>1039</v>
      </c>
      <c r="B619" s="16">
        <v>129</v>
      </c>
      <c r="C619" s="7">
        <v>39</v>
      </c>
      <c r="D619" s="13"/>
      <c r="E619" s="31" t="s">
        <v>1673</v>
      </c>
      <c r="F619" s="4">
        <v>44039</v>
      </c>
      <c r="G619" s="13"/>
      <c r="H619" s="9">
        <v>1.141E-4</v>
      </c>
      <c r="I619" s="9">
        <f>1/Table2[[#This Row],[run1_EC50]]</f>
        <v>8764.2418930762487</v>
      </c>
      <c r="J619" s="4">
        <v>44039</v>
      </c>
      <c r="K619" s="13"/>
      <c r="L619" s="9">
        <v>9.6199999999999994E-5</v>
      </c>
      <c r="M619" s="3">
        <f>1/Table2[[#This Row],[run2_EC50]]</f>
        <v>10395.010395010395</v>
      </c>
      <c r="N619" s="12">
        <f>Table2[[#This Row],[run1_1/EC50]]/Table2[[#This Row],[run2_1/EC50]]</f>
        <v>0.84312007011393519</v>
      </c>
    </row>
    <row r="620" spans="1:14">
      <c r="A620" s="15" t="s">
        <v>1040</v>
      </c>
      <c r="B620" s="7">
        <v>130</v>
      </c>
      <c r="C620" s="7">
        <v>0</v>
      </c>
      <c r="E620" s="31" t="s">
        <v>1041</v>
      </c>
      <c r="F620" s="11">
        <v>43993</v>
      </c>
      <c r="H620" s="9">
        <v>0.1</v>
      </c>
      <c r="I620" s="9">
        <f>1/Table2[[#This Row],[run1_EC50]]</f>
        <v>10</v>
      </c>
      <c r="J620" s="11">
        <v>43994</v>
      </c>
      <c r="L620" s="9">
        <v>0.1</v>
      </c>
      <c r="M620" s="3">
        <f>1/Table2[[#This Row],[run2_EC50]]</f>
        <v>10</v>
      </c>
      <c r="N620" s="12">
        <f>Table2[[#This Row],[run1_1/EC50]]/Table2[[#This Row],[run2_1/EC50]]</f>
        <v>1</v>
      </c>
    </row>
    <row r="621" spans="1:14">
      <c r="A621" s="15" t="s">
        <v>1042</v>
      </c>
      <c r="B621" s="7">
        <v>130</v>
      </c>
      <c r="C621" s="7">
        <v>2</v>
      </c>
      <c r="E621" s="31" t="s">
        <v>1043</v>
      </c>
      <c r="F621" s="4">
        <v>43993</v>
      </c>
      <c r="G621" s="13"/>
      <c r="H621" s="9">
        <v>2.453E-2</v>
      </c>
      <c r="I621" s="9">
        <f>1/Table2[[#This Row],[run1_EC50]]</f>
        <v>40.766408479412966</v>
      </c>
      <c r="J621" s="11">
        <v>44001</v>
      </c>
      <c r="L621" s="9">
        <v>1.618E-2</v>
      </c>
      <c r="M621" s="3">
        <f>1/Table2[[#This Row],[run2_EC50]]</f>
        <v>61.804697156983934</v>
      </c>
      <c r="N621" s="12">
        <f>Table2[[#This Row],[run1_1/EC50]]/Table2[[#This Row],[run2_1/EC50]]</f>
        <v>0.65960048919690173</v>
      </c>
    </row>
    <row r="622" spans="1:14">
      <c r="A622" s="15" t="s">
        <v>1044</v>
      </c>
      <c r="B622" s="7">
        <v>130</v>
      </c>
      <c r="C622" s="7">
        <v>4</v>
      </c>
      <c r="E622" s="31" t="s">
        <v>1045</v>
      </c>
      <c r="F622" s="4">
        <v>43993</v>
      </c>
      <c r="G622" s="13"/>
      <c r="H622" s="9">
        <v>1.634E-3</v>
      </c>
      <c r="I622" s="9">
        <f>1/Table2[[#This Row],[run1_EC50]]</f>
        <v>611.9951040391677</v>
      </c>
      <c r="J622" s="11">
        <v>44001</v>
      </c>
      <c r="L622" s="9">
        <v>2.921E-3</v>
      </c>
      <c r="M622" s="3">
        <f>1/Table2[[#This Row],[run2_EC50]]</f>
        <v>342.3485107839781</v>
      </c>
      <c r="N622" s="12">
        <f>Table2[[#This Row],[run1_1/EC50]]/Table2[[#This Row],[run2_1/EC50]]</f>
        <v>1.7876376988984088</v>
      </c>
    </row>
    <row r="623" spans="1:14">
      <c r="A623" s="15" t="s">
        <v>1046</v>
      </c>
      <c r="B623" s="7">
        <v>131</v>
      </c>
      <c r="C623" s="7">
        <v>0</v>
      </c>
      <c r="E623" s="31" t="s">
        <v>1047</v>
      </c>
      <c r="F623" s="11">
        <v>43992</v>
      </c>
      <c r="H623" s="9">
        <v>9.0149999999999996E-5</v>
      </c>
      <c r="I623" s="9">
        <f>1/Table2[[#This Row],[run1_EC50]]</f>
        <v>11092.623405435386</v>
      </c>
      <c r="J623" s="11">
        <v>43993</v>
      </c>
      <c r="L623" s="9">
        <v>5.0890000000000002E-5</v>
      </c>
      <c r="M623" s="3">
        <f>1/Table2[[#This Row],[run2_EC50]]</f>
        <v>19650.22597759874</v>
      </c>
      <c r="N623" s="12">
        <f>Table2[[#This Row],[run1_1/EC50]]/Table2[[#This Row],[run2_1/EC50]]</f>
        <v>0.56450360510260689</v>
      </c>
    </row>
    <row r="624" spans="1:14">
      <c r="A624" s="15" t="s">
        <v>1048</v>
      </c>
      <c r="B624" s="7">
        <v>131</v>
      </c>
      <c r="C624" s="7">
        <v>2</v>
      </c>
      <c r="E624" s="31" t="s">
        <v>1049</v>
      </c>
      <c r="F624" s="11">
        <v>43992</v>
      </c>
      <c r="H624" s="9">
        <v>3.0159999999999999E-5</v>
      </c>
      <c r="I624" s="9">
        <f>1/Table2[[#This Row],[run1_EC50]]</f>
        <v>33156.498673740054</v>
      </c>
      <c r="J624" s="11">
        <v>43993</v>
      </c>
      <c r="L624" s="9">
        <v>2.4159999999999999E-5</v>
      </c>
      <c r="M624" s="3">
        <f>1/Table2[[#This Row],[run2_EC50]]</f>
        <v>41390.72847682119</v>
      </c>
      <c r="N624" s="12">
        <f>Table2[[#This Row],[run1_1/EC50]]/Table2[[#This Row],[run2_1/EC50]]</f>
        <v>0.80106100795755975</v>
      </c>
    </row>
    <row r="625" spans="1:14">
      <c r="A625" s="15" t="s">
        <v>1050</v>
      </c>
      <c r="B625" s="7">
        <v>131</v>
      </c>
      <c r="C625" s="7">
        <v>4</v>
      </c>
      <c r="E625" s="31" t="s">
        <v>1051</v>
      </c>
      <c r="F625" s="11">
        <v>43992</v>
      </c>
      <c r="H625" s="9">
        <v>2.7189999999999999E-5</v>
      </c>
      <c r="I625" s="9">
        <f>1/Table2[[#This Row],[run1_EC50]]</f>
        <v>36778.227289444651</v>
      </c>
      <c r="J625" s="11">
        <v>43993</v>
      </c>
      <c r="L625" s="9">
        <v>2.065E-5</v>
      </c>
      <c r="M625" s="3">
        <f>1/Table2[[#This Row],[run2_EC50]]</f>
        <v>48426.150121065373</v>
      </c>
      <c r="N625" s="12">
        <f>Table2[[#This Row],[run1_1/EC50]]/Table2[[#This Row],[run2_1/EC50]]</f>
        <v>0.75947039352703205</v>
      </c>
    </row>
    <row r="626" spans="1:14">
      <c r="A626" s="15" t="s">
        <v>1052</v>
      </c>
      <c r="B626" s="7">
        <v>131</v>
      </c>
      <c r="C626" s="7">
        <v>5</v>
      </c>
      <c r="E626" s="31" t="s">
        <v>1053</v>
      </c>
      <c r="F626" s="11">
        <v>43992</v>
      </c>
      <c r="H626" s="9">
        <v>2.2200000000000001E-5</v>
      </c>
      <c r="I626" s="9">
        <f>1/Table2[[#This Row],[run1_EC50]]</f>
        <v>45045.045045045044</v>
      </c>
      <c r="J626" s="11">
        <v>43993</v>
      </c>
      <c r="L626" s="9">
        <v>1.7649999999999999E-5</v>
      </c>
      <c r="M626" s="3">
        <f>1/Table2[[#This Row],[run2_EC50]]</f>
        <v>56657.223796033999</v>
      </c>
      <c r="N626" s="12">
        <f>Table2[[#This Row],[run1_1/EC50]]/Table2[[#This Row],[run2_1/EC50]]</f>
        <v>0.79504504504504492</v>
      </c>
    </row>
    <row r="627" spans="1:14">
      <c r="A627" s="15" t="s">
        <v>1054</v>
      </c>
      <c r="B627" s="7">
        <v>132</v>
      </c>
      <c r="C627" s="7">
        <v>0</v>
      </c>
      <c r="E627" s="31" t="s">
        <v>1055</v>
      </c>
      <c r="F627" s="11">
        <v>43992</v>
      </c>
      <c r="H627" s="9">
        <v>6.5059999999999998E-4</v>
      </c>
      <c r="I627" s="9">
        <f>1/Table2[[#This Row],[run1_EC50]]</f>
        <v>1537.0427297878882</v>
      </c>
      <c r="J627" s="11">
        <v>43993</v>
      </c>
      <c r="L627" s="9">
        <v>6.7739999999999999E-4</v>
      </c>
      <c r="M627" s="3">
        <f>1/Table2[[#This Row],[run2_EC50]]</f>
        <v>1476.2326542663125</v>
      </c>
      <c r="N627" s="12">
        <f>Table2[[#This Row],[run1_1/EC50]]/Table2[[#This Row],[run2_1/EC50]]</f>
        <v>1.0411927451583154</v>
      </c>
    </row>
    <row r="628" spans="1:14" s="39" customFormat="1">
      <c r="A628" s="37" t="s">
        <v>1056</v>
      </c>
      <c r="B628" s="38">
        <v>132</v>
      </c>
      <c r="C628" s="38">
        <v>2</v>
      </c>
      <c r="E628" s="40" t="s">
        <v>1057</v>
      </c>
      <c r="F628" s="45">
        <v>43992</v>
      </c>
      <c r="H628" s="43">
        <v>2.7270000000000001E-4</v>
      </c>
      <c r="I628" s="43">
        <f>1/Table2[[#This Row],[run1_EC50]]</f>
        <v>3667.0333700036667</v>
      </c>
      <c r="J628" s="45">
        <v>43993</v>
      </c>
      <c r="L628" s="43">
        <v>1.906E-4</v>
      </c>
      <c r="M628" s="39">
        <f>1/Table2[[#This Row],[run2_EC50]]</f>
        <v>5246.5897166841551</v>
      </c>
      <c r="N628" s="46">
        <f>Table2[[#This Row],[run1_1/EC50]]/Table2[[#This Row],[run2_1/EC50]]</f>
        <v>0.69893656032269891</v>
      </c>
    </row>
    <row r="629" spans="1:14">
      <c r="A629" s="15" t="s">
        <v>1058</v>
      </c>
      <c r="B629" s="7">
        <v>132</v>
      </c>
      <c r="C629" s="7">
        <v>4</v>
      </c>
      <c r="E629" s="31" t="s">
        <v>1059</v>
      </c>
      <c r="F629" s="11">
        <v>43992</v>
      </c>
      <c r="H629" s="9">
        <v>6.8070000000000004E-5</v>
      </c>
      <c r="I629" s="9">
        <f>1/Table2[[#This Row],[run1_EC50]]</f>
        <v>14690.759512266783</v>
      </c>
      <c r="J629" s="11">
        <v>43993</v>
      </c>
      <c r="L629" s="9">
        <v>4.9870000000000002E-5</v>
      </c>
      <c r="M629" s="3">
        <f>1/Table2[[#This Row],[run2_EC50]]</f>
        <v>20052.135552436335</v>
      </c>
      <c r="N629" s="12">
        <f>Table2[[#This Row],[run1_1/EC50]]/Table2[[#This Row],[run2_1/EC50]]</f>
        <v>0.73262817687674442</v>
      </c>
    </row>
    <row r="630" spans="1:14">
      <c r="A630" s="15" t="s">
        <v>1060</v>
      </c>
      <c r="B630" s="7">
        <v>133</v>
      </c>
      <c r="C630" s="7">
        <v>0</v>
      </c>
      <c r="E630" s="31" t="s">
        <v>1061</v>
      </c>
      <c r="F630" s="20">
        <v>43987</v>
      </c>
      <c r="G630" s="21"/>
      <c r="H630" s="9">
        <v>2.0900000000000001E-4</v>
      </c>
      <c r="I630" s="9">
        <f>1/Table2[[#This Row],[run1_EC50]]</f>
        <v>4784.6889952153106</v>
      </c>
      <c r="J630" s="11">
        <v>43991</v>
      </c>
      <c r="L630" s="9">
        <v>2.242E-4</v>
      </c>
      <c r="M630" s="3">
        <f>1/Table2[[#This Row],[run2_EC50]]</f>
        <v>4460.3033006244423</v>
      </c>
      <c r="N630" s="12">
        <f>Table2[[#This Row],[run1_1/EC50]]/Table2[[#This Row],[run2_1/EC50]]</f>
        <v>1.0727272727272728</v>
      </c>
    </row>
    <row r="631" spans="1:14">
      <c r="A631" s="15" t="s">
        <v>1062</v>
      </c>
      <c r="B631" s="7">
        <v>133</v>
      </c>
      <c r="C631" s="7">
        <v>2</v>
      </c>
      <c r="E631" s="31" t="s">
        <v>1063</v>
      </c>
      <c r="F631" s="20">
        <v>43987</v>
      </c>
      <c r="G631" s="21"/>
      <c r="H631" s="9">
        <v>6.8200000000000004E-5</v>
      </c>
      <c r="I631" s="9">
        <f>1/Table2[[#This Row],[run1_EC50]]</f>
        <v>14662.756598240469</v>
      </c>
      <c r="J631" s="11">
        <v>43991</v>
      </c>
      <c r="L631" s="9">
        <v>1.021E-4</v>
      </c>
      <c r="M631" s="3">
        <f>1/Table2[[#This Row],[run2_EC50]]</f>
        <v>9794.3192948090109</v>
      </c>
      <c r="N631" s="12">
        <f>Table2[[#This Row],[run1_1/EC50]]/Table2[[#This Row],[run2_1/EC50]]</f>
        <v>1.4970674486803519</v>
      </c>
    </row>
    <row r="632" spans="1:14">
      <c r="A632" s="15" t="s">
        <v>1064</v>
      </c>
      <c r="B632" s="7">
        <v>133</v>
      </c>
      <c r="C632" s="7">
        <v>4</v>
      </c>
      <c r="E632" s="32" t="s">
        <v>1065</v>
      </c>
      <c r="F632" s="20">
        <v>43987</v>
      </c>
      <c r="G632" s="21"/>
      <c r="H632" s="9">
        <v>1.8899999999999999E-5</v>
      </c>
      <c r="I632" s="9">
        <f>1/Table2[[#This Row],[run1_EC50]]</f>
        <v>52910.052910052917</v>
      </c>
      <c r="J632" s="11">
        <v>43991</v>
      </c>
      <c r="L632" s="9">
        <v>2.2609999999999999E-5</v>
      </c>
      <c r="M632" s="3">
        <f>1/Table2[[#This Row],[run2_EC50]]</f>
        <v>44228.217602830606</v>
      </c>
      <c r="N632" s="12">
        <f>Table2[[#This Row],[run1_1/EC50]]/Table2[[#This Row],[run2_1/EC50]]</f>
        <v>1.1962962962962964</v>
      </c>
    </row>
    <row r="633" spans="1:14">
      <c r="A633" s="15" t="s">
        <v>1066</v>
      </c>
      <c r="B633" s="7">
        <v>133</v>
      </c>
      <c r="C633" s="7">
        <v>6</v>
      </c>
      <c r="E633" s="31" t="s">
        <v>1067</v>
      </c>
      <c r="F633" s="20">
        <v>43987</v>
      </c>
      <c r="G633" s="21"/>
      <c r="H633" s="9">
        <v>1.1600000000000001E-5</v>
      </c>
      <c r="I633" s="9">
        <f>1/Table2[[#This Row],[run1_EC50]]</f>
        <v>86206.89655172413</v>
      </c>
      <c r="J633" s="11">
        <v>43991</v>
      </c>
      <c r="L633" s="9">
        <v>1.2140000000000001E-5</v>
      </c>
      <c r="M633" s="3">
        <f>1/Table2[[#This Row],[run2_EC50]]</f>
        <v>82372.322899505758</v>
      </c>
      <c r="N633" s="12">
        <f>Table2[[#This Row],[run1_1/EC50]]/Table2[[#This Row],[run2_1/EC50]]</f>
        <v>1.046551724137931</v>
      </c>
    </row>
    <row r="634" spans="1:14">
      <c r="A634" s="15" t="s">
        <v>1068</v>
      </c>
      <c r="B634" s="7">
        <v>133</v>
      </c>
      <c r="C634" s="7">
        <v>8</v>
      </c>
      <c r="E634" s="31" t="s">
        <v>1069</v>
      </c>
      <c r="F634" s="20">
        <v>43987</v>
      </c>
      <c r="G634" s="21"/>
      <c r="H634" s="9">
        <v>1.27E-5</v>
      </c>
      <c r="I634" s="9">
        <f>1/Table2[[#This Row],[run1_EC50]]</f>
        <v>78740.157480314956</v>
      </c>
      <c r="J634" s="11">
        <v>43991</v>
      </c>
      <c r="L634" s="9">
        <v>8.2560000000000002E-6</v>
      </c>
      <c r="M634" s="3">
        <f>1/Table2[[#This Row],[run2_EC50]]</f>
        <v>121124.03100775194</v>
      </c>
      <c r="N634" s="12">
        <f>Table2[[#This Row],[run1_1/EC50]]/Table2[[#This Row],[run2_1/EC50]]</f>
        <v>0.65007874015748024</v>
      </c>
    </row>
    <row r="635" spans="1:14">
      <c r="A635" s="15" t="s">
        <v>1070</v>
      </c>
      <c r="B635" s="7">
        <v>133</v>
      </c>
      <c r="C635" s="7">
        <v>10</v>
      </c>
      <c r="E635" s="31" t="s">
        <v>1071</v>
      </c>
      <c r="F635" s="20">
        <v>43987</v>
      </c>
      <c r="G635" s="21"/>
      <c r="H635" s="9">
        <v>2.52E-6</v>
      </c>
      <c r="I635" s="9">
        <f>1/Table2[[#This Row],[run1_EC50]]</f>
        <v>396825.39682539681</v>
      </c>
      <c r="J635" s="11">
        <v>43991</v>
      </c>
      <c r="L635" s="9">
        <v>5.6069999999999998E-6</v>
      </c>
      <c r="M635" s="3">
        <f>1/Table2[[#This Row],[run2_EC50]]</f>
        <v>178348.49295523454</v>
      </c>
      <c r="N635" s="12">
        <f>Table2[[#This Row],[run1_1/EC50]]/Table2[[#This Row],[run2_1/EC50]]</f>
        <v>2.2249999999999996</v>
      </c>
    </row>
    <row r="636" spans="1:14">
      <c r="A636" s="15" t="s">
        <v>1072</v>
      </c>
      <c r="B636" s="7">
        <v>134</v>
      </c>
      <c r="C636" s="7">
        <v>1</v>
      </c>
      <c r="E636" s="31" t="s">
        <v>1073</v>
      </c>
      <c r="F636" s="11">
        <v>43992</v>
      </c>
      <c r="H636" s="9">
        <v>1.7280000000000001E-5</v>
      </c>
      <c r="I636" s="9">
        <f>1/Table2[[#This Row],[run1_EC50]]</f>
        <v>57870.370370370365</v>
      </c>
      <c r="J636" s="11">
        <v>44006</v>
      </c>
      <c r="L636" s="9">
        <v>3.2780000000000001E-5</v>
      </c>
      <c r="M636" s="3">
        <f>1/Table2[[#This Row],[run2_EC50]]</f>
        <v>30506.406345332518</v>
      </c>
      <c r="N636" s="12">
        <f>Table2[[#This Row],[run1_1/EC50]]/Table2[[#This Row],[run2_1/EC50]]</f>
        <v>1.8969907407407407</v>
      </c>
    </row>
    <row r="637" spans="1:14">
      <c r="A637" s="15" t="s">
        <v>1074</v>
      </c>
      <c r="B637" s="7">
        <v>134</v>
      </c>
      <c r="C637" s="7">
        <v>3</v>
      </c>
      <c r="E637" s="31" t="s">
        <v>1075</v>
      </c>
      <c r="F637" s="11">
        <v>43992</v>
      </c>
      <c r="H637" s="9">
        <v>5.8730000000000004E-6</v>
      </c>
      <c r="I637" s="9">
        <f>1/Table2[[#This Row],[run1_EC50]]</f>
        <v>170270.73046143368</v>
      </c>
      <c r="J637" s="11">
        <v>44006</v>
      </c>
      <c r="L637" s="9">
        <v>1.647E-5</v>
      </c>
      <c r="M637" s="3">
        <f>1/Table2[[#This Row],[run2_EC50]]</f>
        <v>60716.454159077111</v>
      </c>
      <c r="N637" s="12">
        <f>Table2[[#This Row],[run1_1/EC50]]/Table2[[#This Row],[run2_1/EC50]]</f>
        <v>2.8043589306998125</v>
      </c>
    </row>
    <row r="638" spans="1:14">
      <c r="A638" s="15" t="s">
        <v>1076</v>
      </c>
      <c r="B638" s="7">
        <v>134</v>
      </c>
      <c r="C638" s="7">
        <v>4</v>
      </c>
      <c r="E638" s="31" t="s">
        <v>1077</v>
      </c>
      <c r="F638" s="11">
        <v>43992</v>
      </c>
      <c r="H638" s="9">
        <v>1.0200000000000001E-5</v>
      </c>
      <c r="I638" s="9">
        <f>1/Table2[[#This Row],[run1_EC50]]</f>
        <v>98039.215686274503</v>
      </c>
      <c r="J638" s="11">
        <v>44006</v>
      </c>
      <c r="L638" s="9">
        <v>2.321E-5</v>
      </c>
      <c r="M638" s="3">
        <f>1/Table2[[#This Row],[run2_EC50]]</f>
        <v>43084.877208099955</v>
      </c>
      <c r="N638" s="12">
        <f>Table2[[#This Row],[run1_1/EC50]]/Table2[[#This Row],[run2_1/EC50]]</f>
        <v>2.2754901960784313</v>
      </c>
    </row>
    <row r="639" spans="1:14">
      <c r="A639" s="15" t="s">
        <v>1078</v>
      </c>
      <c r="B639" s="7">
        <v>134</v>
      </c>
      <c r="C639" s="7">
        <v>6</v>
      </c>
      <c r="E639" s="31" t="s">
        <v>1079</v>
      </c>
      <c r="F639" s="11">
        <v>43992</v>
      </c>
      <c r="H639" s="9">
        <v>1.643E-5</v>
      </c>
      <c r="I639" s="9">
        <f>1/Table2[[#This Row],[run1_EC50]]</f>
        <v>60864.272671941566</v>
      </c>
      <c r="J639" s="11">
        <v>44006</v>
      </c>
      <c r="L639" s="9">
        <v>3.2719999999999998E-5</v>
      </c>
      <c r="M639" s="3">
        <f>1/Table2[[#This Row],[run2_EC50]]</f>
        <v>30562.347188264059</v>
      </c>
      <c r="N639" s="12">
        <f>Table2[[#This Row],[run1_1/EC50]]/Table2[[#This Row],[run2_1/EC50]]</f>
        <v>1.9914790018259281</v>
      </c>
    </row>
    <row r="640" spans="1:14">
      <c r="A640" s="15" t="s">
        <v>1080</v>
      </c>
      <c r="B640" s="7">
        <v>135</v>
      </c>
      <c r="C640" s="7">
        <v>0</v>
      </c>
      <c r="E640" s="31" t="s">
        <v>1081</v>
      </c>
      <c r="F640" s="11">
        <v>43992</v>
      </c>
      <c r="H640" s="9">
        <v>0.1</v>
      </c>
      <c r="I640" s="9">
        <f>1/Table2[[#This Row],[run1_EC50]]</f>
        <v>10</v>
      </c>
      <c r="J640" s="11">
        <v>43992</v>
      </c>
      <c r="L640" s="9">
        <v>0.1</v>
      </c>
      <c r="M640" s="3">
        <f>1/Table2[[#This Row],[run2_EC50]]</f>
        <v>10</v>
      </c>
      <c r="N640" s="12">
        <f>Table2[[#This Row],[run1_1/EC50]]/Table2[[#This Row],[run2_1/EC50]]</f>
        <v>1</v>
      </c>
    </row>
    <row r="641" spans="1:14" s="39" customFormat="1">
      <c r="A641" s="37" t="s">
        <v>1082</v>
      </c>
      <c r="B641" s="38">
        <v>135</v>
      </c>
      <c r="C641" s="38">
        <v>1</v>
      </c>
      <c r="E641" s="40" t="s">
        <v>1083</v>
      </c>
      <c r="F641" s="45">
        <v>43992</v>
      </c>
      <c r="H641" s="43">
        <v>5.96E-3</v>
      </c>
      <c r="I641" s="43">
        <f>1/Table2[[#This Row],[run1_EC50]]</f>
        <v>167.78523489932886</v>
      </c>
      <c r="J641" s="48">
        <v>43992</v>
      </c>
      <c r="K641" s="43"/>
      <c r="L641" s="43">
        <v>3.6879999999999999E-3</v>
      </c>
      <c r="M641" s="39">
        <f>1/Table2[[#This Row],[run2_EC50]]</f>
        <v>271.14967462039044</v>
      </c>
      <c r="N641" s="46">
        <f>Table2[[#This Row],[run1_1/EC50]]/Table2[[#This Row],[run2_1/EC50]]</f>
        <v>0.61879194630872481</v>
      </c>
    </row>
    <row r="642" spans="1:14">
      <c r="A642" s="15" t="s">
        <v>1084</v>
      </c>
      <c r="B642" s="7">
        <v>135</v>
      </c>
      <c r="C642" s="7">
        <v>3</v>
      </c>
      <c r="E642" s="31" t="s">
        <v>1085</v>
      </c>
      <c r="F642" s="11">
        <v>43992</v>
      </c>
      <c r="H642" s="9">
        <v>8.9110000000000005E-3</v>
      </c>
      <c r="I642" s="9">
        <f>1/Table2[[#This Row],[run1_EC50]]</f>
        <v>112.22085063404779</v>
      </c>
      <c r="J642" s="10">
        <v>43992</v>
      </c>
      <c r="K642" s="9"/>
      <c r="L642" s="9">
        <v>2.7179999999999999E-3</v>
      </c>
      <c r="M642" s="3">
        <f>1/Table2[[#This Row],[run2_EC50]]</f>
        <v>367.91758646063283</v>
      </c>
      <c r="N642" s="12">
        <f>Table2[[#This Row],[run1_1/EC50]]/Table2[[#This Row],[run2_1/EC50]]</f>
        <v>0.30501627202334186</v>
      </c>
    </row>
    <row r="643" spans="1:14">
      <c r="A643" s="15" t="s">
        <v>1086</v>
      </c>
      <c r="B643" s="7">
        <v>135</v>
      </c>
      <c r="C643" s="7">
        <v>4</v>
      </c>
      <c r="E643" s="31" t="s">
        <v>1087</v>
      </c>
      <c r="F643" s="11">
        <v>43992</v>
      </c>
      <c r="H643" s="9">
        <v>1.235E-2</v>
      </c>
      <c r="I643" s="9">
        <f>1/Table2[[#This Row],[run1_EC50]]</f>
        <v>80.97165991902834</v>
      </c>
      <c r="J643" s="10">
        <v>43992</v>
      </c>
      <c r="K643" s="9"/>
      <c r="L643" s="9">
        <v>1.277E-2</v>
      </c>
      <c r="M643" s="3">
        <f>1/Table2[[#This Row],[run2_EC50]]</f>
        <v>78.308535630383716</v>
      </c>
      <c r="N643" s="12">
        <f>Table2[[#This Row],[run1_1/EC50]]/Table2[[#This Row],[run2_1/EC50]]</f>
        <v>1.034008097165992</v>
      </c>
    </row>
    <row r="644" spans="1:14">
      <c r="A644" s="15" t="s">
        <v>1083</v>
      </c>
      <c r="B644" s="7">
        <v>135</v>
      </c>
      <c r="C644" s="7">
        <v>6</v>
      </c>
      <c r="E644" s="31" t="s">
        <v>1088</v>
      </c>
      <c r="F644" s="11">
        <v>43992</v>
      </c>
      <c r="H644" s="9">
        <v>0.1</v>
      </c>
      <c r="I644" s="9">
        <f>1/Table2[[#This Row],[run1_EC50]]</f>
        <v>10</v>
      </c>
      <c r="J644" s="10">
        <v>43992</v>
      </c>
      <c r="K644" s="9"/>
      <c r="L644" s="9">
        <v>0.1</v>
      </c>
      <c r="M644" s="3">
        <f>1/Table2[[#This Row],[run2_EC50]]</f>
        <v>10</v>
      </c>
      <c r="N644" s="12">
        <f>Table2[[#This Row],[run1_1/EC50]]/Table2[[#This Row],[run2_1/EC50]]</f>
        <v>1</v>
      </c>
    </row>
    <row r="645" spans="1:14">
      <c r="A645" s="15" t="s">
        <v>1089</v>
      </c>
      <c r="B645" s="7">
        <v>135</v>
      </c>
      <c r="C645" s="7">
        <v>10</v>
      </c>
      <c r="E645" s="32" t="s">
        <v>1090</v>
      </c>
      <c r="F645" s="11">
        <v>43992</v>
      </c>
      <c r="H645" s="9">
        <v>0.1</v>
      </c>
      <c r="I645" s="9">
        <f>1/Table2[[#This Row],[run1_EC50]]</f>
        <v>10</v>
      </c>
      <c r="J645" s="10">
        <v>43992</v>
      </c>
      <c r="K645" s="9"/>
      <c r="L645" s="9">
        <v>0.1</v>
      </c>
      <c r="M645" s="3">
        <f>1/Table2[[#This Row],[run2_EC50]]</f>
        <v>10</v>
      </c>
      <c r="N645" s="12">
        <f>Table2[[#This Row],[run1_1/EC50]]/Table2[[#This Row],[run2_1/EC50]]</f>
        <v>1</v>
      </c>
    </row>
    <row r="646" spans="1:14">
      <c r="A646" s="15" t="s">
        <v>1091</v>
      </c>
      <c r="B646" s="7">
        <v>135</v>
      </c>
      <c r="C646" s="7">
        <v>12</v>
      </c>
      <c r="E646" s="31" t="s">
        <v>1092</v>
      </c>
      <c r="F646" s="11">
        <v>43992</v>
      </c>
      <c r="H646" s="9">
        <v>2.016E-3</v>
      </c>
      <c r="I646" s="9">
        <f>1/Table2[[#This Row],[run1_EC50]]</f>
        <v>496.03174603174602</v>
      </c>
      <c r="J646" s="11">
        <v>43992</v>
      </c>
      <c r="L646" s="9">
        <v>3.055E-3</v>
      </c>
      <c r="M646" s="3">
        <f>1/Table2[[#This Row],[run2_EC50]]</f>
        <v>327.33224222585926</v>
      </c>
      <c r="N646" s="12">
        <f>Table2[[#This Row],[run1_1/EC50]]/Table2[[#This Row],[run2_1/EC50]]</f>
        <v>1.515376984126984</v>
      </c>
    </row>
    <row r="647" spans="1:14">
      <c r="A647" s="15" t="s">
        <v>1093</v>
      </c>
      <c r="B647" s="16">
        <v>136</v>
      </c>
      <c r="C647" s="16">
        <v>0</v>
      </c>
      <c r="D647" s="13"/>
      <c r="E647" s="31" t="s">
        <v>1094</v>
      </c>
      <c r="F647" s="4">
        <v>44006</v>
      </c>
      <c r="G647" s="13"/>
      <c r="H647" s="9">
        <v>1.7099999999999999E-3</v>
      </c>
      <c r="I647" s="9">
        <f>1/Table2[[#This Row],[run1_EC50]]</f>
        <v>584.79532163742692</v>
      </c>
      <c r="J647" s="10">
        <v>44007</v>
      </c>
      <c r="K647" s="9"/>
      <c r="L647" s="3">
        <v>3.045E-3</v>
      </c>
      <c r="M647" s="3">
        <f>1/Table2[[#This Row],[run2_EC50]]</f>
        <v>328.40722495894909</v>
      </c>
      <c r="N647" s="12">
        <f>Table2[[#This Row],[run1_1/EC50]]/Table2[[#This Row],[run2_1/EC50]]</f>
        <v>1.7807017543859651</v>
      </c>
    </row>
    <row r="648" spans="1:14">
      <c r="A648" s="15" t="s">
        <v>1095</v>
      </c>
      <c r="B648" s="16">
        <v>136</v>
      </c>
      <c r="C648" s="16">
        <v>2</v>
      </c>
      <c r="D648" s="13"/>
      <c r="E648" s="31" t="s">
        <v>1096</v>
      </c>
      <c r="F648" s="4">
        <v>44006</v>
      </c>
      <c r="G648" s="13"/>
      <c r="H648" s="9">
        <v>9.9090000000000007E-4</v>
      </c>
      <c r="I648" s="9">
        <f>1/Table2[[#This Row],[run1_EC50]]</f>
        <v>1009.1835704914723</v>
      </c>
      <c r="J648" s="10">
        <v>44007</v>
      </c>
      <c r="K648" s="9"/>
      <c r="L648" s="3">
        <v>1.224E-3</v>
      </c>
      <c r="M648" s="3">
        <f>1/Table2[[#This Row],[run2_EC50]]</f>
        <v>816.99346405228755</v>
      </c>
      <c r="N648" s="12">
        <f>Table2[[#This Row],[run1_1/EC50]]/Table2[[#This Row],[run2_1/EC50]]</f>
        <v>1.2352406902815622</v>
      </c>
    </row>
    <row r="649" spans="1:14">
      <c r="A649" s="15" t="s">
        <v>1097</v>
      </c>
      <c r="B649" s="16">
        <v>136</v>
      </c>
      <c r="C649" s="16">
        <v>4</v>
      </c>
      <c r="D649" s="13"/>
      <c r="E649" s="31" t="s">
        <v>1098</v>
      </c>
      <c r="F649" s="4">
        <v>44006</v>
      </c>
      <c r="G649" s="13"/>
      <c r="H649" s="9">
        <v>5.0679999999999996E-4</v>
      </c>
      <c r="I649" s="9">
        <f>1/Table2[[#This Row],[run1_EC50]]</f>
        <v>1973.164956590371</v>
      </c>
      <c r="J649" s="4">
        <v>44027</v>
      </c>
      <c r="K649" s="13"/>
      <c r="L649" s="27">
        <v>4.5239999999999999E-4</v>
      </c>
      <c r="M649" s="3">
        <f>1/Table2[[#This Row],[run2_EC50]]</f>
        <v>2210.4332449160038</v>
      </c>
      <c r="N649" s="12">
        <f>Table2[[#This Row],[run1_1/EC50]]/Table2[[#This Row],[run2_1/EC50]]</f>
        <v>0.89265982636148378</v>
      </c>
    </row>
    <row r="650" spans="1:14" s="39" customFormat="1">
      <c r="A650" s="37" t="s">
        <v>1099</v>
      </c>
      <c r="B650" s="47">
        <v>136</v>
      </c>
      <c r="C650" s="47">
        <v>6</v>
      </c>
      <c r="D650" s="42"/>
      <c r="E650" s="40" t="s">
        <v>1100</v>
      </c>
      <c r="F650" s="41">
        <v>44006</v>
      </c>
      <c r="G650" s="42"/>
      <c r="H650" s="43">
        <v>3.391E-4</v>
      </c>
      <c r="I650" s="43">
        <f>1/Table2[[#This Row],[run1_EC50]]</f>
        <v>2948.9826010026541</v>
      </c>
      <c r="J650" s="48">
        <v>44007</v>
      </c>
      <c r="K650" s="43"/>
      <c r="L650" s="39">
        <v>3.836E-4</v>
      </c>
      <c r="M650" s="39">
        <f>1/Table2[[#This Row],[run2_EC50]]</f>
        <v>2606.8821689259644</v>
      </c>
      <c r="N650" s="46">
        <f>Table2[[#This Row],[run1_1/EC50]]/Table2[[#This Row],[run2_1/EC50]]</f>
        <v>1.1312297257446182</v>
      </c>
    </row>
    <row r="651" spans="1:14">
      <c r="A651" s="15" t="s">
        <v>1101</v>
      </c>
      <c r="B651" s="16">
        <v>137</v>
      </c>
      <c r="C651" s="16">
        <v>0</v>
      </c>
      <c r="D651" s="13"/>
      <c r="E651" s="31" t="s">
        <v>1102</v>
      </c>
      <c r="F651" s="4">
        <v>44006</v>
      </c>
      <c r="G651" s="13"/>
      <c r="H651" s="9">
        <v>5.7190000000000001E-3</v>
      </c>
      <c r="I651" s="9">
        <f>1/Table2[[#This Row],[run1_EC50]]</f>
        <v>174.85574401119075</v>
      </c>
      <c r="J651" s="10">
        <v>44007</v>
      </c>
      <c r="K651" s="9"/>
      <c r="L651" s="3">
        <v>3.725E-3</v>
      </c>
      <c r="M651" s="3">
        <f>1/Table2[[#This Row],[run2_EC50]]</f>
        <v>268.45637583892619</v>
      </c>
      <c r="N651" s="12">
        <f>Table2[[#This Row],[run1_1/EC50]]/Table2[[#This Row],[run2_1/EC50]]</f>
        <v>0.65133764644168546</v>
      </c>
    </row>
    <row r="652" spans="1:14">
      <c r="A652" s="15" t="s">
        <v>1103</v>
      </c>
      <c r="B652" s="16">
        <v>137</v>
      </c>
      <c r="C652" s="16">
        <v>3</v>
      </c>
      <c r="D652" s="13"/>
      <c r="E652" s="31" t="s">
        <v>1104</v>
      </c>
      <c r="F652" s="4">
        <v>44006</v>
      </c>
      <c r="G652" s="13"/>
      <c r="H652" s="9">
        <v>2.3089999999999999E-3</v>
      </c>
      <c r="I652" s="9">
        <f>1/Table2[[#This Row],[run1_EC50]]</f>
        <v>433.08791684711997</v>
      </c>
      <c r="J652" s="10">
        <v>44007</v>
      </c>
      <c r="K652" s="9"/>
      <c r="L652" s="3">
        <v>2.117E-3</v>
      </c>
      <c r="M652" s="3">
        <f>1/Table2[[#This Row],[run2_EC50]]</f>
        <v>472.36655644780353</v>
      </c>
      <c r="N652" s="12">
        <f>Table2[[#This Row],[run1_1/EC50]]/Table2[[#This Row],[run2_1/EC50]]</f>
        <v>0.91684711996535295</v>
      </c>
    </row>
    <row r="653" spans="1:14">
      <c r="A653" s="15" t="s">
        <v>1105</v>
      </c>
      <c r="B653" s="16">
        <v>137</v>
      </c>
      <c r="C653" s="16">
        <v>5</v>
      </c>
      <c r="D653" s="13"/>
      <c r="E653" s="31" t="s">
        <v>1106</v>
      </c>
      <c r="F653" s="4">
        <v>44006</v>
      </c>
      <c r="G653" s="13"/>
      <c r="H653" s="9">
        <v>6.2169999999999999E-4</v>
      </c>
      <c r="I653" s="9">
        <f>1/Table2[[#This Row],[run1_EC50]]</f>
        <v>1608.4928422068522</v>
      </c>
      <c r="J653" s="10">
        <v>44007</v>
      </c>
      <c r="K653" s="9"/>
      <c r="L653" s="3">
        <v>7.473E-4</v>
      </c>
      <c r="M653" s="3">
        <f>1/Table2[[#This Row],[run2_EC50]]</f>
        <v>1338.1506757660914</v>
      </c>
      <c r="N653" s="12">
        <f>Table2[[#This Row],[run1_1/EC50]]/Table2[[#This Row],[run2_1/EC50]]</f>
        <v>1.2020267009811805</v>
      </c>
    </row>
    <row r="654" spans="1:14">
      <c r="A654" s="15" t="s">
        <v>1107</v>
      </c>
      <c r="B654" s="16">
        <v>137</v>
      </c>
      <c r="C654" s="16">
        <v>7</v>
      </c>
      <c r="D654" s="13"/>
      <c r="E654" s="32" t="s">
        <v>1108</v>
      </c>
      <c r="F654" s="4">
        <v>44006</v>
      </c>
      <c r="G654" s="13"/>
      <c r="H654" s="9">
        <v>1.875E-4</v>
      </c>
      <c r="I654" s="9">
        <f>1/Table2[[#This Row],[run1_EC50]]</f>
        <v>5333.333333333333</v>
      </c>
      <c r="J654" s="10">
        <v>44007</v>
      </c>
      <c r="K654" s="9"/>
      <c r="L654" s="3">
        <v>2.02E-4</v>
      </c>
      <c r="M654" s="3">
        <f>1/Table2[[#This Row],[run2_EC50]]</f>
        <v>4950.4950495049507</v>
      </c>
      <c r="N654" s="12">
        <f>Table2[[#This Row],[run1_1/EC50]]/Table2[[#This Row],[run2_1/EC50]]</f>
        <v>1.0773333333333333</v>
      </c>
    </row>
    <row r="655" spans="1:14">
      <c r="A655" s="15" t="s">
        <v>1109</v>
      </c>
      <c r="B655" s="16">
        <v>137</v>
      </c>
      <c r="C655" s="16">
        <v>9</v>
      </c>
      <c r="D655" s="13"/>
      <c r="E655" s="31" t="s">
        <v>1110</v>
      </c>
      <c r="F655" s="4">
        <v>44006</v>
      </c>
      <c r="G655" s="13"/>
      <c r="H655" s="9">
        <v>1.2799999999999999E-4</v>
      </c>
      <c r="I655" s="9">
        <f>1/Table2[[#This Row],[run1_EC50]]</f>
        <v>7812.5</v>
      </c>
      <c r="J655" s="10">
        <v>44007</v>
      </c>
      <c r="K655" s="9"/>
      <c r="L655" s="3">
        <v>1.9440000000000001E-4</v>
      </c>
      <c r="M655" s="3">
        <f>1/Table2[[#This Row],[run2_EC50]]</f>
        <v>5144.032921810699</v>
      </c>
      <c r="N655" s="12">
        <f>Table2[[#This Row],[run1_1/EC50]]/Table2[[#This Row],[run2_1/EC50]]</f>
        <v>1.5187500000000003</v>
      </c>
    </row>
    <row r="656" spans="1:14">
      <c r="A656" s="15" t="s">
        <v>1111</v>
      </c>
      <c r="B656" s="16">
        <v>137</v>
      </c>
      <c r="C656" s="16">
        <v>11</v>
      </c>
      <c r="D656" s="13"/>
      <c r="E656" s="31" t="s">
        <v>1112</v>
      </c>
      <c r="F656" s="4">
        <v>44006</v>
      </c>
      <c r="G656" s="13"/>
      <c r="H656" s="9">
        <v>1.158E-4</v>
      </c>
      <c r="I656" s="9">
        <f>1/Table2[[#This Row],[run1_EC50]]</f>
        <v>8635.5785837651129</v>
      </c>
      <c r="J656" s="10">
        <v>44007</v>
      </c>
      <c r="K656" s="9"/>
      <c r="L656" s="3">
        <v>2.019E-4</v>
      </c>
      <c r="M656" s="3">
        <f>1/Table2[[#This Row],[run2_EC50]]</f>
        <v>4952.947003467063</v>
      </c>
      <c r="N656" s="12">
        <f>Table2[[#This Row],[run1_1/EC50]]/Table2[[#This Row],[run2_1/EC50]]</f>
        <v>1.7435233160621761</v>
      </c>
    </row>
    <row r="657" spans="1:14">
      <c r="A657" s="15" t="s">
        <v>1113</v>
      </c>
      <c r="B657" s="16">
        <v>137</v>
      </c>
      <c r="C657" s="16">
        <v>13</v>
      </c>
      <c r="D657" s="13"/>
      <c r="E657" s="31" t="s">
        <v>1114</v>
      </c>
      <c r="F657" s="4">
        <v>44006</v>
      </c>
      <c r="G657" s="13"/>
      <c r="H657" s="9">
        <v>1.2559999999999999E-4</v>
      </c>
      <c r="I657" s="9">
        <f>1/Table2[[#This Row],[run1_EC50]]</f>
        <v>7961.7834394904467</v>
      </c>
      <c r="J657" s="10">
        <v>44007</v>
      </c>
      <c r="K657" s="9"/>
      <c r="L657" s="3">
        <v>1.5650000000000001E-4</v>
      </c>
      <c r="M657" s="3">
        <f>1/Table2[[#This Row],[run2_EC50]]</f>
        <v>6389.7763578274753</v>
      </c>
      <c r="N657" s="12">
        <f>Table2[[#This Row],[run1_1/EC50]]/Table2[[#This Row],[run2_1/EC50]]</f>
        <v>1.246019108280255</v>
      </c>
    </row>
    <row r="658" spans="1:14">
      <c r="A658" s="15" t="s">
        <v>1115</v>
      </c>
      <c r="B658" s="16">
        <v>137</v>
      </c>
      <c r="C658" s="7">
        <v>19</v>
      </c>
      <c r="D658" s="13"/>
      <c r="E658" s="31" t="s">
        <v>1674</v>
      </c>
      <c r="F658" s="4">
        <v>44039</v>
      </c>
      <c r="G658" s="13"/>
      <c r="H658" s="9">
        <v>9.0279999999999996E-5</v>
      </c>
      <c r="I658" s="9">
        <f>1/Table2[[#This Row],[run1_EC50]]</f>
        <v>11076.650420912716</v>
      </c>
      <c r="J658" s="4">
        <v>44039</v>
      </c>
      <c r="K658" s="13"/>
      <c r="L658" s="9">
        <v>8.755E-5</v>
      </c>
      <c r="M658" s="3">
        <f>1/Table2[[#This Row],[run2_EC50]]</f>
        <v>11422.044545973729</v>
      </c>
      <c r="N658" s="12">
        <f>Table2[[#This Row],[run1_1/EC50]]/Table2[[#This Row],[run2_1/EC50]]</f>
        <v>0.96976074435090831</v>
      </c>
    </row>
    <row r="659" spans="1:14">
      <c r="A659" s="15" t="s">
        <v>1116</v>
      </c>
      <c r="B659" s="16">
        <v>137</v>
      </c>
      <c r="C659" s="7">
        <v>22</v>
      </c>
      <c r="D659" s="13"/>
      <c r="E659" s="31" t="s">
        <v>1675</v>
      </c>
      <c r="F659" s="4">
        <v>44039</v>
      </c>
      <c r="G659" s="13"/>
      <c r="H659" s="9">
        <v>3.8949999999999998E-5</v>
      </c>
      <c r="I659" s="9">
        <f>1/Table2[[#This Row],[run1_EC50]]</f>
        <v>25673.940949935815</v>
      </c>
      <c r="J659" s="4">
        <v>44039</v>
      </c>
      <c r="K659" s="13"/>
      <c r="L659" s="9">
        <v>5.7429999999999997E-5</v>
      </c>
      <c r="M659" s="3">
        <f>1/Table2[[#This Row],[run2_EC50]]</f>
        <v>17412.502176562772</v>
      </c>
      <c r="N659" s="12">
        <f>Table2[[#This Row],[run1_1/EC50]]/Table2[[#This Row],[run2_1/EC50]]</f>
        <v>1.4744544287548138</v>
      </c>
    </row>
    <row r="660" spans="1:14">
      <c r="A660" s="15" t="s">
        <v>1117</v>
      </c>
      <c r="B660" s="16">
        <v>137</v>
      </c>
      <c r="C660" s="7">
        <v>25</v>
      </c>
      <c r="D660" s="13"/>
      <c r="E660" s="31" t="s">
        <v>1676</v>
      </c>
      <c r="F660" s="4">
        <v>44039</v>
      </c>
      <c r="G660" s="13"/>
      <c r="H660" s="9">
        <v>5.0460000000000001E-5</v>
      </c>
      <c r="I660" s="9">
        <f>1/Table2[[#This Row],[run1_EC50]]</f>
        <v>19817.677368212444</v>
      </c>
      <c r="J660" s="4">
        <v>44039</v>
      </c>
      <c r="K660" s="13"/>
      <c r="L660" s="9">
        <v>5.6520000000000001E-5</v>
      </c>
      <c r="M660" s="3">
        <f>1/Table2[[#This Row],[run2_EC50]]</f>
        <v>17692.852087756546</v>
      </c>
      <c r="N660" s="12">
        <f>Table2[[#This Row],[run1_1/EC50]]/Table2[[#This Row],[run2_1/EC50]]</f>
        <v>1.1200951248513673</v>
      </c>
    </row>
    <row r="661" spans="1:14">
      <c r="A661" s="15" t="s">
        <v>1118</v>
      </c>
      <c r="B661" s="16">
        <v>137</v>
      </c>
      <c r="C661" s="7">
        <v>29</v>
      </c>
      <c r="D661" s="13"/>
      <c r="E661" s="31" t="s">
        <v>1677</v>
      </c>
      <c r="F661" s="4">
        <v>44039</v>
      </c>
      <c r="G661" s="13"/>
      <c r="H661" s="9">
        <v>1.806E-5</v>
      </c>
      <c r="I661" s="9">
        <f>1/Table2[[#This Row],[run1_EC50]]</f>
        <v>55370.985603543741</v>
      </c>
      <c r="J661" s="4">
        <v>44039</v>
      </c>
      <c r="K661" s="13"/>
      <c r="L661" s="9">
        <v>2.0089999999999999E-5</v>
      </c>
      <c r="M661" s="3">
        <f>1/Table2[[#This Row],[run2_EC50]]</f>
        <v>49776.007964161276</v>
      </c>
      <c r="N661" s="12">
        <f>Table2[[#This Row],[run1_1/EC50]]/Table2[[#This Row],[run2_1/EC50]]</f>
        <v>1.1124031007751938</v>
      </c>
    </row>
    <row r="662" spans="1:14">
      <c r="A662" s="15" t="s">
        <v>1119</v>
      </c>
      <c r="B662" s="16">
        <v>138</v>
      </c>
      <c r="C662" s="7">
        <v>0</v>
      </c>
      <c r="D662" s="13"/>
      <c r="E662" s="31" t="s">
        <v>1120</v>
      </c>
      <c r="F662" s="4">
        <v>44007</v>
      </c>
      <c r="G662" s="13"/>
      <c r="H662" s="9">
        <v>7.339E-3</v>
      </c>
      <c r="I662" s="9">
        <f>1/Table2[[#This Row],[run1_EC50]]</f>
        <v>136.25834582368171</v>
      </c>
      <c r="J662" s="4">
        <v>44014</v>
      </c>
      <c r="L662" s="9">
        <v>2.526E-3</v>
      </c>
      <c r="M662" s="3">
        <f>1/Table2[[#This Row],[run2_EC50]]</f>
        <v>395.88281868566906</v>
      </c>
      <c r="N662" s="12">
        <f>Table2[[#This Row],[run1_1/EC50]]/Table2[[#This Row],[run2_1/EC50]]</f>
        <v>0.34418858155061999</v>
      </c>
    </row>
    <row r="663" spans="1:14">
      <c r="A663" s="15" t="s">
        <v>1121</v>
      </c>
      <c r="B663" s="16">
        <v>138</v>
      </c>
      <c r="C663" s="7">
        <v>2</v>
      </c>
      <c r="D663" s="13"/>
      <c r="E663" s="31" t="s">
        <v>1122</v>
      </c>
      <c r="F663" s="4">
        <v>44007</v>
      </c>
      <c r="G663" s="13"/>
      <c r="H663" s="9">
        <v>3.2560000000000002E-3</v>
      </c>
      <c r="I663" s="9">
        <f>1/Table2[[#This Row],[run1_EC50]]</f>
        <v>307.12530712530713</v>
      </c>
      <c r="J663" s="10">
        <v>44012</v>
      </c>
      <c r="K663" s="9"/>
      <c r="L663" s="3">
        <v>1.645E-3</v>
      </c>
      <c r="M663" s="3">
        <f>1/Table2[[#This Row],[run2_EC50]]</f>
        <v>607.90273556231</v>
      </c>
      <c r="N663" s="12">
        <f>Table2[[#This Row],[run1_1/EC50]]/Table2[[#This Row],[run2_1/EC50]]</f>
        <v>0.50522113022113024</v>
      </c>
    </row>
    <row r="664" spans="1:14">
      <c r="A664" s="15" t="s">
        <v>1123</v>
      </c>
      <c r="B664" s="16">
        <v>138</v>
      </c>
      <c r="C664" s="7">
        <v>4</v>
      </c>
      <c r="D664" s="13"/>
      <c r="E664" s="31" t="s">
        <v>1124</v>
      </c>
      <c r="F664" s="4">
        <v>44007</v>
      </c>
      <c r="G664" s="13"/>
      <c r="H664" s="9">
        <v>2.3389999999999999E-3</v>
      </c>
      <c r="I664" s="9">
        <f>1/Table2[[#This Row],[run1_EC50]]</f>
        <v>427.53313381787092</v>
      </c>
      <c r="J664" s="4">
        <v>44014</v>
      </c>
      <c r="L664" s="9">
        <v>2.4610000000000001E-3</v>
      </c>
      <c r="M664" s="3">
        <f>1/Table2[[#This Row],[run2_EC50]]</f>
        <v>406.33888663145063</v>
      </c>
      <c r="N664" s="12">
        <f>Table2[[#This Row],[run1_1/EC50]]/Table2[[#This Row],[run2_1/EC50]]</f>
        <v>1.0521590423257803</v>
      </c>
    </row>
    <row r="665" spans="1:14">
      <c r="A665" s="15" t="s">
        <v>1125</v>
      </c>
      <c r="B665" s="16">
        <v>138</v>
      </c>
      <c r="C665" s="7">
        <v>6</v>
      </c>
      <c r="D665" s="13"/>
      <c r="E665" s="31" t="s">
        <v>1126</v>
      </c>
      <c r="F665" s="4">
        <v>44007</v>
      </c>
      <c r="G665" s="13"/>
      <c r="H665" s="9">
        <v>8.6729999999999999E-4</v>
      </c>
      <c r="I665" s="9">
        <f>1/Table2[[#This Row],[run1_EC50]]</f>
        <v>1153.0035743110805</v>
      </c>
      <c r="J665" s="10">
        <v>44012</v>
      </c>
      <c r="K665" s="9"/>
      <c r="L665" s="3">
        <v>3.1129999999999998E-4</v>
      </c>
      <c r="M665" s="3">
        <f>1/Table2[[#This Row],[run2_EC50]]</f>
        <v>3212.3353678123999</v>
      </c>
      <c r="N665" s="12">
        <f>Table2[[#This Row],[run1_1/EC50]]/Table2[[#This Row],[run2_1/EC50]]</f>
        <v>0.35893001268303931</v>
      </c>
    </row>
    <row r="666" spans="1:14">
      <c r="A666" s="15" t="s">
        <v>1127</v>
      </c>
      <c r="B666" s="16">
        <v>138</v>
      </c>
      <c r="C666" s="7">
        <v>8</v>
      </c>
      <c r="D666" s="13"/>
      <c r="E666" s="31" t="s">
        <v>1128</v>
      </c>
      <c r="F666" s="4">
        <v>44007</v>
      </c>
      <c r="G666" s="13"/>
      <c r="H666" s="9">
        <v>2.9040000000000001E-4</v>
      </c>
      <c r="I666" s="9">
        <f>1/Table2[[#This Row],[run1_EC50]]</f>
        <v>3443.526170798898</v>
      </c>
      <c r="J666" s="4">
        <v>44014</v>
      </c>
      <c r="L666" s="9">
        <v>4.5540000000000001E-4</v>
      </c>
      <c r="M666" s="3">
        <f>1/Table2[[#This Row],[run2_EC50]]</f>
        <v>2195.8717610891522</v>
      </c>
      <c r="N666" s="12">
        <f>Table2[[#This Row],[run1_1/EC50]]/Table2[[#This Row],[run2_1/EC50]]</f>
        <v>1.5681818181818183</v>
      </c>
    </row>
    <row r="667" spans="1:14">
      <c r="A667" s="15" t="s">
        <v>1129</v>
      </c>
      <c r="B667" s="16">
        <v>138</v>
      </c>
      <c r="C667" s="7">
        <v>10</v>
      </c>
      <c r="D667" s="13"/>
      <c r="E667" s="31" t="s">
        <v>1130</v>
      </c>
      <c r="F667" s="4">
        <v>44007</v>
      </c>
      <c r="G667" s="13"/>
      <c r="H667" s="9">
        <v>1.5860000000000001E-4</v>
      </c>
      <c r="I667" s="9">
        <f>1/Table2[[#This Row],[run1_EC50]]</f>
        <v>6305.1702395964685</v>
      </c>
      <c r="J667" s="10">
        <v>44012</v>
      </c>
      <c r="K667" s="9"/>
      <c r="L667" s="3">
        <v>5.0739999999999999E-5</v>
      </c>
      <c r="M667" s="3">
        <f>1/Table2[[#This Row],[run2_EC50]]</f>
        <v>19708.31690973591</v>
      </c>
      <c r="N667" s="12">
        <f>Table2[[#This Row],[run1_1/EC50]]/Table2[[#This Row],[run2_1/EC50]]</f>
        <v>0.31992433795712477</v>
      </c>
    </row>
    <row r="668" spans="1:14">
      <c r="A668" s="15" t="s">
        <v>1126</v>
      </c>
      <c r="B668" s="16">
        <v>138</v>
      </c>
      <c r="C668" s="7">
        <v>13</v>
      </c>
      <c r="D668" s="13"/>
      <c r="E668" s="31" t="s">
        <v>1131</v>
      </c>
      <c r="F668" s="4">
        <v>44007</v>
      </c>
      <c r="G668" s="13"/>
      <c r="H668" s="9">
        <v>2.109E-4</v>
      </c>
      <c r="I668" s="9">
        <f>1/Table2[[#This Row],[run1_EC50]]</f>
        <v>4741.5836889521097</v>
      </c>
      <c r="J668" s="4">
        <v>44014</v>
      </c>
      <c r="L668" s="9">
        <v>3.5320000000000002E-4</v>
      </c>
      <c r="M668" s="3">
        <f>1/Table2[[#This Row],[run2_EC50]]</f>
        <v>2831.2570781426953</v>
      </c>
      <c r="N668" s="12">
        <f>Table2[[#This Row],[run1_1/EC50]]/Table2[[#This Row],[run2_1/EC50]]</f>
        <v>1.6747273589378853</v>
      </c>
    </row>
    <row r="669" spans="1:14">
      <c r="A669" s="15" t="s">
        <v>1132</v>
      </c>
      <c r="B669" s="16">
        <v>138</v>
      </c>
      <c r="C669" s="7">
        <v>19</v>
      </c>
      <c r="D669" s="13"/>
      <c r="E669" s="31" t="s">
        <v>1678</v>
      </c>
      <c r="F669" s="4">
        <v>44039</v>
      </c>
      <c r="G669" s="13"/>
      <c r="H669" s="9">
        <v>1.918E-4</v>
      </c>
      <c r="I669" s="9">
        <f>1/Table2[[#This Row],[run1_EC50]]</f>
        <v>5213.7643378519288</v>
      </c>
      <c r="J669" s="17">
        <v>44039</v>
      </c>
      <c r="K669" s="9"/>
      <c r="L669" s="3">
        <v>2.588E-4</v>
      </c>
      <c r="M669" s="3">
        <f>1/Table2[[#This Row],[run2_EC50]]</f>
        <v>3863.9876352395672</v>
      </c>
      <c r="N669" s="12">
        <f>Table2[[#This Row],[run1_1/EC50]]/Table2[[#This Row],[run2_1/EC50]]</f>
        <v>1.3493222106360792</v>
      </c>
    </row>
    <row r="670" spans="1:14">
      <c r="A670" s="15" t="s">
        <v>1133</v>
      </c>
      <c r="B670" s="16">
        <v>138</v>
      </c>
      <c r="C670" s="7">
        <v>22</v>
      </c>
      <c r="D670" s="13"/>
      <c r="E670" s="31" t="s">
        <v>1135</v>
      </c>
      <c r="F670" s="4">
        <v>44039</v>
      </c>
      <c r="G670" s="13"/>
      <c r="H670" s="9">
        <v>2.0660000000000001E-4</v>
      </c>
      <c r="I670" s="9">
        <f>1/Table2[[#This Row],[run1_EC50]]</f>
        <v>4840.2710551790897</v>
      </c>
      <c r="J670" s="17">
        <v>44039</v>
      </c>
      <c r="K670" s="9"/>
      <c r="L670" s="3">
        <v>1.6880000000000001E-4</v>
      </c>
      <c r="M670" s="3">
        <f>1/Table2[[#This Row],[run2_EC50]]</f>
        <v>5924.1706161137436</v>
      </c>
      <c r="N670" s="12">
        <f>Table2[[#This Row],[run1_1/EC50]]/Table2[[#This Row],[run2_1/EC50]]</f>
        <v>0.81703775411423041</v>
      </c>
    </row>
    <row r="671" spans="1:14">
      <c r="A671" s="15" t="s">
        <v>1134</v>
      </c>
      <c r="B671" s="16">
        <v>138</v>
      </c>
      <c r="C671" s="7">
        <v>25</v>
      </c>
      <c r="D671" s="13"/>
      <c r="E671" s="31" t="s">
        <v>1679</v>
      </c>
      <c r="F671" s="4">
        <v>44039</v>
      </c>
      <c r="G671" s="13"/>
      <c r="H671" s="9">
        <v>1.617E-4</v>
      </c>
      <c r="I671" s="9">
        <f>1/Table2[[#This Row],[run1_EC50]]</f>
        <v>6184.2918985776132</v>
      </c>
      <c r="J671" s="17">
        <v>44039</v>
      </c>
      <c r="K671" s="9"/>
      <c r="L671" s="3">
        <v>1.019E-4</v>
      </c>
      <c r="M671" s="3">
        <f>1/Table2[[#This Row],[run2_EC50]]</f>
        <v>9813.5426889106966</v>
      </c>
      <c r="N671" s="12">
        <f>Table2[[#This Row],[run1_1/EC50]]/Table2[[#This Row],[run2_1/EC50]]</f>
        <v>0.63017934446505874</v>
      </c>
    </row>
    <row r="672" spans="1:14" s="39" customFormat="1">
      <c r="A672" s="49" t="s">
        <v>1135</v>
      </c>
      <c r="B672" s="47">
        <v>138</v>
      </c>
      <c r="C672" s="38">
        <v>29</v>
      </c>
      <c r="D672" s="42"/>
      <c r="E672" s="40" t="s">
        <v>1680</v>
      </c>
      <c r="F672" s="41">
        <v>44039</v>
      </c>
      <c r="G672" s="42"/>
      <c r="H672" s="43">
        <v>1.928E-4</v>
      </c>
      <c r="I672" s="43">
        <f>1/Table2[[#This Row],[run1_EC50]]</f>
        <v>5186.7219917012453</v>
      </c>
      <c r="J672" s="50">
        <v>44039</v>
      </c>
      <c r="K672" s="43"/>
      <c r="L672" s="39">
        <v>1.448E-4</v>
      </c>
      <c r="M672" s="39">
        <f>1/Table2[[#This Row],[run2_EC50]]</f>
        <v>6906.0773480662983</v>
      </c>
      <c r="N672" s="46">
        <f>Table2[[#This Row],[run1_1/EC50]]/Table2[[#This Row],[run2_1/EC50]]</f>
        <v>0.75103734439834036</v>
      </c>
    </row>
    <row r="673" spans="1:14" s="39" customFormat="1">
      <c r="A673" s="49" t="s">
        <v>1136</v>
      </c>
      <c r="B673" s="47">
        <v>138</v>
      </c>
      <c r="C673" s="38">
        <v>33</v>
      </c>
      <c r="D673" s="42"/>
      <c r="E673" s="40" t="s">
        <v>1681</v>
      </c>
      <c r="F673" s="41">
        <v>44039</v>
      </c>
      <c r="G673" s="42"/>
      <c r="H673" s="43">
        <v>2.8489999999999999E-4</v>
      </c>
      <c r="I673" s="43">
        <f>1/Table2[[#This Row],[run1_EC50]]</f>
        <v>3510.0035100035102</v>
      </c>
      <c r="J673" s="50">
        <v>44039</v>
      </c>
      <c r="K673" s="43"/>
      <c r="L673" s="39">
        <v>1.9709999999999999E-4</v>
      </c>
      <c r="M673" s="39">
        <f>1/Table2[[#This Row],[run2_EC50]]</f>
        <v>5073.5667174023338</v>
      </c>
      <c r="N673" s="46">
        <f>Table2[[#This Row],[run1_1/EC50]]/Table2[[#This Row],[run2_1/EC50]]</f>
        <v>0.69182169182169184</v>
      </c>
    </row>
    <row r="674" spans="1:14" s="39" customFormat="1" ht="16">
      <c r="A674" s="49" t="s">
        <v>1137</v>
      </c>
      <c r="B674" s="47">
        <v>139</v>
      </c>
      <c r="C674" s="38">
        <v>0</v>
      </c>
      <c r="D674" s="42"/>
      <c r="E674" s="40" t="s">
        <v>1138</v>
      </c>
      <c r="F674" s="51">
        <v>44019</v>
      </c>
      <c r="G674" s="52"/>
      <c r="H674" s="53">
        <v>3.3269999999999998E-5</v>
      </c>
      <c r="I674" s="43">
        <f>1/Table2[[#This Row],[run1_EC50]]</f>
        <v>30057.108506161709</v>
      </c>
      <c r="J674" s="48">
        <v>44012</v>
      </c>
      <c r="K674" s="43"/>
      <c r="L674" s="39">
        <v>2.8039999999999999E-5</v>
      </c>
      <c r="M674" s="39">
        <f>1/Table2[[#This Row],[run2_EC50]]</f>
        <v>35663.338088445082</v>
      </c>
      <c r="N674" s="46">
        <f>Table2[[#This Row],[run1_1/EC50]]/Table2[[#This Row],[run2_1/EC50]]</f>
        <v>0.84280132251277429</v>
      </c>
    </row>
    <row r="675" spans="1:14">
      <c r="A675" s="36" t="s">
        <v>1139</v>
      </c>
      <c r="B675" s="16">
        <v>139</v>
      </c>
      <c r="C675" s="7">
        <v>2</v>
      </c>
      <c r="D675" s="13"/>
      <c r="E675" s="31" t="s">
        <v>1140</v>
      </c>
      <c r="F675" s="4">
        <v>44007</v>
      </c>
      <c r="G675" s="13"/>
      <c r="H675" s="9">
        <v>1.2430000000000001E-4</v>
      </c>
      <c r="I675" s="9">
        <f>1/Table2[[#This Row],[run1_EC50]]</f>
        <v>8045.0522928399023</v>
      </c>
      <c r="J675" s="4">
        <v>44014</v>
      </c>
      <c r="L675" s="9">
        <v>2.966E-4</v>
      </c>
      <c r="M675" s="3">
        <f>1/Table2[[#This Row],[run2_EC50]]</f>
        <v>3371.5441672285906</v>
      </c>
      <c r="N675" s="12">
        <f>Table2[[#This Row],[run1_1/EC50]]/Table2[[#This Row],[run2_1/EC50]]</f>
        <v>2.3861625100563151</v>
      </c>
    </row>
    <row r="676" spans="1:14">
      <c r="A676" s="36" t="s">
        <v>1141</v>
      </c>
      <c r="B676" s="16">
        <v>139</v>
      </c>
      <c r="C676" s="7">
        <v>4</v>
      </c>
      <c r="D676" s="13"/>
      <c r="E676" s="32" t="s">
        <v>1142</v>
      </c>
      <c r="F676" s="4">
        <v>44007</v>
      </c>
      <c r="G676" s="13"/>
      <c r="H676" s="9">
        <v>1.916E-4</v>
      </c>
      <c r="I676" s="9">
        <f>1/Table2[[#This Row],[run1_EC50]]</f>
        <v>5219.2066805845516</v>
      </c>
      <c r="J676" s="4">
        <v>44014</v>
      </c>
      <c r="L676" s="9">
        <v>1.663E-4</v>
      </c>
      <c r="M676" s="3">
        <f>1/Table2[[#This Row],[run2_EC50]]</f>
        <v>6013.2291040288637</v>
      </c>
      <c r="N676" s="12">
        <f>Table2[[#This Row],[run1_1/EC50]]/Table2[[#This Row],[run2_1/EC50]]</f>
        <v>0.86795407098121091</v>
      </c>
    </row>
    <row r="677" spans="1:14" s="39" customFormat="1">
      <c r="A677" s="49" t="s">
        <v>1143</v>
      </c>
      <c r="B677" s="47">
        <v>139</v>
      </c>
      <c r="C677" s="38">
        <v>6</v>
      </c>
      <c r="D677" s="42"/>
      <c r="E677" s="32" t="s">
        <v>1144</v>
      </c>
      <c r="F677" s="41">
        <v>44007</v>
      </c>
      <c r="G677" s="42"/>
      <c r="H677" s="43">
        <v>9.2899999999999995E-5</v>
      </c>
      <c r="I677" s="43">
        <f>1/Table2[[#This Row],[run1_EC50]]</f>
        <v>10764.262648008613</v>
      </c>
      <c r="J677" s="41">
        <v>44014</v>
      </c>
      <c r="L677" s="43">
        <v>1.0959999999999999E-4</v>
      </c>
      <c r="M677" s="39">
        <f>1/Table2[[#This Row],[run2_EC50]]</f>
        <v>9124.0875912408756</v>
      </c>
      <c r="N677" s="46">
        <f>Table2[[#This Row],[run1_1/EC50]]/Table2[[#This Row],[run2_1/EC50]]</f>
        <v>1.1797631862217439</v>
      </c>
    </row>
    <row r="678" spans="1:14">
      <c r="A678" s="36" t="s">
        <v>1145</v>
      </c>
      <c r="B678" s="16">
        <v>139</v>
      </c>
      <c r="C678" s="7">
        <v>8</v>
      </c>
      <c r="D678" s="13"/>
      <c r="E678" s="32" t="s">
        <v>1146</v>
      </c>
      <c r="F678" s="4">
        <v>44007</v>
      </c>
      <c r="G678" s="13"/>
      <c r="H678" s="9">
        <v>9.2739999999999996E-5</v>
      </c>
      <c r="I678" s="9">
        <f>1/Table2[[#This Row],[run1_EC50]]</f>
        <v>10782.833728703903</v>
      </c>
      <c r="J678" s="4">
        <v>44014</v>
      </c>
      <c r="L678" s="9">
        <v>1.2549999999999999E-4</v>
      </c>
      <c r="M678" s="3">
        <f>1/Table2[[#This Row],[run2_EC50]]</f>
        <v>7968.1274900398412</v>
      </c>
      <c r="N678" s="12">
        <f>Table2[[#This Row],[run1_1/EC50]]/Table2[[#This Row],[run2_1/EC50]]</f>
        <v>1.3532456329523397</v>
      </c>
    </row>
    <row r="679" spans="1:14">
      <c r="A679" s="36" t="s">
        <v>1147</v>
      </c>
      <c r="B679" s="16">
        <v>139</v>
      </c>
      <c r="C679" s="7">
        <v>10</v>
      </c>
      <c r="D679" s="13"/>
      <c r="E679" s="31" t="s">
        <v>1148</v>
      </c>
      <c r="F679" s="4">
        <v>44007</v>
      </c>
      <c r="G679" s="13"/>
      <c r="H679" s="9">
        <v>9.2750000000000005E-5</v>
      </c>
      <c r="I679" s="9">
        <f>1/Table2[[#This Row],[run1_EC50]]</f>
        <v>10781.671159029649</v>
      </c>
      <c r="J679" s="4">
        <v>44014</v>
      </c>
      <c r="L679" s="9">
        <v>1.111E-4</v>
      </c>
      <c r="M679" s="3">
        <f>1/Table2[[#This Row],[run2_EC50]]</f>
        <v>9000.9000900090014</v>
      </c>
      <c r="N679" s="12">
        <f>Table2[[#This Row],[run1_1/EC50]]/Table2[[#This Row],[run2_1/EC50]]</f>
        <v>1.1978436657681939</v>
      </c>
    </row>
    <row r="680" spans="1:14">
      <c r="A680" s="36" t="s">
        <v>1144</v>
      </c>
      <c r="B680" s="16">
        <v>139</v>
      </c>
      <c r="C680" s="7">
        <v>13</v>
      </c>
      <c r="D680" s="13"/>
      <c r="E680" s="31" t="s">
        <v>1149</v>
      </c>
      <c r="F680" s="4">
        <v>44007</v>
      </c>
      <c r="G680" s="13"/>
      <c r="H680" s="9">
        <v>8.5370000000000004E-5</v>
      </c>
      <c r="I680" s="9">
        <f>1/Table2[[#This Row],[run1_EC50]]</f>
        <v>11713.716762328686</v>
      </c>
      <c r="J680" s="4">
        <v>44014</v>
      </c>
      <c r="L680" s="9">
        <v>8.6899999999999998E-5</v>
      </c>
      <c r="M680" s="3">
        <f>1/Table2[[#This Row],[run2_EC50]]</f>
        <v>11507.479861910242</v>
      </c>
      <c r="N680" s="12">
        <f>Table2[[#This Row],[run1_1/EC50]]/Table2[[#This Row],[run2_1/EC50]]</f>
        <v>1.0179219866463627</v>
      </c>
    </row>
    <row r="681" spans="1:14">
      <c r="A681" s="36" t="s">
        <v>1150</v>
      </c>
      <c r="B681" s="16">
        <v>139</v>
      </c>
      <c r="C681" s="7">
        <v>19</v>
      </c>
      <c r="D681" s="13"/>
      <c r="E681" s="32" t="s">
        <v>1682</v>
      </c>
      <c r="F681" s="28">
        <v>44042</v>
      </c>
      <c r="G681" s="7"/>
      <c r="H681" s="13">
        <v>1.151E-5</v>
      </c>
      <c r="I681" s="9">
        <f>1/Table2[[#This Row],[run1_EC50]]</f>
        <v>86880.973066898354</v>
      </c>
      <c r="J681" s="17">
        <v>44042</v>
      </c>
      <c r="K681" s="9"/>
      <c r="L681" s="3">
        <v>3.6959999999999998E-6</v>
      </c>
      <c r="M681" s="3">
        <f>1/Table2[[#This Row],[run2_EC50]]</f>
        <v>270562.7705627706</v>
      </c>
      <c r="N681" s="12">
        <f>Table2[[#This Row],[run1_1/EC50]]/Table2[[#This Row],[run2_1/EC50]]</f>
        <v>0.32111207645525625</v>
      </c>
    </row>
    <row r="682" spans="1:14">
      <c r="A682" s="36" t="s">
        <v>1151</v>
      </c>
      <c r="B682" s="16">
        <v>139</v>
      </c>
      <c r="C682" s="7">
        <v>21</v>
      </c>
      <c r="D682" s="13"/>
      <c r="E682" s="31" t="s">
        <v>1683</v>
      </c>
      <c r="F682" s="28">
        <v>44042</v>
      </c>
      <c r="G682" s="7"/>
      <c r="H682" s="13">
        <v>8.2190000000000004E-6</v>
      </c>
      <c r="I682" s="9">
        <f>1/Table2[[#This Row],[run1_EC50]]</f>
        <v>121669.30283489476</v>
      </c>
      <c r="J682" s="17">
        <v>44042</v>
      </c>
      <c r="K682" s="9"/>
      <c r="L682" s="3">
        <v>5.1000000000000003E-6</v>
      </c>
      <c r="M682" s="3">
        <f>1/Table2[[#This Row],[run2_EC50]]</f>
        <v>196078.43137254901</v>
      </c>
      <c r="N682" s="12">
        <f>Table2[[#This Row],[run1_1/EC50]]/Table2[[#This Row],[run2_1/EC50]]</f>
        <v>0.6205134444579633</v>
      </c>
    </row>
    <row r="683" spans="1:14">
      <c r="A683" s="36" t="s">
        <v>1152</v>
      </c>
      <c r="B683" s="16">
        <v>140</v>
      </c>
      <c r="C683" s="16">
        <v>0</v>
      </c>
      <c r="D683" s="13"/>
      <c r="E683" s="31" t="s">
        <v>1153</v>
      </c>
      <c r="F683" s="4">
        <v>44006</v>
      </c>
      <c r="G683" s="13"/>
      <c r="H683" s="9">
        <v>6.3570000000000002E-2</v>
      </c>
      <c r="I683" s="9">
        <f>1/Table2[[#This Row],[run1_EC50]]</f>
        <v>15.730690577316343</v>
      </c>
      <c r="J683" s="10">
        <v>44007</v>
      </c>
      <c r="K683" s="9"/>
      <c r="L683" s="3">
        <v>2.0910000000000002E-2</v>
      </c>
      <c r="M683" s="3">
        <f>1/Table2[[#This Row],[run2_EC50]]</f>
        <v>47.824007651841221</v>
      </c>
      <c r="N683" s="12">
        <f>Table2[[#This Row],[run1_1/EC50]]/Table2[[#This Row],[run2_1/EC50]]</f>
        <v>0.32892873997168476</v>
      </c>
    </row>
    <row r="684" spans="1:14">
      <c r="A684" s="36" t="s">
        <v>1154</v>
      </c>
      <c r="B684" s="16">
        <v>140</v>
      </c>
      <c r="C684" s="16">
        <v>2</v>
      </c>
      <c r="D684" s="13"/>
      <c r="E684" s="31" t="s">
        <v>1155</v>
      </c>
      <c r="F684" s="4">
        <v>44006</v>
      </c>
      <c r="G684" s="13"/>
      <c r="H684" s="9">
        <v>9.5689999999999994E-3</v>
      </c>
      <c r="I684" s="9">
        <f>1/Table2[[#This Row],[run1_EC50]]</f>
        <v>104.50412791305257</v>
      </c>
      <c r="J684" s="10">
        <v>44007</v>
      </c>
      <c r="K684" s="9"/>
      <c r="L684" s="3">
        <v>6.7679999999999997E-3</v>
      </c>
      <c r="M684" s="3">
        <f>1/Table2[[#This Row],[run2_EC50]]</f>
        <v>147.75413711583926</v>
      </c>
      <c r="N684" s="12">
        <f>Table2[[#This Row],[run1_1/EC50]]/Table2[[#This Row],[run2_1/EC50]]</f>
        <v>0.70728393771553977</v>
      </c>
    </row>
    <row r="685" spans="1:14">
      <c r="A685" s="36" t="s">
        <v>1156</v>
      </c>
      <c r="B685" s="16">
        <v>140</v>
      </c>
      <c r="C685" s="16">
        <v>4</v>
      </c>
      <c r="D685" s="13"/>
      <c r="E685" s="31" t="s">
        <v>1157</v>
      </c>
      <c r="F685" s="4">
        <v>44006</v>
      </c>
      <c r="G685" s="13"/>
      <c r="H685" s="9">
        <v>3.5599999999999998E-3</v>
      </c>
      <c r="I685" s="9">
        <f>1/Table2[[#This Row],[run1_EC50]]</f>
        <v>280.89887640449439</v>
      </c>
      <c r="J685" s="10">
        <v>44007</v>
      </c>
      <c r="K685" s="9"/>
      <c r="L685" s="3">
        <v>4.6189999999999998E-3</v>
      </c>
      <c r="M685" s="3">
        <f>1/Table2[[#This Row],[run2_EC50]]</f>
        <v>216.4970772894566</v>
      </c>
      <c r="N685" s="12">
        <f>Table2[[#This Row],[run1_1/EC50]]/Table2[[#This Row],[run2_1/EC50]]</f>
        <v>1.2974719101123595</v>
      </c>
    </row>
    <row r="686" spans="1:14">
      <c r="A686" s="36" t="s">
        <v>1158</v>
      </c>
      <c r="B686" s="16">
        <v>140</v>
      </c>
      <c r="C686" s="16">
        <v>6</v>
      </c>
      <c r="D686" s="13"/>
      <c r="E686" s="31" t="s">
        <v>1159</v>
      </c>
      <c r="F686" s="4">
        <v>44006</v>
      </c>
      <c r="G686" s="13"/>
      <c r="H686" s="9">
        <v>1.8630000000000001E-3</v>
      </c>
      <c r="I686" s="9">
        <f>1/Table2[[#This Row],[run1_EC50]]</f>
        <v>536.76865271068164</v>
      </c>
      <c r="J686" s="10">
        <v>44007</v>
      </c>
      <c r="K686" s="9"/>
      <c r="L686" s="3">
        <v>4.2030000000000001E-3</v>
      </c>
      <c r="M686" s="3">
        <f>1/Table2[[#This Row],[run2_EC50]]</f>
        <v>237.92529145848204</v>
      </c>
      <c r="N686" s="12">
        <f>Table2[[#This Row],[run1_1/EC50]]/Table2[[#This Row],[run2_1/EC50]]</f>
        <v>2.256038647342995</v>
      </c>
    </row>
    <row r="687" spans="1:14" s="39" customFormat="1">
      <c r="A687" s="49" t="s">
        <v>1160</v>
      </c>
      <c r="B687" s="47">
        <v>141</v>
      </c>
      <c r="C687" s="47">
        <v>0</v>
      </c>
      <c r="D687" s="42"/>
      <c r="E687" s="40" t="s">
        <v>1161</v>
      </c>
      <c r="F687" s="41">
        <v>44006</v>
      </c>
      <c r="G687" s="42"/>
      <c r="H687" s="43">
        <v>1.295E-4</v>
      </c>
      <c r="I687" s="43">
        <f>1/Table2[[#This Row],[run1_EC50]]</f>
        <v>7722.0077220077219</v>
      </c>
      <c r="J687" s="48">
        <v>44007</v>
      </c>
      <c r="K687" s="43"/>
      <c r="L687" s="39">
        <v>1.916E-4</v>
      </c>
      <c r="M687" s="39">
        <f>1/Table2[[#This Row],[run2_EC50]]</f>
        <v>5219.2066805845516</v>
      </c>
      <c r="N687" s="46">
        <f>Table2[[#This Row],[run1_1/EC50]]/Table2[[#This Row],[run2_1/EC50]]</f>
        <v>1.4795366795366793</v>
      </c>
    </row>
    <row r="688" spans="1:14" s="39" customFormat="1" ht="16">
      <c r="A688" s="49" t="s">
        <v>1162</v>
      </c>
      <c r="B688" s="47">
        <v>141</v>
      </c>
      <c r="C688" s="47">
        <v>2</v>
      </c>
      <c r="D688" s="42"/>
      <c r="E688" s="40" t="s">
        <v>1163</v>
      </c>
      <c r="F688" s="51">
        <v>44019</v>
      </c>
      <c r="G688" s="52"/>
      <c r="H688" s="53">
        <v>2.813E-5</v>
      </c>
      <c r="I688" s="43">
        <f>1/Table2[[#This Row],[run1_EC50]]</f>
        <v>35549.235691432637</v>
      </c>
      <c r="J688" s="51">
        <v>44033</v>
      </c>
      <c r="K688" s="52"/>
      <c r="L688" s="52">
        <v>3.8080000000000001E-5</v>
      </c>
      <c r="M688" s="39">
        <f>1/Table2[[#This Row],[run2_EC50]]</f>
        <v>26260.504201680673</v>
      </c>
      <c r="N688" s="46">
        <f>Table2[[#This Row],[run1_1/EC50]]/Table2[[#This Row],[run2_1/EC50]]</f>
        <v>1.3537148951297548</v>
      </c>
    </row>
    <row r="689" spans="1:14">
      <c r="A689" s="36" t="s">
        <v>1164</v>
      </c>
      <c r="B689" s="16">
        <v>141</v>
      </c>
      <c r="C689" s="16">
        <v>4</v>
      </c>
      <c r="D689" s="13"/>
      <c r="E689" s="31" t="s">
        <v>1165</v>
      </c>
      <c r="F689" s="4">
        <v>44006</v>
      </c>
      <c r="G689" s="13"/>
      <c r="H689" s="9">
        <v>6.5870000000000005E-5</v>
      </c>
      <c r="I689" s="9">
        <f>1/Table2[[#This Row],[run1_EC50]]</f>
        <v>15181.417944436009</v>
      </c>
      <c r="J689" s="10">
        <v>44007</v>
      </c>
      <c r="K689" s="9"/>
      <c r="L689" s="3">
        <v>7.6899999999999999E-5</v>
      </c>
      <c r="M689" s="3">
        <f>1/Table2[[#This Row],[run2_EC50]]</f>
        <v>13003.901170351106</v>
      </c>
      <c r="N689" s="12">
        <f>Table2[[#This Row],[run1_1/EC50]]/Table2[[#This Row],[run2_1/EC50]]</f>
        <v>1.167451039927129</v>
      </c>
    </row>
    <row r="690" spans="1:14" s="39" customFormat="1">
      <c r="A690" s="49" t="s">
        <v>1166</v>
      </c>
      <c r="B690" s="47">
        <v>141</v>
      </c>
      <c r="C690" s="47">
        <v>6</v>
      </c>
      <c r="D690" s="42"/>
      <c r="E690" s="40" t="s">
        <v>1167</v>
      </c>
      <c r="F690" s="41">
        <v>44006</v>
      </c>
      <c r="G690" s="42"/>
      <c r="H690" s="43">
        <v>5.6360000000000002E-5</v>
      </c>
      <c r="I690" s="43">
        <f>1/Table2[[#This Row],[run1_EC50]]</f>
        <v>17743.080198722499</v>
      </c>
      <c r="J690" s="48">
        <v>44007</v>
      </c>
      <c r="K690" s="43"/>
      <c r="L690" s="39">
        <v>5.5090000000000003E-5</v>
      </c>
      <c r="M690" s="39">
        <f>1/Table2[[#This Row],[run2_EC50]]</f>
        <v>18152.114721365037</v>
      </c>
      <c r="N690" s="46">
        <f>Table2[[#This Row],[run1_1/EC50]]/Table2[[#This Row],[run2_1/EC50]]</f>
        <v>0.9774662881476226</v>
      </c>
    </row>
    <row r="691" spans="1:14">
      <c r="A691" s="36" t="s">
        <v>1168</v>
      </c>
      <c r="B691" s="16">
        <v>142</v>
      </c>
      <c r="C691" s="16">
        <v>1</v>
      </c>
      <c r="D691" s="13"/>
      <c r="E691" s="32" t="s">
        <v>1169</v>
      </c>
      <c r="F691" s="4">
        <v>44006</v>
      </c>
      <c r="G691" s="13"/>
      <c r="H691" s="9">
        <v>1.421E-3</v>
      </c>
      <c r="I691" s="9">
        <f>1/Table2[[#This Row],[run1_EC50]]</f>
        <v>703.72976776917665</v>
      </c>
      <c r="J691" s="10">
        <v>44007</v>
      </c>
      <c r="K691" s="9"/>
      <c r="L691" s="3">
        <v>1.508E-3</v>
      </c>
      <c r="M691" s="3">
        <f>1/Table2[[#This Row],[run2_EC50]]</f>
        <v>663.12997347480109</v>
      </c>
      <c r="N691" s="12">
        <f>Table2[[#This Row],[run1_1/EC50]]/Table2[[#This Row],[run2_1/EC50]]</f>
        <v>1.0612244897959184</v>
      </c>
    </row>
    <row r="692" spans="1:14">
      <c r="A692" s="36" t="s">
        <v>1170</v>
      </c>
      <c r="B692" s="16">
        <v>142</v>
      </c>
      <c r="C692" s="16">
        <v>3</v>
      </c>
      <c r="D692" s="13"/>
      <c r="E692" s="32" t="s">
        <v>1171</v>
      </c>
      <c r="F692" s="4">
        <v>44006</v>
      </c>
      <c r="G692" s="13"/>
      <c r="H692" s="9">
        <v>1.622E-3</v>
      </c>
      <c r="I692" s="9">
        <f>1/Table2[[#This Row],[run1_EC50]]</f>
        <v>616.52281134401971</v>
      </c>
      <c r="J692" s="10">
        <v>44007</v>
      </c>
      <c r="K692" s="9"/>
      <c r="L692" s="3">
        <v>1.157E-3</v>
      </c>
      <c r="M692" s="3">
        <f>1/Table2[[#This Row],[run2_EC50]]</f>
        <v>864.30423509075194</v>
      </c>
      <c r="N692" s="12">
        <f>Table2[[#This Row],[run1_1/EC50]]/Table2[[#This Row],[run2_1/EC50]]</f>
        <v>0.71331689272503085</v>
      </c>
    </row>
    <row r="693" spans="1:14">
      <c r="A693" s="36" t="s">
        <v>1172</v>
      </c>
      <c r="B693" s="16">
        <v>142</v>
      </c>
      <c r="C693" s="16">
        <v>5</v>
      </c>
      <c r="D693" s="13"/>
      <c r="E693" s="31" t="s">
        <v>1173</v>
      </c>
      <c r="F693" s="4">
        <v>44006</v>
      </c>
      <c r="G693" s="13"/>
      <c r="H693" s="9">
        <v>9.5140000000000003E-4</v>
      </c>
      <c r="I693" s="9">
        <f>1/Table2[[#This Row],[run1_EC50]]</f>
        <v>1051.0826150935463</v>
      </c>
      <c r="J693" s="10">
        <v>44007</v>
      </c>
      <c r="K693" s="9"/>
      <c r="L693" s="3">
        <v>1.2600000000000001E-3</v>
      </c>
      <c r="M693" s="3">
        <f>1/Table2[[#This Row],[run2_EC50]]</f>
        <v>793.65079365079362</v>
      </c>
      <c r="N693" s="12">
        <f>Table2[[#This Row],[run1_1/EC50]]/Table2[[#This Row],[run2_1/EC50]]</f>
        <v>1.3243640950178683</v>
      </c>
    </row>
    <row r="694" spans="1:14">
      <c r="A694" s="36" t="s">
        <v>1174</v>
      </c>
      <c r="B694" s="16">
        <v>142</v>
      </c>
      <c r="C694" s="16">
        <v>6</v>
      </c>
      <c r="D694" s="13"/>
      <c r="E694" s="32" t="s">
        <v>1175</v>
      </c>
      <c r="F694" s="4">
        <v>44006</v>
      </c>
      <c r="G694" s="13"/>
      <c r="H694" s="9">
        <v>1.2229999999999999E-3</v>
      </c>
      <c r="I694" s="9">
        <f>1/Table2[[#This Row],[run1_EC50]]</f>
        <v>817.66148814390851</v>
      </c>
      <c r="J694" s="10">
        <v>44007</v>
      </c>
      <c r="K694" s="9"/>
      <c r="L694" s="3">
        <v>1.4419999999999999E-3</v>
      </c>
      <c r="M694" s="3">
        <f>1/Table2[[#This Row],[run2_EC50]]</f>
        <v>693.4812760055479</v>
      </c>
      <c r="N694" s="12">
        <f>Table2[[#This Row],[run1_1/EC50]]/Table2[[#This Row],[run2_1/EC50]]</f>
        <v>1.1790678659035161</v>
      </c>
    </row>
    <row r="695" spans="1:14">
      <c r="A695" s="36" t="s">
        <v>1176</v>
      </c>
      <c r="B695" s="16">
        <v>143</v>
      </c>
      <c r="C695" s="7">
        <v>0</v>
      </c>
      <c r="D695" s="13"/>
      <c r="E695" s="31" t="s">
        <v>1684</v>
      </c>
      <c r="F695" s="4">
        <v>44007</v>
      </c>
      <c r="G695" s="13"/>
      <c r="H695" s="9">
        <v>7.6769999999999999E-5</v>
      </c>
      <c r="I695" s="9">
        <f>1/Table2[[#This Row],[run1_EC50]]</f>
        <v>13025.921583952066</v>
      </c>
      <c r="J695" s="4">
        <v>44014</v>
      </c>
      <c r="L695" s="9">
        <v>1.13E-4</v>
      </c>
      <c r="M695" s="3">
        <f>1/Table2[[#This Row],[run2_EC50]]</f>
        <v>8849.5575221238942</v>
      </c>
      <c r="N695" s="12">
        <f>Table2[[#This Row],[run1_1/EC50]]/Table2[[#This Row],[run2_1/EC50]]</f>
        <v>1.4719291389865834</v>
      </c>
    </row>
    <row r="696" spans="1:14">
      <c r="A696" s="36" t="s">
        <v>1177</v>
      </c>
      <c r="B696" s="16">
        <v>143</v>
      </c>
      <c r="C696" s="7">
        <v>2</v>
      </c>
      <c r="D696" s="13"/>
      <c r="E696" s="31" t="s">
        <v>1685</v>
      </c>
      <c r="F696" s="4">
        <v>44007</v>
      </c>
      <c r="G696" s="13"/>
      <c r="H696" s="9">
        <v>1.6860000000000001E-5</v>
      </c>
      <c r="I696" s="9">
        <f>1/Table2[[#This Row],[run1_EC50]]</f>
        <v>59311.981020166066</v>
      </c>
      <c r="J696" s="4">
        <v>44014</v>
      </c>
      <c r="L696" s="9">
        <v>3.8890000000000002E-5</v>
      </c>
      <c r="M696" s="3">
        <f>1/Table2[[#This Row],[run2_EC50]]</f>
        <v>25713.551041398816</v>
      </c>
      <c r="N696" s="12">
        <f>Table2[[#This Row],[run1_1/EC50]]/Table2[[#This Row],[run2_1/EC50]]</f>
        <v>2.3066429418742582</v>
      </c>
    </row>
    <row r="697" spans="1:14">
      <c r="A697" s="36" t="s">
        <v>1178</v>
      </c>
      <c r="B697" s="16">
        <v>143</v>
      </c>
      <c r="C697" s="7">
        <v>4</v>
      </c>
      <c r="D697" s="13"/>
      <c r="E697" s="31" t="s">
        <v>1180</v>
      </c>
      <c r="F697" s="4">
        <v>44007</v>
      </c>
      <c r="G697" s="13"/>
      <c r="H697" s="9">
        <v>5.3950000000000005E-4</v>
      </c>
      <c r="I697" s="9">
        <f>1/Table2[[#This Row],[run1_EC50]]</f>
        <v>1853.5681186283593</v>
      </c>
      <c r="J697" s="4">
        <v>44014</v>
      </c>
      <c r="L697" s="9">
        <v>1.5200000000000001E-3</v>
      </c>
      <c r="M697" s="3">
        <f>1/Table2[[#This Row],[run2_EC50]]</f>
        <v>657.8947368421052</v>
      </c>
      <c r="N697" s="12">
        <f>Table2[[#This Row],[run1_1/EC50]]/Table2[[#This Row],[run2_1/EC50]]</f>
        <v>2.8174235403151067</v>
      </c>
    </row>
    <row r="698" spans="1:14">
      <c r="A698" s="36" t="s">
        <v>1180</v>
      </c>
      <c r="B698" s="16">
        <v>143</v>
      </c>
      <c r="C698" s="7">
        <v>5</v>
      </c>
      <c r="D698" s="13"/>
      <c r="E698" s="31" t="s">
        <v>1179</v>
      </c>
      <c r="F698" s="4">
        <v>44007</v>
      </c>
      <c r="G698" s="13"/>
      <c r="H698" s="9">
        <v>5.8799999999999999E-5</v>
      </c>
      <c r="I698" s="9">
        <f>1/Table2[[#This Row],[run1_EC50]]</f>
        <v>17006.802721088436</v>
      </c>
      <c r="J698" s="4">
        <v>44014</v>
      </c>
      <c r="L698" s="9">
        <v>7.6569999999999994E-5</v>
      </c>
      <c r="M698" s="3">
        <f>1/Table2[[#This Row],[run2_EC50]]</f>
        <v>13059.945148230379</v>
      </c>
      <c r="N698" s="12">
        <f>Table2[[#This Row],[run1_1/EC50]]/Table2[[#This Row],[run2_1/EC50]]</f>
        <v>1.3022108843537412</v>
      </c>
    </row>
    <row r="699" spans="1:14">
      <c r="A699" s="36" t="s">
        <v>1181</v>
      </c>
      <c r="B699" s="16">
        <v>144</v>
      </c>
      <c r="C699" s="7">
        <v>0</v>
      </c>
      <c r="D699" s="13"/>
      <c r="E699" s="31" t="s">
        <v>1182</v>
      </c>
      <c r="F699" s="4">
        <v>44007</v>
      </c>
      <c r="G699" s="13"/>
      <c r="H699" s="9">
        <v>5.109E-5</v>
      </c>
      <c r="I699" s="9">
        <f>1/Table2[[#This Row],[run1_EC50]]</f>
        <v>19573.302016050107</v>
      </c>
      <c r="J699" s="4">
        <v>44014</v>
      </c>
      <c r="L699" s="9">
        <v>1.395E-4</v>
      </c>
      <c r="M699" s="3">
        <f>1/Table2[[#This Row],[run2_EC50]]</f>
        <v>7168.4587813620074</v>
      </c>
      <c r="N699" s="12">
        <f>Table2[[#This Row],[run1_1/EC50]]/Table2[[#This Row],[run2_1/EC50]]</f>
        <v>2.7304756312389897</v>
      </c>
    </row>
    <row r="700" spans="1:14">
      <c r="A700" s="36" t="s">
        <v>1182</v>
      </c>
      <c r="B700" s="16">
        <v>144</v>
      </c>
      <c r="C700" s="7">
        <v>2</v>
      </c>
      <c r="D700" s="13"/>
      <c r="E700" s="31" t="s">
        <v>1183</v>
      </c>
      <c r="F700" s="4">
        <v>44007</v>
      </c>
      <c r="G700" s="13"/>
      <c r="H700" s="9">
        <v>6.8219999999999994E-5</v>
      </c>
      <c r="I700" s="9">
        <f>1/Table2[[#This Row],[run1_EC50]]</f>
        <v>14658.457930225741</v>
      </c>
      <c r="J700" s="4">
        <v>44014</v>
      </c>
      <c r="L700" s="9">
        <v>1.4919999999999999E-4</v>
      </c>
      <c r="M700" s="3">
        <f>1/Table2[[#This Row],[run2_EC50]]</f>
        <v>6702.4128686327076</v>
      </c>
      <c r="N700" s="12">
        <f>Table2[[#This Row],[run1_1/EC50]]/Table2[[#This Row],[run2_1/EC50]]</f>
        <v>2.1870419231896805</v>
      </c>
    </row>
    <row r="701" spans="1:14" ht="16">
      <c r="A701" s="15" t="s">
        <v>1183</v>
      </c>
      <c r="B701" s="16">
        <v>144</v>
      </c>
      <c r="C701" s="7">
        <v>4</v>
      </c>
      <c r="D701" s="13"/>
      <c r="E701" s="31" t="s">
        <v>1184</v>
      </c>
      <c r="F701" s="11">
        <v>44019</v>
      </c>
      <c r="H701" s="3">
        <v>2.5639999999999998E-5</v>
      </c>
      <c r="I701" s="9">
        <f>1/Table2[[#This Row],[run1_EC50]]</f>
        <v>39001.560062402496</v>
      </c>
      <c r="J701" s="19">
        <v>44033</v>
      </c>
      <c r="K701"/>
      <c r="L701">
        <v>2.012E-5</v>
      </c>
      <c r="M701" s="3">
        <f>1/Table2[[#This Row],[run2_EC50]]</f>
        <v>49701.789264413521</v>
      </c>
      <c r="N701" s="12">
        <f>Table2[[#This Row],[run1_1/EC50]]/Table2[[#This Row],[run2_1/EC50]]</f>
        <v>0.78471138845553823</v>
      </c>
    </row>
    <row r="702" spans="1:14">
      <c r="A702" s="15" t="s">
        <v>1184</v>
      </c>
      <c r="B702" s="16">
        <v>144</v>
      </c>
      <c r="C702" s="7">
        <v>6</v>
      </c>
      <c r="D702" s="13"/>
      <c r="E702" s="31" t="s">
        <v>1185</v>
      </c>
      <c r="F702" s="4">
        <v>44007</v>
      </c>
      <c r="G702" s="13"/>
      <c r="H702" s="9">
        <v>6.4579999999999995E-5</v>
      </c>
      <c r="I702" s="9">
        <f>1/Table2[[#This Row],[run1_EC50]]</f>
        <v>15484.670176525242</v>
      </c>
      <c r="J702" s="4">
        <v>44014</v>
      </c>
      <c r="L702" s="9">
        <v>1.9029999999999999E-4</v>
      </c>
      <c r="M702" s="3">
        <f>1/Table2[[#This Row],[run2_EC50]]</f>
        <v>5254.8607461902266</v>
      </c>
      <c r="N702" s="12">
        <f>Table2[[#This Row],[run1_1/EC50]]/Table2[[#This Row],[run2_1/EC50]]</f>
        <v>2.9467327345927532</v>
      </c>
    </row>
    <row r="703" spans="1:14" s="39" customFormat="1">
      <c r="A703" s="37" t="s">
        <v>1185</v>
      </c>
      <c r="B703" s="47">
        <v>144</v>
      </c>
      <c r="C703" s="38">
        <v>8</v>
      </c>
      <c r="D703" s="42"/>
      <c r="E703" s="40" t="s">
        <v>1186</v>
      </c>
      <c r="F703" s="41">
        <v>44007</v>
      </c>
      <c r="G703" s="42"/>
      <c r="H703" s="43">
        <v>1.1069999999999999E-4</v>
      </c>
      <c r="I703" s="43">
        <f>1/Table2[[#This Row],[run1_EC50]]</f>
        <v>9033.4236675700104</v>
      </c>
      <c r="J703" s="41">
        <v>44014</v>
      </c>
      <c r="L703" s="43">
        <v>1.4660000000000001E-4</v>
      </c>
      <c r="M703" s="39">
        <f>1/Table2[[#This Row],[run2_EC50]]</f>
        <v>6821.2824010914046</v>
      </c>
      <c r="N703" s="46">
        <f>Table2[[#This Row],[run1_1/EC50]]/Table2[[#This Row],[run2_1/EC50]]</f>
        <v>1.3242999096657637</v>
      </c>
    </row>
    <row r="704" spans="1:14" s="39" customFormat="1">
      <c r="A704" s="37" t="s">
        <v>1186</v>
      </c>
      <c r="B704" s="47">
        <v>144</v>
      </c>
      <c r="C704" s="38">
        <v>10</v>
      </c>
      <c r="D704" s="42"/>
      <c r="E704" s="40" t="s">
        <v>1187</v>
      </c>
      <c r="F704" s="41">
        <v>44007</v>
      </c>
      <c r="G704" s="42"/>
      <c r="H704" s="43">
        <v>1.517E-4</v>
      </c>
      <c r="I704" s="43">
        <f>1/Table2[[#This Row],[run1_EC50]]</f>
        <v>6591.9578114700062</v>
      </c>
      <c r="J704" s="41">
        <v>44014</v>
      </c>
      <c r="L704" s="43">
        <v>2.542E-4</v>
      </c>
      <c r="M704" s="39">
        <f>1/Table2[[#This Row],[run2_EC50]]</f>
        <v>3933.910306845004</v>
      </c>
      <c r="N704" s="46">
        <f>Table2[[#This Row],[run1_1/EC50]]/Table2[[#This Row],[run2_1/EC50]]</f>
        <v>1.6756756756756754</v>
      </c>
    </row>
    <row r="705" spans="1:14" s="39" customFormat="1">
      <c r="A705" s="37" t="s">
        <v>1187</v>
      </c>
      <c r="B705" s="47">
        <v>144</v>
      </c>
      <c r="C705" s="38">
        <v>12</v>
      </c>
      <c r="D705" s="42"/>
      <c r="E705" s="40" t="s">
        <v>1188</v>
      </c>
      <c r="F705" s="41">
        <v>44007</v>
      </c>
      <c r="G705" s="42"/>
      <c r="H705" s="43">
        <v>1.305E-4</v>
      </c>
      <c r="I705" s="43">
        <f>1/Table2[[#This Row],[run1_EC50]]</f>
        <v>7662.8352490421457</v>
      </c>
      <c r="J705" s="41">
        <v>44014</v>
      </c>
      <c r="L705" s="43">
        <v>1.4440000000000001E-4</v>
      </c>
      <c r="M705" s="39">
        <f>1/Table2[[#This Row],[run2_EC50]]</f>
        <v>6925.2077562326867</v>
      </c>
      <c r="N705" s="46">
        <f>Table2[[#This Row],[run1_1/EC50]]/Table2[[#This Row],[run2_1/EC50]]</f>
        <v>1.1065134099616858</v>
      </c>
    </row>
    <row r="706" spans="1:14">
      <c r="A706" s="15" t="s">
        <v>1189</v>
      </c>
      <c r="B706" s="16">
        <v>144</v>
      </c>
      <c r="C706" s="7">
        <v>15</v>
      </c>
      <c r="D706" s="13"/>
      <c r="E706" s="31" t="s">
        <v>1190</v>
      </c>
      <c r="F706" s="4">
        <v>44007</v>
      </c>
      <c r="G706" s="13"/>
      <c r="H706" s="9">
        <v>1.7579999999999999E-4</v>
      </c>
      <c r="I706" s="9">
        <f>1/Table2[[#This Row],[run1_EC50]]</f>
        <v>5688.2821387940849</v>
      </c>
      <c r="J706" s="4">
        <v>44014</v>
      </c>
      <c r="L706" s="9">
        <v>2.3230000000000001E-4</v>
      </c>
      <c r="M706" s="3">
        <f>1/Table2[[#This Row],[run2_EC50]]</f>
        <v>4304.7783039173482</v>
      </c>
      <c r="N706" s="12">
        <f>Table2[[#This Row],[run1_1/EC50]]/Table2[[#This Row],[run2_1/EC50]]</f>
        <v>1.3213879408418658</v>
      </c>
    </row>
    <row r="707" spans="1:14">
      <c r="A707" s="15" t="s">
        <v>1190</v>
      </c>
      <c r="B707" s="16">
        <v>144</v>
      </c>
      <c r="C707" s="7">
        <v>17</v>
      </c>
      <c r="D707" s="13"/>
      <c r="E707" s="32" t="s">
        <v>1191</v>
      </c>
      <c r="F707" s="4">
        <v>44007</v>
      </c>
      <c r="G707" s="13"/>
      <c r="H707" s="9">
        <v>2.4169999999999999E-4</v>
      </c>
      <c r="I707" s="9">
        <f>1/Table2[[#This Row],[run1_EC50]]</f>
        <v>4137.3603640877118</v>
      </c>
      <c r="J707" s="4">
        <v>44014</v>
      </c>
      <c r="L707" s="9">
        <v>2.9290000000000002E-4</v>
      </c>
      <c r="M707" s="3">
        <f>1/Table2[[#This Row],[run2_EC50]]</f>
        <v>3414.1345168999655</v>
      </c>
      <c r="N707" s="12">
        <f>Table2[[#This Row],[run1_1/EC50]]/Table2[[#This Row],[run2_1/EC50]]</f>
        <v>1.211832850641291</v>
      </c>
    </row>
    <row r="708" spans="1:14">
      <c r="A708" s="15" t="s">
        <v>1192</v>
      </c>
      <c r="B708" s="16">
        <v>145</v>
      </c>
      <c r="C708" s="7">
        <v>0</v>
      </c>
      <c r="D708" s="13"/>
      <c r="E708" s="31" t="s">
        <v>1193</v>
      </c>
      <c r="F708" s="4">
        <v>44012</v>
      </c>
      <c r="G708" s="13"/>
      <c r="H708" s="9">
        <v>4.4499999999999997E-4</v>
      </c>
      <c r="I708" s="9">
        <f>1/Table2[[#This Row],[run1_EC50]]</f>
        <v>2247.1910112359551</v>
      </c>
      <c r="J708" s="10">
        <v>44013</v>
      </c>
      <c r="K708" s="9"/>
      <c r="L708" s="3">
        <v>7.4750000000000001E-4</v>
      </c>
      <c r="M708" s="3">
        <f>1/Table2[[#This Row],[run2_EC50]]</f>
        <v>1337.7926421404682</v>
      </c>
      <c r="N708" s="12">
        <f>Table2[[#This Row],[run1_1/EC50]]/Table2[[#This Row],[run2_1/EC50]]</f>
        <v>1.6797752808988766</v>
      </c>
    </row>
    <row r="709" spans="1:14">
      <c r="A709" s="15" t="s">
        <v>1194</v>
      </c>
      <c r="B709" s="16">
        <v>145</v>
      </c>
      <c r="C709" s="7">
        <v>2</v>
      </c>
      <c r="D709" s="13"/>
      <c r="E709" s="32" t="s">
        <v>1195</v>
      </c>
      <c r="F709" s="4">
        <v>44012</v>
      </c>
      <c r="G709" s="13"/>
      <c r="H709" s="9">
        <v>6.4209999999999997E-5</v>
      </c>
      <c r="I709" s="9">
        <f>1/Table2[[#This Row],[run1_EC50]]</f>
        <v>15573.898146706122</v>
      </c>
      <c r="J709" s="10">
        <v>44013</v>
      </c>
      <c r="K709" s="9"/>
      <c r="L709" s="3">
        <v>5.4679999999999998E-5</v>
      </c>
      <c r="M709" s="3">
        <f>1/Table2[[#This Row],[run2_EC50]]</f>
        <v>18288.2223847842</v>
      </c>
      <c r="N709" s="12">
        <f>Table2[[#This Row],[run1_1/EC50]]/Table2[[#This Row],[run2_1/EC50]]</f>
        <v>0.85158075066189076</v>
      </c>
    </row>
    <row r="710" spans="1:14" ht="16">
      <c r="A710" s="15" t="s">
        <v>1196</v>
      </c>
      <c r="B710" s="16">
        <v>145</v>
      </c>
      <c r="C710" s="7">
        <v>4</v>
      </c>
      <c r="D710" s="13"/>
      <c r="E710" s="31" t="s">
        <v>1197</v>
      </c>
      <c r="F710" s="11">
        <v>44019</v>
      </c>
      <c r="H710" s="3">
        <v>8.1219999999999998E-5</v>
      </c>
      <c r="I710" s="9">
        <f>1/Table2[[#This Row],[run1_EC50]]</f>
        <v>12312.238364934745</v>
      </c>
      <c r="J710" s="19">
        <v>44033</v>
      </c>
      <c r="K710"/>
      <c r="L710">
        <v>5.321E-5</v>
      </c>
      <c r="M710" s="3">
        <f>1/Table2[[#This Row],[run2_EC50]]</f>
        <v>18793.459875963166</v>
      </c>
      <c r="N710" s="12">
        <f>Table2[[#This Row],[run1_1/EC50]]/Table2[[#This Row],[run2_1/EC50]]</f>
        <v>0.65513420339817774</v>
      </c>
    </row>
    <row r="711" spans="1:14">
      <c r="A711" s="15" t="s">
        <v>1193</v>
      </c>
      <c r="B711" s="16">
        <v>145</v>
      </c>
      <c r="C711" s="7">
        <v>5</v>
      </c>
      <c r="D711" s="13"/>
      <c r="E711" s="31" t="s">
        <v>1198</v>
      </c>
      <c r="F711" s="4">
        <v>44012</v>
      </c>
      <c r="G711" s="13"/>
      <c r="H711" s="9">
        <v>3.1069999999999999E-5</v>
      </c>
      <c r="I711" s="9">
        <f>1/Table2[[#This Row],[run1_EC50]]</f>
        <v>32185.3878339234</v>
      </c>
      <c r="J711" s="10">
        <v>44013</v>
      </c>
      <c r="K711" s="9"/>
      <c r="L711" s="3">
        <v>3.1059999999999997E-5</v>
      </c>
      <c r="M711" s="3">
        <f>1/Table2[[#This Row],[run2_EC50]]</f>
        <v>32195.750160978754</v>
      </c>
      <c r="N711" s="12">
        <f>Table2[[#This Row],[run1_1/EC50]]/Table2[[#This Row],[run2_1/EC50]]</f>
        <v>0.99967814612166073</v>
      </c>
    </row>
    <row r="712" spans="1:14">
      <c r="A712" s="15" t="s">
        <v>1195</v>
      </c>
      <c r="B712" s="16">
        <v>145</v>
      </c>
      <c r="C712" s="7">
        <v>7</v>
      </c>
      <c r="D712" s="13"/>
      <c r="E712" s="31" t="s">
        <v>1199</v>
      </c>
      <c r="F712" s="4">
        <v>44012</v>
      </c>
      <c r="G712" s="13"/>
      <c r="H712" s="9">
        <v>3.1040000000000001E-5</v>
      </c>
      <c r="I712" s="9">
        <f>1/Table2[[#This Row],[run1_EC50]]</f>
        <v>32216.494845360823</v>
      </c>
      <c r="J712" s="10">
        <v>44013</v>
      </c>
      <c r="K712" s="9"/>
      <c r="L712" s="3">
        <v>2.8860000000000002E-5</v>
      </c>
      <c r="M712" s="3">
        <f>1/Table2[[#This Row],[run2_EC50]]</f>
        <v>34650.03465003465</v>
      </c>
      <c r="N712" s="12">
        <f>Table2[[#This Row],[run1_1/EC50]]/Table2[[#This Row],[run2_1/EC50]]</f>
        <v>0.92976804123711332</v>
      </c>
    </row>
    <row r="713" spans="1:14">
      <c r="A713" s="15" t="s">
        <v>1197</v>
      </c>
      <c r="B713" s="16">
        <v>145</v>
      </c>
      <c r="C713" s="7">
        <v>9</v>
      </c>
      <c r="D713" s="13"/>
      <c r="E713" s="31" t="s">
        <v>1200</v>
      </c>
      <c r="F713" s="4">
        <v>44012</v>
      </c>
      <c r="G713" s="13"/>
      <c r="H713" s="9">
        <v>3.3869999999999999E-5</v>
      </c>
      <c r="I713" s="9">
        <f>1/Table2[[#This Row],[run1_EC50]]</f>
        <v>29524.653085326248</v>
      </c>
      <c r="J713" s="10">
        <v>44013</v>
      </c>
      <c r="K713" s="9"/>
      <c r="L713" s="3">
        <v>3.455E-5</v>
      </c>
      <c r="M713" s="3">
        <f>1/Table2[[#This Row],[run2_EC50]]</f>
        <v>28943.56005788712</v>
      </c>
      <c r="N713" s="12">
        <f>Table2[[#This Row],[run1_1/EC50]]/Table2[[#This Row],[run2_1/EC50]]</f>
        <v>1.0200767640980219</v>
      </c>
    </row>
    <row r="714" spans="1:14">
      <c r="A714" s="15" t="s">
        <v>1201</v>
      </c>
      <c r="B714" s="16">
        <v>146</v>
      </c>
      <c r="C714" s="7">
        <v>0</v>
      </c>
      <c r="D714" s="13"/>
      <c r="E714" s="31" t="s">
        <v>1686</v>
      </c>
      <c r="F714" s="4">
        <v>44039</v>
      </c>
      <c r="G714" s="13"/>
      <c r="H714" s="9">
        <v>2.0669999999999998E-3</v>
      </c>
      <c r="I714" s="9">
        <f>1/Table2[[#This Row],[run1_EC50]]</f>
        <v>483.79293662312534</v>
      </c>
      <c r="J714" s="17">
        <v>44039</v>
      </c>
      <c r="K714" s="9"/>
      <c r="L714" s="3">
        <v>3.3869999999999998E-3</v>
      </c>
      <c r="M714" s="3">
        <f>1/Table2[[#This Row],[run2_EC50]]</f>
        <v>295.24653085326247</v>
      </c>
      <c r="N714" s="12">
        <f>Table2[[#This Row],[run1_1/EC50]]/Table2[[#This Row],[run2_1/EC50]]</f>
        <v>1.6386066763425255</v>
      </c>
    </row>
    <row r="715" spans="1:14">
      <c r="A715" s="15" t="s">
        <v>1202</v>
      </c>
      <c r="B715" s="16">
        <v>146</v>
      </c>
      <c r="C715" s="7">
        <v>2</v>
      </c>
      <c r="D715" s="13"/>
      <c r="E715" s="31" t="s">
        <v>1687</v>
      </c>
      <c r="F715" s="4">
        <v>44039</v>
      </c>
      <c r="G715" s="13"/>
      <c r="H715" s="9">
        <v>5.354E-4</v>
      </c>
      <c r="I715" s="9">
        <f>1/Table2[[#This Row],[run1_EC50]]</f>
        <v>1867.7624206200971</v>
      </c>
      <c r="J715" s="17">
        <v>44039</v>
      </c>
      <c r="K715" s="9"/>
      <c r="L715" s="3">
        <v>5.3839999999999997E-4</v>
      </c>
      <c r="M715" s="3">
        <f>1/Table2[[#This Row],[run2_EC50]]</f>
        <v>1857.3551263001486</v>
      </c>
      <c r="N715" s="12">
        <f>Table2[[#This Row],[run1_1/EC50]]/Table2[[#This Row],[run2_1/EC50]]</f>
        <v>1.0056032872618603</v>
      </c>
    </row>
    <row r="716" spans="1:14">
      <c r="A716" s="15" t="s">
        <v>1203</v>
      </c>
      <c r="B716" s="16">
        <v>146</v>
      </c>
      <c r="C716" s="7">
        <v>4</v>
      </c>
      <c r="D716" s="13"/>
      <c r="E716" s="31" t="s">
        <v>1688</v>
      </c>
      <c r="F716" s="4">
        <v>44039</v>
      </c>
      <c r="G716" s="13"/>
      <c r="H716" s="9">
        <v>1.9819999999999999E-4</v>
      </c>
      <c r="I716" s="9">
        <f>1/Table2[[#This Row],[run1_EC50]]</f>
        <v>5045.4086781029264</v>
      </c>
      <c r="J716" s="17">
        <v>44039</v>
      </c>
      <c r="K716" s="9"/>
      <c r="L716" s="3">
        <v>1.193E-4</v>
      </c>
      <c r="M716" s="3">
        <f>1/Table2[[#This Row],[run2_EC50]]</f>
        <v>8382.2296730930429</v>
      </c>
      <c r="N716" s="12">
        <f>Table2[[#This Row],[run1_1/EC50]]/Table2[[#This Row],[run2_1/EC50]]</f>
        <v>0.60191725529767914</v>
      </c>
    </row>
    <row r="717" spans="1:14">
      <c r="A717" s="15" t="s">
        <v>1204</v>
      </c>
      <c r="B717" s="16">
        <v>146</v>
      </c>
      <c r="C717" s="7">
        <v>6</v>
      </c>
      <c r="D717" s="13"/>
      <c r="E717" s="31" t="s">
        <v>1689</v>
      </c>
      <c r="F717" s="4">
        <v>44039</v>
      </c>
      <c r="G717" s="13"/>
      <c r="H717" s="9">
        <v>7.4569999999999999E-5</v>
      </c>
      <c r="I717" s="9">
        <f>1/Table2[[#This Row],[run1_EC50]]</f>
        <v>13410.218586562962</v>
      </c>
      <c r="J717" s="17">
        <v>44039</v>
      </c>
      <c r="K717" s="9"/>
      <c r="L717" s="3">
        <v>8.072E-5</v>
      </c>
      <c r="M717" s="3">
        <f>1/Table2[[#This Row],[run2_EC50]]</f>
        <v>12388.503468780971</v>
      </c>
      <c r="N717" s="12">
        <f>Table2[[#This Row],[run1_1/EC50]]/Table2[[#This Row],[run2_1/EC50]]</f>
        <v>1.0824728443073623</v>
      </c>
    </row>
    <row r="718" spans="1:14">
      <c r="A718" s="15" t="s">
        <v>1205</v>
      </c>
      <c r="B718" s="16">
        <v>146</v>
      </c>
      <c r="C718" s="7">
        <v>8</v>
      </c>
      <c r="D718" s="13"/>
      <c r="E718" s="31" t="s">
        <v>1690</v>
      </c>
      <c r="F718" s="4">
        <v>44039</v>
      </c>
      <c r="G718" s="13"/>
      <c r="H718" s="9">
        <v>6.9999999999999994E-5</v>
      </c>
      <c r="I718" s="9">
        <f>1/Table2[[#This Row],[run1_EC50]]</f>
        <v>14285.714285714286</v>
      </c>
      <c r="J718" s="17">
        <v>44039</v>
      </c>
      <c r="K718" s="9"/>
      <c r="L718" s="3">
        <v>4.778E-5</v>
      </c>
      <c r="M718" s="3">
        <f>1/Table2[[#This Row],[run2_EC50]]</f>
        <v>20929.259104227709</v>
      </c>
      <c r="N718" s="12">
        <f>Table2[[#This Row],[run1_1/EC50]]/Table2[[#This Row],[run2_1/EC50]]</f>
        <v>0.68257142857142861</v>
      </c>
    </row>
    <row r="719" spans="1:14">
      <c r="A719" s="15" t="s">
        <v>1206</v>
      </c>
      <c r="B719" s="16">
        <v>146</v>
      </c>
      <c r="C719" s="7">
        <v>10</v>
      </c>
      <c r="D719" s="13"/>
      <c r="E719" s="31" t="s">
        <v>1691</v>
      </c>
      <c r="F719" s="4">
        <v>44039</v>
      </c>
      <c r="G719" s="13"/>
      <c r="H719" s="9">
        <v>8.2089999999999995E-5</v>
      </c>
      <c r="I719" s="9">
        <f>1/Table2[[#This Row],[run1_EC50]]</f>
        <v>12181.751735899623</v>
      </c>
      <c r="J719" s="17">
        <v>44039</v>
      </c>
      <c r="K719" s="9"/>
      <c r="L719" s="3">
        <v>5.2670000000000002E-5</v>
      </c>
      <c r="M719" s="3">
        <f>1/Table2[[#This Row],[run2_EC50]]</f>
        <v>18986.140117714069</v>
      </c>
      <c r="N719" s="12">
        <f>Table2[[#This Row],[run1_1/EC50]]/Table2[[#This Row],[run2_1/EC50]]</f>
        <v>0.64161286392983319</v>
      </c>
    </row>
    <row r="720" spans="1:14">
      <c r="A720" s="15" t="s">
        <v>1207</v>
      </c>
      <c r="B720" s="16">
        <v>146</v>
      </c>
      <c r="C720" s="7">
        <v>13</v>
      </c>
      <c r="D720" s="13"/>
      <c r="E720" s="31" t="s">
        <v>1692</v>
      </c>
      <c r="F720" s="4">
        <v>44039</v>
      </c>
      <c r="G720" s="13"/>
      <c r="H720" s="9">
        <v>6.8930000000000006E-5</v>
      </c>
      <c r="I720" s="9">
        <f>1/Table2[[#This Row],[run1_EC50]]</f>
        <v>14507.471347744087</v>
      </c>
      <c r="J720" s="17">
        <v>44039</v>
      </c>
      <c r="K720" s="9"/>
      <c r="L720" s="3">
        <v>4.8380000000000001E-5</v>
      </c>
      <c r="M720" s="3">
        <f>1/Table2[[#This Row],[run2_EC50]]</f>
        <v>20669.698222405954</v>
      </c>
      <c r="N720" s="12">
        <f>Table2[[#This Row],[run1_1/EC50]]/Table2[[#This Row],[run2_1/EC50]]</f>
        <v>0.7018714638038589</v>
      </c>
    </row>
    <row r="721" spans="1:14">
      <c r="A721" s="15" t="s">
        <v>1208</v>
      </c>
      <c r="B721" s="16">
        <v>147</v>
      </c>
      <c r="C721" s="7">
        <v>0</v>
      </c>
      <c r="D721" s="13"/>
      <c r="E721" s="31" t="s">
        <v>1208</v>
      </c>
      <c r="F721" s="4">
        <v>44039</v>
      </c>
      <c r="G721" s="13"/>
      <c r="H721" s="9">
        <v>2.7139999999999998E-4</v>
      </c>
      <c r="I721" s="9">
        <f>1/Table2[[#This Row],[run1_EC50]]</f>
        <v>3684.5983787767136</v>
      </c>
      <c r="J721" s="17">
        <v>44039</v>
      </c>
      <c r="K721" s="9"/>
      <c r="L721" s="3">
        <v>2.4439999999999998E-4</v>
      </c>
      <c r="M721" s="3">
        <f>1/Table2[[#This Row],[run2_EC50]]</f>
        <v>4091.6530278232408</v>
      </c>
      <c r="N721" s="12">
        <f>Table2[[#This Row],[run1_1/EC50]]/Table2[[#This Row],[run2_1/EC50]]</f>
        <v>0.90051584377302873</v>
      </c>
    </row>
    <row r="722" spans="1:14">
      <c r="A722" s="15" t="s">
        <v>1209</v>
      </c>
      <c r="B722" s="16">
        <v>147</v>
      </c>
      <c r="C722" s="7">
        <v>2</v>
      </c>
      <c r="D722" s="13"/>
      <c r="E722" s="31" t="s">
        <v>1209</v>
      </c>
      <c r="F722" s="4">
        <v>44039</v>
      </c>
      <c r="G722" s="13"/>
      <c r="H722" s="9">
        <v>2.4140000000000001E-4</v>
      </c>
      <c r="I722" s="9">
        <f>1/Table2[[#This Row],[run1_EC50]]</f>
        <v>4142.502071251035</v>
      </c>
      <c r="J722" s="17">
        <v>44039</v>
      </c>
      <c r="K722" s="9"/>
      <c r="L722" s="3">
        <v>1.7679999999999999E-4</v>
      </c>
      <c r="M722" s="3">
        <f>1/Table2[[#This Row],[run2_EC50]]</f>
        <v>5656.1085972850678</v>
      </c>
      <c r="N722" s="12">
        <f>Table2[[#This Row],[run1_1/EC50]]/Table2[[#This Row],[run2_1/EC50]]</f>
        <v>0.73239436619718301</v>
      </c>
    </row>
    <row r="723" spans="1:14">
      <c r="A723" s="15" t="s">
        <v>1210</v>
      </c>
      <c r="B723" s="16">
        <v>147</v>
      </c>
      <c r="C723" s="7">
        <v>4</v>
      </c>
      <c r="D723" s="13"/>
      <c r="E723" s="31" t="s">
        <v>1210</v>
      </c>
      <c r="F723" s="4">
        <v>44039</v>
      </c>
      <c r="G723" s="13"/>
      <c r="H723" s="9">
        <v>3.1339999999999997E-4</v>
      </c>
      <c r="I723" s="9">
        <f>1/Table2[[#This Row],[run1_EC50]]</f>
        <v>3190.8104658583284</v>
      </c>
      <c r="J723" s="17">
        <v>44039</v>
      </c>
      <c r="K723" s="9"/>
      <c r="L723" s="3">
        <v>3.0269999999999999E-4</v>
      </c>
      <c r="M723" s="3">
        <f>1/Table2[[#This Row],[run2_EC50]]</f>
        <v>3303.6009250082593</v>
      </c>
      <c r="N723" s="12">
        <f>Table2[[#This Row],[run1_1/EC50]]/Table2[[#This Row],[run2_1/EC50]]</f>
        <v>0.9658583280153159</v>
      </c>
    </row>
    <row r="724" spans="1:14">
      <c r="A724" s="15" t="s">
        <v>1211</v>
      </c>
      <c r="B724" s="16">
        <v>147</v>
      </c>
      <c r="C724" s="7">
        <v>6</v>
      </c>
      <c r="D724" s="13"/>
      <c r="E724" s="31" t="s">
        <v>1211</v>
      </c>
      <c r="F724" s="4">
        <v>44039</v>
      </c>
      <c r="G724" s="13"/>
      <c r="H724" s="9">
        <v>2.3139999999999999E-4</v>
      </c>
      <c r="I724" s="9">
        <f>1/Table2[[#This Row],[run1_EC50]]</f>
        <v>4321.5211754537604</v>
      </c>
      <c r="J724" s="17">
        <v>44039</v>
      </c>
      <c r="K724" s="9"/>
      <c r="L724" s="3">
        <v>2.3470000000000001E-4</v>
      </c>
      <c r="M724" s="3">
        <f>1/Table2[[#This Row],[run2_EC50]]</f>
        <v>4260.7584149978693</v>
      </c>
      <c r="N724" s="12">
        <f>Table2[[#This Row],[run1_1/EC50]]/Table2[[#This Row],[run2_1/EC50]]</f>
        <v>1.0142610198789976</v>
      </c>
    </row>
    <row r="725" spans="1:14">
      <c r="A725" s="15" t="s">
        <v>1212</v>
      </c>
      <c r="B725" s="16">
        <v>148</v>
      </c>
      <c r="C725" s="7">
        <v>0</v>
      </c>
      <c r="D725" s="13"/>
      <c r="E725" s="31" t="s">
        <v>1693</v>
      </c>
      <c r="F725" s="4">
        <v>44039</v>
      </c>
      <c r="G725" s="13"/>
      <c r="H725" s="9">
        <v>2.993E-3</v>
      </c>
      <c r="I725" s="9">
        <f>1/Table2[[#This Row],[run1_EC50]]</f>
        <v>334.11293017039759</v>
      </c>
      <c r="J725" s="17">
        <v>44039</v>
      </c>
      <c r="K725" s="9"/>
      <c r="L725" s="3">
        <v>2.0040000000000001E-3</v>
      </c>
      <c r="M725" s="3">
        <f>1/Table2[[#This Row],[run2_EC50]]</f>
        <v>499.00199600798402</v>
      </c>
      <c r="N725" s="12">
        <f>Table2[[#This Row],[run1_1/EC50]]/Table2[[#This Row],[run2_1/EC50]]</f>
        <v>0.66956231206147676</v>
      </c>
    </row>
    <row r="726" spans="1:14">
      <c r="A726" s="15" t="s">
        <v>1213</v>
      </c>
      <c r="B726" s="16">
        <v>148</v>
      </c>
      <c r="C726" s="7">
        <v>2</v>
      </c>
      <c r="D726" s="13"/>
      <c r="E726" s="31" t="s">
        <v>1694</v>
      </c>
      <c r="F726" s="4">
        <v>44039</v>
      </c>
      <c r="G726" s="13"/>
      <c r="H726" s="9">
        <v>2.6800000000000001E-3</v>
      </c>
      <c r="I726" s="9">
        <f>1/Table2[[#This Row],[run1_EC50]]</f>
        <v>373.13432835820896</v>
      </c>
      <c r="J726" s="17">
        <v>44039</v>
      </c>
      <c r="K726" s="9"/>
      <c r="L726" s="3">
        <v>2.728E-3</v>
      </c>
      <c r="M726" s="3">
        <f>1/Table2[[#This Row],[run2_EC50]]</f>
        <v>366.56891495601172</v>
      </c>
      <c r="N726" s="12">
        <f>Table2[[#This Row],[run1_1/EC50]]/Table2[[#This Row],[run2_1/EC50]]</f>
        <v>1.017910447761194</v>
      </c>
    </row>
    <row r="727" spans="1:14">
      <c r="A727" s="15" t="s">
        <v>1214</v>
      </c>
      <c r="B727" s="16">
        <v>148</v>
      </c>
      <c r="C727" s="7">
        <v>4</v>
      </c>
      <c r="D727" s="13"/>
      <c r="E727" s="31" t="s">
        <v>1695</v>
      </c>
      <c r="F727" s="4">
        <v>44039</v>
      </c>
      <c r="G727" s="13"/>
      <c r="H727" s="9">
        <v>8.3500000000000002E-4</v>
      </c>
      <c r="I727" s="9">
        <f>1/Table2[[#This Row],[run1_EC50]]</f>
        <v>1197.6047904191616</v>
      </c>
      <c r="J727" s="17">
        <v>44039</v>
      </c>
      <c r="K727" s="9"/>
      <c r="L727" s="3">
        <v>9.5430000000000005E-4</v>
      </c>
      <c r="M727" s="3">
        <f>1/Table2[[#This Row],[run2_EC50]]</f>
        <v>1047.8885046631037</v>
      </c>
      <c r="N727" s="12">
        <f>Table2[[#This Row],[run1_1/EC50]]/Table2[[#This Row],[run2_1/EC50]]</f>
        <v>1.1428742514970061</v>
      </c>
    </row>
    <row r="728" spans="1:14">
      <c r="A728" s="15" t="s">
        <v>1215</v>
      </c>
      <c r="B728" s="16">
        <v>149</v>
      </c>
      <c r="C728" s="7">
        <v>0</v>
      </c>
      <c r="D728" s="13"/>
      <c r="E728" s="31" t="s">
        <v>1696</v>
      </c>
      <c r="F728" s="4">
        <v>44039</v>
      </c>
      <c r="G728" s="13"/>
      <c r="H728" s="9">
        <v>1.0349999999999999E-3</v>
      </c>
      <c r="I728" s="9">
        <f>1/Table2[[#This Row],[run1_EC50]]</f>
        <v>966.18357487922719</v>
      </c>
      <c r="J728" s="17">
        <v>44039</v>
      </c>
      <c r="K728" s="9"/>
      <c r="L728" s="3">
        <v>7.4260000000000005E-4</v>
      </c>
      <c r="M728" s="3">
        <f>1/Table2[[#This Row],[run2_EC50]]</f>
        <v>1346.6199838405601</v>
      </c>
      <c r="N728" s="12">
        <f>Table2[[#This Row],[run1_1/EC50]]/Table2[[#This Row],[run2_1/EC50]]</f>
        <v>0.71748792270531414</v>
      </c>
    </row>
    <row r="729" spans="1:14">
      <c r="A729" s="15" t="s">
        <v>1216</v>
      </c>
      <c r="B729" s="16">
        <v>149</v>
      </c>
      <c r="C729" s="7">
        <v>2</v>
      </c>
      <c r="D729" s="13"/>
      <c r="E729" s="31" t="s">
        <v>1697</v>
      </c>
      <c r="F729" s="4">
        <v>44039</v>
      </c>
      <c r="G729" s="13"/>
      <c r="H729" s="9">
        <v>3.0430000000000002E-4</v>
      </c>
      <c r="I729" s="9">
        <f>1/Table2[[#This Row],[run1_EC50]]</f>
        <v>3286.2306933946761</v>
      </c>
      <c r="J729" s="17">
        <v>44039</v>
      </c>
      <c r="K729" s="9"/>
      <c r="L729" s="3">
        <v>1.875E-4</v>
      </c>
      <c r="M729" s="3">
        <f>1/Table2[[#This Row],[run2_EC50]]</f>
        <v>5333.333333333333</v>
      </c>
      <c r="N729" s="12">
        <f>Table2[[#This Row],[run1_1/EC50]]/Table2[[#This Row],[run2_1/EC50]]</f>
        <v>0.61616825501150185</v>
      </c>
    </row>
    <row r="730" spans="1:14">
      <c r="A730" s="15" t="s">
        <v>1217</v>
      </c>
      <c r="B730" s="16">
        <v>149</v>
      </c>
      <c r="C730" s="7">
        <v>4</v>
      </c>
      <c r="D730" s="13"/>
      <c r="E730" s="31" t="s">
        <v>1698</v>
      </c>
      <c r="F730" s="4">
        <v>44039</v>
      </c>
      <c r="G730" s="13"/>
      <c r="H730" s="9">
        <v>6.8659999999999997E-5</v>
      </c>
      <c r="I730" s="9">
        <f>1/Table2[[#This Row],[run1_EC50]]</f>
        <v>14564.520827264783</v>
      </c>
      <c r="J730" s="17">
        <v>44039</v>
      </c>
      <c r="K730" s="9"/>
      <c r="L730" s="3">
        <v>5.0370000000000001E-5</v>
      </c>
      <c r="M730" s="3">
        <f>1/Table2[[#This Row],[run2_EC50]]</f>
        <v>19853.08715505261</v>
      </c>
      <c r="N730" s="12">
        <f>Table2[[#This Row],[run1_1/EC50]]/Table2[[#This Row],[run2_1/EC50]]</f>
        <v>0.73361491406932722</v>
      </c>
    </row>
    <row r="731" spans="1:14">
      <c r="A731" s="15" t="s">
        <v>1218</v>
      </c>
      <c r="B731" s="16">
        <v>149</v>
      </c>
      <c r="C731" s="7">
        <v>6</v>
      </c>
      <c r="D731" s="13"/>
      <c r="E731" s="31" t="s">
        <v>1699</v>
      </c>
      <c r="F731" s="4">
        <v>44039</v>
      </c>
      <c r="G731" s="13"/>
      <c r="H731" s="9">
        <v>3.7889999999999998E-5</v>
      </c>
      <c r="I731" s="9">
        <f>1/Table2[[#This Row],[run1_EC50]]</f>
        <v>26392.187912377936</v>
      </c>
      <c r="J731" s="17">
        <v>44039</v>
      </c>
      <c r="K731" s="9"/>
      <c r="L731" s="3">
        <v>3.8869999999999999E-5</v>
      </c>
      <c r="M731" s="3">
        <f>1/Table2[[#This Row],[run2_EC50]]</f>
        <v>25726.781579624389</v>
      </c>
      <c r="N731" s="12">
        <f>Table2[[#This Row],[run1_1/EC50]]/Table2[[#This Row],[run2_1/EC50]]</f>
        <v>1.0258643441541304</v>
      </c>
    </row>
    <row r="732" spans="1:14">
      <c r="A732" s="15" t="s">
        <v>1219</v>
      </c>
      <c r="B732" s="16">
        <v>150</v>
      </c>
      <c r="C732" s="7">
        <v>0</v>
      </c>
      <c r="D732" s="13"/>
      <c r="E732" s="31" t="s">
        <v>1219</v>
      </c>
      <c r="F732" s="4">
        <v>44040</v>
      </c>
      <c r="G732" s="13"/>
      <c r="H732" s="9">
        <v>4.6729999999999997E-4</v>
      </c>
      <c r="I732" s="9">
        <f>1/Table2[[#This Row],[run1_EC50]]</f>
        <v>2139.9529210357373</v>
      </c>
      <c r="J732" s="17">
        <v>44040</v>
      </c>
      <c r="K732" s="9"/>
      <c r="L732" s="3">
        <v>3.3829999999999998E-4</v>
      </c>
      <c r="M732" s="3">
        <f>1/Table2[[#This Row],[run2_EC50]]</f>
        <v>2955.9562518474727</v>
      </c>
      <c r="N732" s="12">
        <f>Table2[[#This Row],[run1_1/EC50]]/Table2[[#This Row],[run2_1/EC50]]</f>
        <v>0.72394607318638993</v>
      </c>
    </row>
    <row r="733" spans="1:14">
      <c r="A733" s="15" t="s">
        <v>1220</v>
      </c>
      <c r="B733" s="16">
        <v>150</v>
      </c>
      <c r="C733" s="7">
        <v>2</v>
      </c>
      <c r="D733" s="13"/>
      <c r="E733" s="31" t="s">
        <v>1220</v>
      </c>
      <c r="F733" s="4">
        <v>44040</v>
      </c>
      <c r="G733" s="13"/>
      <c r="H733" s="9">
        <v>1.198E-4</v>
      </c>
      <c r="I733" s="9">
        <f>1/Table2[[#This Row],[run1_EC50]]</f>
        <v>8347.2454090150259</v>
      </c>
      <c r="J733" s="17">
        <v>44040</v>
      </c>
      <c r="K733" s="9"/>
      <c r="L733" s="3">
        <v>9.4229999999999997E-5</v>
      </c>
      <c r="M733" s="3">
        <f>1/Table2[[#This Row],[run2_EC50]]</f>
        <v>10612.331529236973</v>
      </c>
      <c r="N733" s="12">
        <f>Table2[[#This Row],[run1_1/EC50]]/Table2[[#This Row],[run2_1/EC50]]</f>
        <v>0.78656093489148593</v>
      </c>
    </row>
    <row r="734" spans="1:14">
      <c r="A734" s="15" t="s">
        <v>1221</v>
      </c>
      <c r="B734" s="16">
        <v>150</v>
      </c>
      <c r="C734" s="7">
        <v>4</v>
      </c>
      <c r="D734" s="13"/>
      <c r="E734" s="31" t="s">
        <v>1221</v>
      </c>
      <c r="F734" s="4">
        <v>44040</v>
      </c>
      <c r="G734" s="13"/>
      <c r="H734" s="9">
        <v>9.2650000000000002E-5</v>
      </c>
      <c r="I734" s="9">
        <f>1/Table2[[#This Row],[run1_EC50]]</f>
        <v>10793.308148947652</v>
      </c>
      <c r="J734" s="17">
        <v>44040</v>
      </c>
      <c r="K734" s="9"/>
      <c r="L734" s="3">
        <v>1.1179999999999999E-4</v>
      </c>
      <c r="M734" s="3">
        <f>1/Table2[[#This Row],[run2_EC50]]</f>
        <v>8944.5438282647592</v>
      </c>
      <c r="N734" s="12">
        <f>Table2[[#This Row],[run1_1/EC50]]/Table2[[#This Row],[run2_1/EC50]]</f>
        <v>1.2066918510523474</v>
      </c>
    </row>
    <row r="735" spans="1:14">
      <c r="A735" s="15" t="s">
        <v>1222</v>
      </c>
      <c r="B735" s="7">
        <v>151</v>
      </c>
      <c r="C735" s="7">
        <v>0</v>
      </c>
      <c r="E735" s="31" t="s">
        <v>1223</v>
      </c>
      <c r="F735" s="11">
        <v>44001</v>
      </c>
      <c r="H735" s="9">
        <v>7.6810000000000005E-5</v>
      </c>
      <c r="I735" s="9">
        <f>1/Table2[[#This Row],[run1_EC50]]</f>
        <v>13019.138133055591</v>
      </c>
      <c r="J735" s="11">
        <v>44006</v>
      </c>
      <c r="L735" s="9">
        <v>1E-4</v>
      </c>
      <c r="M735" s="3">
        <f>1/Table2[[#This Row],[run2_EC50]]</f>
        <v>10000</v>
      </c>
      <c r="N735" s="12">
        <f>Table2[[#This Row],[run1_1/EC50]]/Table2[[#This Row],[run2_1/EC50]]</f>
        <v>1.301913813305559</v>
      </c>
    </row>
    <row r="736" spans="1:14">
      <c r="A736" s="15" t="s">
        <v>1224</v>
      </c>
      <c r="B736" s="7">
        <v>151</v>
      </c>
      <c r="C736" s="7">
        <v>2</v>
      </c>
      <c r="E736" s="31" t="s">
        <v>1225</v>
      </c>
      <c r="F736" s="11">
        <v>44001</v>
      </c>
      <c r="H736" s="9">
        <v>6.6050000000000006E-5</v>
      </c>
      <c r="I736" s="9">
        <f>1/Table2[[#This Row],[run1_EC50]]</f>
        <v>15140.045420136259</v>
      </c>
      <c r="J736" s="11">
        <v>44006</v>
      </c>
      <c r="L736" s="9">
        <v>8.0459999999999999E-5</v>
      </c>
      <c r="M736" s="3">
        <f>1/Table2[[#This Row],[run2_EC50]]</f>
        <v>12428.535918468804</v>
      </c>
      <c r="N736" s="12">
        <f>Table2[[#This Row],[run1_1/EC50]]/Table2[[#This Row],[run2_1/EC50]]</f>
        <v>1.2181680545041633</v>
      </c>
    </row>
    <row r="737" spans="1:14">
      <c r="A737" s="15" t="s">
        <v>1226</v>
      </c>
      <c r="B737" s="7">
        <v>151</v>
      </c>
      <c r="C737" s="7">
        <v>4</v>
      </c>
      <c r="E737" s="31" t="s">
        <v>1227</v>
      </c>
      <c r="F737" s="11">
        <v>44001</v>
      </c>
      <c r="H737" s="9">
        <v>5.5170000000000002E-5</v>
      </c>
      <c r="I737" s="9">
        <f>1/Table2[[#This Row],[run1_EC50]]</f>
        <v>18125.793003443901</v>
      </c>
      <c r="J737" s="11">
        <v>44006</v>
      </c>
      <c r="L737" s="9">
        <v>5.5210000000000002E-5</v>
      </c>
      <c r="M737" s="3">
        <f>1/Table2[[#This Row],[run2_EC50]]</f>
        <v>18112.660749864153</v>
      </c>
      <c r="N737" s="12">
        <f>Table2[[#This Row],[run1_1/EC50]]/Table2[[#This Row],[run2_1/EC50]]</f>
        <v>1.0007250317201379</v>
      </c>
    </row>
    <row r="738" spans="1:14">
      <c r="A738" s="15" t="s">
        <v>1228</v>
      </c>
      <c r="B738" s="7">
        <v>151</v>
      </c>
      <c r="C738" s="7">
        <v>6</v>
      </c>
      <c r="E738" s="31" t="s">
        <v>1229</v>
      </c>
      <c r="F738" s="11">
        <v>44001</v>
      </c>
      <c r="H738" s="9">
        <v>6.2749999999999994E-5</v>
      </c>
      <c r="I738" s="9">
        <f>1/Table2[[#This Row],[run1_EC50]]</f>
        <v>15936.254980079682</v>
      </c>
      <c r="J738" s="11">
        <v>44006</v>
      </c>
      <c r="L738" s="9">
        <v>8.0950000000000003E-5</v>
      </c>
      <c r="M738" s="3">
        <f>1/Table2[[#This Row],[run2_EC50]]</f>
        <v>12353.304508956146</v>
      </c>
      <c r="N738" s="12">
        <f>Table2[[#This Row],[run1_1/EC50]]/Table2[[#This Row],[run2_1/EC50]]</f>
        <v>1.2900398406374503</v>
      </c>
    </row>
    <row r="739" spans="1:14">
      <c r="A739" s="15" t="s">
        <v>1230</v>
      </c>
      <c r="B739" s="7">
        <v>151</v>
      </c>
      <c r="C739" s="7">
        <v>8</v>
      </c>
      <c r="E739" s="31" t="s">
        <v>1231</v>
      </c>
      <c r="F739" s="11">
        <v>44001</v>
      </c>
      <c r="H739" s="9">
        <v>6.1169999999999999E-5</v>
      </c>
      <c r="I739" s="9">
        <f>1/Table2[[#This Row],[run1_EC50]]</f>
        <v>16347.882949158084</v>
      </c>
      <c r="J739" s="11">
        <v>44006</v>
      </c>
      <c r="L739" s="9">
        <v>8.8510000000000005E-5</v>
      </c>
      <c r="M739" s="3">
        <f>1/Table2[[#This Row],[run2_EC50]]</f>
        <v>11298.15840018077</v>
      </c>
      <c r="N739" s="12">
        <f>Table2[[#This Row],[run1_1/EC50]]/Table2[[#This Row],[run2_1/EC50]]</f>
        <v>1.446951119829982</v>
      </c>
    </row>
    <row r="740" spans="1:14">
      <c r="A740" s="15" t="s">
        <v>1232</v>
      </c>
      <c r="B740" s="7">
        <v>151</v>
      </c>
      <c r="C740" s="7">
        <v>10</v>
      </c>
      <c r="E740" s="31" t="s">
        <v>1233</v>
      </c>
      <c r="F740" s="11">
        <v>44001</v>
      </c>
      <c r="H740" s="9">
        <v>1.314E-4</v>
      </c>
      <c r="I740" s="9">
        <f>1/Table2[[#This Row],[run1_EC50]]</f>
        <v>7610.3500761035011</v>
      </c>
      <c r="J740" s="11">
        <v>44006</v>
      </c>
      <c r="L740" s="9">
        <v>1.56E-4</v>
      </c>
      <c r="M740" s="3">
        <f>1/Table2[[#This Row],[run2_EC50]]</f>
        <v>6410.2564102564102</v>
      </c>
      <c r="N740" s="12">
        <f>Table2[[#This Row],[run1_1/EC50]]/Table2[[#This Row],[run2_1/EC50]]</f>
        <v>1.1872146118721463</v>
      </c>
    </row>
    <row r="741" spans="1:14">
      <c r="A741" s="15" t="s">
        <v>1233</v>
      </c>
      <c r="B741" s="7">
        <v>151</v>
      </c>
      <c r="C741" s="7">
        <v>13</v>
      </c>
      <c r="E741" s="31" t="s">
        <v>1234</v>
      </c>
      <c r="F741" s="11">
        <v>44001</v>
      </c>
      <c r="H741" s="9">
        <v>1.1900000000000001E-4</v>
      </c>
      <c r="I741" s="9">
        <f>1/Table2[[#This Row],[run1_EC50]]</f>
        <v>8403.3613445378141</v>
      </c>
      <c r="J741" s="11">
        <v>44006</v>
      </c>
      <c r="L741" s="9">
        <v>1.4669999999999999E-4</v>
      </c>
      <c r="M741" s="3">
        <f>1/Table2[[#This Row],[run2_EC50]]</f>
        <v>6816.6325835037496</v>
      </c>
      <c r="N741" s="12">
        <f>Table2[[#This Row],[run1_1/EC50]]/Table2[[#This Row],[run2_1/EC50]]</f>
        <v>1.2327731092436973</v>
      </c>
    </row>
    <row r="742" spans="1:14">
      <c r="A742" s="15" t="s">
        <v>1234</v>
      </c>
      <c r="B742" s="7">
        <v>151</v>
      </c>
      <c r="C742" s="7">
        <v>16</v>
      </c>
      <c r="E742" s="31" t="s">
        <v>1235</v>
      </c>
      <c r="F742" s="11">
        <v>44001</v>
      </c>
      <c r="H742" s="9">
        <v>8.1069999999999995E-5</v>
      </c>
      <c r="I742" s="9">
        <f>1/Table2[[#This Row],[run1_EC50]]</f>
        <v>12335.019119279636</v>
      </c>
      <c r="J742" s="11">
        <v>44006</v>
      </c>
      <c r="L742" s="9">
        <v>7.0970000000000007E-5</v>
      </c>
      <c r="M742" s="3">
        <f>1/Table2[[#This Row],[run2_EC50]]</f>
        <v>14090.460758066787</v>
      </c>
      <c r="N742" s="12">
        <f>Table2[[#This Row],[run1_1/EC50]]/Table2[[#This Row],[run2_1/EC50]]</f>
        <v>0.87541630689527583</v>
      </c>
    </row>
    <row r="743" spans="1:14">
      <c r="A743" s="15" t="s">
        <v>1236</v>
      </c>
      <c r="B743" s="16">
        <v>151</v>
      </c>
      <c r="C743" s="7">
        <v>17</v>
      </c>
      <c r="D743" s="13"/>
      <c r="E743" s="31" t="s">
        <v>1237</v>
      </c>
      <c r="F743" s="4">
        <v>44040</v>
      </c>
      <c r="G743" s="13"/>
      <c r="H743" s="9">
        <v>2.8670000000000002E-5</v>
      </c>
      <c r="I743" s="9">
        <f>1/Table2[[#This Row],[run1_EC50]]</f>
        <v>34879.665155214505</v>
      </c>
      <c r="J743" s="17">
        <v>44040</v>
      </c>
      <c r="K743" s="9"/>
      <c r="L743" s="3">
        <v>2.2099999999999998E-5</v>
      </c>
      <c r="M743" s="3">
        <f>1/Table2[[#This Row],[run2_EC50]]</f>
        <v>45248.868778280543</v>
      </c>
      <c r="N743" s="12">
        <f>Table2[[#This Row],[run1_1/EC50]]/Table2[[#This Row],[run2_1/EC50]]</f>
        <v>0.77084059993024057</v>
      </c>
    </row>
    <row r="744" spans="1:14">
      <c r="A744" s="15" t="s">
        <v>1237</v>
      </c>
      <c r="B744" s="16">
        <v>151</v>
      </c>
      <c r="C744" s="7">
        <v>20</v>
      </c>
      <c r="D744" s="13"/>
      <c r="E744" s="31" t="s">
        <v>1238</v>
      </c>
      <c r="F744" s="4">
        <v>44040</v>
      </c>
      <c r="G744" s="13"/>
      <c r="H744" s="9">
        <v>2.514E-5</v>
      </c>
      <c r="I744" s="9">
        <f>1/Table2[[#This Row],[run1_EC50]]</f>
        <v>39777.247414478916</v>
      </c>
      <c r="J744" s="17">
        <v>44040</v>
      </c>
      <c r="K744" s="9"/>
      <c r="L744" s="3">
        <v>2.2419999999999999E-5</v>
      </c>
      <c r="M744" s="3">
        <f>1/Table2[[#This Row],[run2_EC50]]</f>
        <v>44603.033006244426</v>
      </c>
      <c r="N744" s="12">
        <f>Table2[[#This Row],[run1_1/EC50]]/Table2[[#This Row],[run2_1/EC50]]</f>
        <v>0.89180588703261721</v>
      </c>
    </row>
    <row r="745" spans="1:14">
      <c r="A745" s="15" t="s">
        <v>1238</v>
      </c>
      <c r="B745" s="16">
        <v>151</v>
      </c>
      <c r="C745" s="7">
        <v>23</v>
      </c>
      <c r="D745" s="13"/>
      <c r="E745" s="31" t="s">
        <v>1239</v>
      </c>
      <c r="F745" s="4">
        <v>44040</v>
      </c>
      <c r="G745" s="13"/>
      <c r="H745" s="9">
        <v>2.3519999999999998E-5</v>
      </c>
      <c r="I745" s="9">
        <f>1/Table2[[#This Row],[run1_EC50]]</f>
        <v>42517.006802721095</v>
      </c>
      <c r="J745" s="17">
        <v>44040</v>
      </c>
      <c r="K745" s="9"/>
      <c r="L745" s="3">
        <v>2.194E-5</v>
      </c>
      <c r="M745" s="3">
        <f>1/Table2[[#This Row],[run2_EC50]]</f>
        <v>45578.851412944394</v>
      </c>
      <c r="N745" s="12">
        <f>Table2[[#This Row],[run1_1/EC50]]/Table2[[#This Row],[run2_1/EC50]]</f>
        <v>0.93282312925170086</v>
      </c>
    </row>
    <row r="746" spans="1:14">
      <c r="A746" s="15" t="s">
        <v>1239</v>
      </c>
      <c r="B746" s="16">
        <v>151</v>
      </c>
      <c r="C746" s="7">
        <v>26</v>
      </c>
      <c r="D746" s="13"/>
      <c r="E746" s="31" t="s">
        <v>1240</v>
      </c>
      <c r="F746" s="4">
        <v>44040</v>
      </c>
      <c r="G746" s="13"/>
      <c r="H746" s="9">
        <v>3.3540000000000001E-5</v>
      </c>
      <c r="I746" s="9">
        <f>1/Table2[[#This Row],[run1_EC50]]</f>
        <v>29815.146094215859</v>
      </c>
      <c r="J746" s="17">
        <v>44040</v>
      </c>
      <c r="K746" s="9"/>
      <c r="L746" s="3">
        <v>2.563E-5</v>
      </c>
      <c r="M746" s="3">
        <f>1/Table2[[#This Row],[run2_EC50]]</f>
        <v>39016.777214202106</v>
      </c>
      <c r="N746" s="12">
        <f>Table2[[#This Row],[run1_1/EC50]]/Table2[[#This Row],[run2_1/EC50]]</f>
        <v>0.76416219439475253</v>
      </c>
    </row>
    <row r="747" spans="1:14">
      <c r="A747" s="15" t="s">
        <v>1240</v>
      </c>
      <c r="B747" s="16">
        <v>151</v>
      </c>
      <c r="C747" s="7">
        <v>29</v>
      </c>
      <c r="D747" s="13"/>
      <c r="E747" s="31" t="s">
        <v>1241</v>
      </c>
      <c r="F747" s="4">
        <v>44040</v>
      </c>
      <c r="G747" s="13"/>
      <c r="H747" s="9">
        <v>3.7270000000000001E-5</v>
      </c>
      <c r="I747" s="9">
        <f>1/Table2[[#This Row],[run1_EC50]]</f>
        <v>26831.231553528305</v>
      </c>
      <c r="J747" s="17">
        <v>44040</v>
      </c>
      <c r="K747" s="9"/>
      <c r="L747" s="3">
        <v>2.5150000000000001E-5</v>
      </c>
      <c r="M747" s="3">
        <f>1/Table2[[#This Row],[run2_EC50]]</f>
        <v>39761.431411530815</v>
      </c>
      <c r="N747" s="12">
        <f>Table2[[#This Row],[run1_1/EC50]]/Table2[[#This Row],[run2_1/EC50]]</f>
        <v>0.67480547357123688</v>
      </c>
    </row>
    <row r="748" spans="1:14">
      <c r="A748" s="15" t="s">
        <v>1241</v>
      </c>
      <c r="B748" s="16">
        <v>151</v>
      </c>
      <c r="C748" s="7">
        <v>32</v>
      </c>
      <c r="D748" s="13"/>
      <c r="E748" s="31" t="s">
        <v>1242</v>
      </c>
      <c r="F748" s="4">
        <v>44040</v>
      </c>
      <c r="G748" s="13"/>
      <c r="H748" s="9">
        <v>4.685E-5</v>
      </c>
      <c r="I748" s="9">
        <f>1/Table2[[#This Row],[run1_EC50]]</f>
        <v>21344.71718249733</v>
      </c>
      <c r="J748" s="17">
        <v>44040</v>
      </c>
      <c r="K748" s="9"/>
      <c r="L748" s="3">
        <v>2.7010000000000001E-5</v>
      </c>
      <c r="M748" s="3">
        <f>1/Table2[[#This Row],[run2_EC50]]</f>
        <v>37023.324694557574</v>
      </c>
      <c r="N748" s="12">
        <f>Table2[[#This Row],[run1_1/EC50]]/Table2[[#This Row],[run2_1/EC50]]</f>
        <v>0.57652081109925279</v>
      </c>
    </row>
    <row r="749" spans="1:14">
      <c r="A749" s="15" t="s">
        <v>1242</v>
      </c>
      <c r="B749" s="16">
        <v>151</v>
      </c>
      <c r="C749" s="7">
        <v>35</v>
      </c>
      <c r="D749" s="13"/>
      <c r="E749" s="31" t="s">
        <v>1243</v>
      </c>
      <c r="F749" s="4">
        <v>44040</v>
      </c>
      <c r="G749" s="13"/>
      <c r="H749" s="9">
        <v>5.2049999999999998E-5</v>
      </c>
      <c r="I749" s="9">
        <f>1/Table2[[#This Row],[run1_EC50]]</f>
        <v>19212.295869356389</v>
      </c>
      <c r="J749" s="17">
        <v>44040</v>
      </c>
      <c r="K749" s="9"/>
      <c r="L749" s="3">
        <v>3.4570000000000003E-5</v>
      </c>
      <c r="M749" s="3">
        <f>1/Table2[[#This Row],[run2_EC50]]</f>
        <v>28926.815157651141</v>
      </c>
      <c r="N749" s="12">
        <f>Table2[[#This Row],[run1_1/EC50]]/Table2[[#This Row],[run2_1/EC50]]</f>
        <v>0.6641690682036504</v>
      </c>
    </row>
    <row r="750" spans="1:14">
      <c r="A750" s="15" t="s">
        <v>1243</v>
      </c>
      <c r="B750" s="16">
        <v>151</v>
      </c>
      <c r="C750" s="7">
        <v>38</v>
      </c>
      <c r="D750" s="13"/>
      <c r="E750" s="31" t="s">
        <v>1244</v>
      </c>
      <c r="F750" s="4">
        <v>44040</v>
      </c>
      <c r="G750" s="13"/>
      <c r="H750" s="9">
        <v>5.325E-5</v>
      </c>
      <c r="I750" s="9">
        <f>1/Table2[[#This Row],[run1_EC50]]</f>
        <v>18779.342723004695</v>
      </c>
      <c r="J750" s="17">
        <v>44040</v>
      </c>
      <c r="K750" s="9"/>
      <c r="L750" s="3">
        <v>3.243E-5</v>
      </c>
      <c r="M750" s="3">
        <f>1/Table2[[#This Row],[run2_EC50]]</f>
        <v>30835.646006783842</v>
      </c>
      <c r="N750" s="12">
        <f>Table2[[#This Row],[run1_1/EC50]]/Table2[[#This Row],[run2_1/EC50]]</f>
        <v>0.60901408450704231</v>
      </c>
    </row>
    <row r="751" spans="1:14">
      <c r="A751" s="15" t="s">
        <v>1244</v>
      </c>
      <c r="B751" s="16">
        <v>151</v>
      </c>
      <c r="C751" s="7">
        <v>41</v>
      </c>
      <c r="D751" s="13"/>
      <c r="E751" s="31" t="s">
        <v>1245</v>
      </c>
      <c r="F751" s="4">
        <v>44040</v>
      </c>
      <c r="G751" s="13"/>
      <c r="H751" s="9">
        <v>6.6089999999999999E-5</v>
      </c>
      <c r="I751" s="9">
        <f>1/Table2[[#This Row],[run1_EC50]]</f>
        <v>15130.882130428205</v>
      </c>
      <c r="J751" s="17">
        <v>44040</v>
      </c>
      <c r="K751" s="9"/>
      <c r="L751" s="3">
        <v>5.003E-5</v>
      </c>
      <c r="M751" s="3">
        <f>1/Table2[[#This Row],[run2_EC50]]</f>
        <v>19988.007195682589</v>
      </c>
      <c r="N751" s="12">
        <f>Table2[[#This Row],[run1_1/EC50]]/Table2[[#This Row],[run2_1/EC50]]</f>
        <v>0.7569980329853232</v>
      </c>
    </row>
    <row r="752" spans="1:14">
      <c r="A752" s="15" t="s">
        <v>1245</v>
      </c>
      <c r="B752" s="16">
        <v>151</v>
      </c>
      <c r="C752" s="7">
        <v>44</v>
      </c>
      <c r="D752" s="13"/>
      <c r="E752" s="31" t="s">
        <v>1700</v>
      </c>
      <c r="F752" s="4">
        <v>44040</v>
      </c>
      <c r="G752" s="13"/>
      <c r="H752" s="9">
        <v>6.5510000000000001E-5</v>
      </c>
      <c r="I752" s="9">
        <f>1/Table2[[#This Row],[run1_EC50]]</f>
        <v>15264.845061822622</v>
      </c>
      <c r="J752" s="17">
        <v>44040</v>
      </c>
      <c r="K752" s="9"/>
      <c r="L752" s="3">
        <v>4.795E-5</v>
      </c>
      <c r="M752" s="3">
        <f>1/Table2[[#This Row],[run2_EC50]]</f>
        <v>20855.057351407715</v>
      </c>
      <c r="N752" s="12">
        <f>Table2[[#This Row],[run1_1/EC50]]/Table2[[#This Row],[run2_1/EC50]]</f>
        <v>0.73194932071439478</v>
      </c>
    </row>
    <row r="753" spans="1:14">
      <c r="A753" s="15" t="s">
        <v>1246</v>
      </c>
      <c r="B753" s="7">
        <v>152</v>
      </c>
      <c r="C753" s="7">
        <v>0</v>
      </c>
      <c r="E753" s="31" t="s">
        <v>1247</v>
      </c>
      <c r="F753" s="11">
        <v>44001</v>
      </c>
      <c r="H753" s="9">
        <v>1.286E-3</v>
      </c>
      <c r="I753" s="9">
        <f>1/Table2[[#This Row],[run1_EC50]]</f>
        <v>777.60497667185064</v>
      </c>
      <c r="J753" s="11">
        <v>43994</v>
      </c>
      <c r="L753" s="9">
        <v>1.119E-3</v>
      </c>
      <c r="M753" s="3">
        <f>1/Table2[[#This Row],[run2_EC50]]</f>
        <v>893.6550491510277</v>
      </c>
      <c r="N753" s="12">
        <f>Table2[[#This Row],[run1_1/EC50]]/Table2[[#This Row],[run2_1/EC50]]</f>
        <v>0.87013996889580092</v>
      </c>
    </row>
    <row r="754" spans="1:14">
      <c r="A754" s="15" t="s">
        <v>1247</v>
      </c>
      <c r="B754" s="7">
        <v>152</v>
      </c>
      <c r="C754" s="7">
        <v>2</v>
      </c>
      <c r="E754" s="31" t="s">
        <v>1248</v>
      </c>
      <c r="F754" s="11">
        <v>44001</v>
      </c>
      <c r="H754" s="9">
        <v>5.6090000000000003E-4</v>
      </c>
      <c r="I754" s="9">
        <f>1/Table2[[#This Row],[run1_EC50]]</f>
        <v>1782.8489926903189</v>
      </c>
      <c r="J754" s="11">
        <v>43994</v>
      </c>
      <c r="L754" s="9">
        <v>3.2190000000000002E-4</v>
      </c>
      <c r="M754" s="3">
        <f>1/Table2[[#This Row],[run2_EC50]]</f>
        <v>3106.5548306927617</v>
      </c>
      <c r="N754" s="12">
        <f>Table2[[#This Row],[run1_1/EC50]]/Table2[[#This Row],[run2_1/EC50]]</f>
        <v>0.57389909074701362</v>
      </c>
    </row>
    <row r="755" spans="1:14">
      <c r="A755" s="15" t="s">
        <v>1248</v>
      </c>
      <c r="B755" s="7">
        <v>152</v>
      </c>
      <c r="C755" s="7">
        <v>4</v>
      </c>
      <c r="E755" s="31" t="s">
        <v>1249</v>
      </c>
      <c r="F755" s="11">
        <v>44001</v>
      </c>
      <c r="H755" s="9">
        <v>9.4209999999999994E-5</v>
      </c>
      <c r="I755" s="9">
        <f>1/Table2[[#This Row],[run1_EC50]]</f>
        <v>10614.584439019212</v>
      </c>
      <c r="J755" s="11">
        <v>43994</v>
      </c>
      <c r="L755" s="9">
        <v>1.025E-4</v>
      </c>
      <c r="M755" s="3">
        <f>1/Table2[[#This Row],[run2_EC50]]</f>
        <v>9756.0975609756097</v>
      </c>
      <c r="N755" s="12">
        <f>Table2[[#This Row],[run1_1/EC50]]/Table2[[#This Row],[run2_1/EC50]]</f>
        <v>1.0879949049994693</v>
      </c>
    </row>
    <row r="756" spans="1:14">
      <c r="A756" s="15" t="s">
        <v>1249</v>
      </c>
      <c r="B756" s="7">
        <v>152</v>
      </c>
      <c r="C756" s="7">
        <v>6</v>
      </c>
      <c r="E756" s="31" t="s">
        <v>1250</v>
      </c>
      <c r="F756" s="11">
        <v>44001</v>
      </c>
      <c r="H756" s="9">
        <v>4.46E-5</v>
      </c>
      <c r="I756" s="9">
        <f>1/Table2[[#This Row],[run1_EC50]]</f>
        <v>22421.52466367713</v>
      </c>
      <c r="J756" s="11">
        <v>43994</v>
      </c>
      <c r="L756" s="9">
        <v>4.4849999999999999E-5</v>
      </c>
      <c r="M756" s="3">
        <f>1/Table2[[#This Row],[run2_EC50]]</f>
        <v>22296.544035674469</v>
      </c>
      <c r="N756" s="12">
        <f>Table2[[#This Row],[run1_1/EC50]]/Table2[[#This Row],[run2_1/EC50]]</f>
        <v>1.0056053811659194</v>
      </c>
    </row>
    <row r="757" spans="1:14">
      <c r="A757" s="15" t="s">
        <v>1251</v>
      </c>
      <c r="B757" s="16">
        <v>153</v>
      </c>
      <c r="C757" s="16">
        <v>0</v>
      </c>
      <c r="D757" s="13"/>
      <c r="E757" s="31" t="s">
        <v>1252</v>
      </c>
      <c r="F757" s="4">
        <v>44006</v>
      </c>
      <c r="G757" s="13"/>
      <c r="H757" s="9">
        <v>5.5830000000000003E-3</v>
      </c>
      <c r="I757" s="9">
        <f>1/Table2[[#This Row],[run1_EC50]]</f>
        <v>179.11517105498834</v>
      </c>
      <c r="J757" s="10">
        <v>44007</v>
      </c>
      <c r="K757" s="9"/>
      <c r="L757" s="3">
        <v>5.9300000000000004E-3</v>
      </c>
      <c r="M757" s="3">
        <f>1/Table2[[#This Row],[run2_EC50]]</f>
        <v>168.63406408094434</v>
      </c>
      <c r="N757" s="12">
        <f>Table2[[#This Row],[run1_1/EC50]]/Table2[[#This Row],[run2_1/EC50]]</f>
        <v>1.062152964356081</v>
      </c>
    </row>
    <row r="758" spans="1:14">
      <c r="A758" s="15" t="s">
        <v>1253</v>
      </c>
      <c r="B758" s="16">
        <v>153</v>
      </c>
      <c r="C758" s="16">
        <v>2</v>
      </c>
      <c r="D758" s="13"/>
      <c r="E758" s="31" t="s">
        <v>1254</v>
      </c>
      <c r="F758" s="4">
        <v>44006</v>
      </c>
      <c r="G758" s="13"/>
      <c r="H758" s="9">
        <v>5.019E-3</v>
      </c>
      <c r="I758" s="9">
        <f>1/Table2[[#This Row],[run1_EC50]]</f>
        <v>199.24287706714486</v>
      </c>
      <c r="J758" s="10">
        <v>44007</v>
      </c>
      <c r="K758" s="9"/>
      <c r="L758" s="3">
        <v>4.463E-3</v>
      </c>
      <c r="M758" s="3">
        <f>1/Table2[[#This Row],[run2_EC50]]</f>
        <v>224.06453058480844</v>
      </c>
      <c r="N758" s="12">
        <f>Table2[[#This Row],[run1_1/EC50]]/Table2[[#This Row],[run2_1/EC50]]</f>
        <v>0.88922096035066744</v>
      </c>
    </row>
    <row r="759" spans="1:14">
      <c r="A759" s="15" t="s">
        <v>1255</v>
      </c>
      <c r="B759" s="16">
        <v>153</v>
      </c>
      <c r="C759" s="16">
        <v>4</v>
      </c>
      <c r="D759" s="13"/>
      <c r="E759" s="31" t="s">
        <v>1256</v>
      </c>
      <c r="F759" s="4">
        <v>44006</v>
      </c>
      <c r="G759" s="13"/>
      <c r="H759" s="9">
        <v>4.1609999999999998E-3</v>
      </c>
      <c r="I759" s="9">
        <f>1/Table2[[#This Row],[run1_EC50]]</f>
        <v>240.32684450853162</v>
      </c>
      <c r="J759" s="10">
        <v>44007</v>
      </c>
      <c r="K759" s="9"/>
      <c r="L759" s="3">
        <v>7.979E-3</v>
      </c>
      <c r="M759" s="3">
        <f>1/Table2[[#This Row],[run2_EC50]]</f>
        <v>125.32898859506204</v>
      </c>
      <c r="N759" s="12">
        <f>Table2[[#This Row],[run1_1/EC50]]/Table2[[#This Row],[run2_1/EC50]]</f>
        <v>1.9175678923335737</v>
      </c>
    </row>
    <row r="760" spans="1:14" s="39" customFormat="1">
      <c r="A760" s="37" t="s">
        <v>1252</v>
      </c>
      <c r="B760" s="47">
        <v>153</v>
      </c>
      <c r="C760" s="47">
        <v>6</v>
      </c>
      <c r="D760" s="42"/>
      <c r="E760" s="40" t="s">
        <v>1257</v>
      </c>
      <c r="F760" s="41">
        <v>44006</v>
      </c>
      <c r="G760" s="42"/>
      <c r="H760" s="43">
        <v>5.8020000000000001E-4</v>
      </c>
      <c r="I760" s="43">
        <f>1/Table2[[#This Row],[run1_EC50]]</f>
        <v>1723.543605653223</v>
      </c>
      <c r="J760" s="48">
        <v>44007</v>
      </c>
      <c r="K760" s="43"/>
      <c r="L760" s="39">
        <v>7.7820000000000005E-4</v>
      </c>
      <c r="M760" s="39">
        <f>1/Table2[[#This Row],[run2_EC50]]</f>
        <v>1285.0167052171678</v>
      </c>
      <c r="N760" s="46">
        <f>Table2[[#This Row],[run1_1/EC50]]/Table2[[#This Row],[run2_1/EC50]]</f>
        <v>1.3412616339193382</v>
      </c>
    </row>
    <row r="761" spans="1:14">
      <c r="A761" s="15" t="s">
        <v>1254</v>
      </c>
      <c r="B761" s="16">
        <v>153</v>
      </c>
      <c r="C761" s="16">
        <v>8</v>
      </c>
      <c r="D761" s="13"/>
      <c r="E761" s="31" t="s">
        <v>1258</v>
      </c>
      <c r="F761" s="4">
        <v>44006</v>
      </c>
      <c r="G761" s="13"/>
      <c r="H761" s="9">
        <v>1.2909999999999999E-4</v>
      </c>
      <c r="I761" s="9">
        <f>1/Table2[[#This Row],[run1_EC50]]</f>
        <v>7745.9333849728901</v>
      </c>
      <c r="J761" s="10">
        <v>44007</v>
      </c>
      <c r="K761" s="9"/>
      <c r="L761" s="3">
        <v>1.7589999999999999E-4</v>
      </c>
      <c r="M761" s="3">
        <f>1/Table2[[#This Row],[run2_EC50]]</f>
        <v>5685.0483229107449</v>
      </c>
      <c r="N761" s="12">
        <f>Table2[[#This Row],[run1_1/EC50]]/Table2[[#This Row],[run2_1/EC50]]</f>
        <v>1.3625096824167313</v>
      </c>
    </row>
    <row r="762" spans="1:14">
      <c r="A762" s="15" t="s">
        <v>1259</v>
      </c>
      <c r="B762" s="7">
        <v>154</v>
      </c>
      <c r="C762" s="7">
        <v>0</v>
      </c>
      <c r="E762" s="31" t="s">
        <v>1260</v>
      </c>
      <c r="F762" s="11">
        <v>43994</v>
      </c>
      <c r="H762" s="9">
        <v>0.1</v>
      </c>
      <c r="I762" s="9">
        <f>1/Table2[[#This Row],[run1_EC50]]</f>
        <v>10</v>
      </c>
      <c r="J762" s="11">
        <v>43997</v>
      </c>
      <c r="L762" s="9">
        <v>0.1</v>
      </c>
      <c r="M762" s="3">
        <f>1/Table2[[#This Row],[run2_EC50]]</f>
        <v>10</v>
      </c>
      <c r="N762" s="12">
        <f>Table2[[#This Row],[run1_1/EC50]]/Table2[[#This Row],[run2_1/EC50]]</f>
        <v>1</v>
      </c>
    </row>
    <row r="763" spans="1:14">
      <c r="A763" s="15" t="s">
        <v>1261</v>
      </c>
      <c r="B763" s="7">
        <v>154</v>
      </c>
      <c r="C763" s="7">
        <v>2</v>
      </c>
      <c r="E763" s="31" t="s">
        <v>1262</v>
      </c>
      <c r="F763" s="11">
        <v>43994</v>
      </c>
      <c r="H763" s="9">
        <v>0.1</v>
      </c>
      <c r="I763" s="9">
        <f>1/Table2[[#This Row],[run1_EC50]]</f>
        <v>10</v>
      </c>
      <c r="J763" s="11">
        <v>43997</v>
      </c>
      <c r="L763" s="9">
        <v>0.1</v>
      </c>
      <c r="M763" s="3">
        <f>1/Table2[[#This Row],[run2_EC50]]</f>
        <v>10</v>
      </c>
      <c r="N763" s="12">
        <f>Table2[[#This Row],[run1_1/EC50]]/Table2[[#This Row],[run2_1/EC50]]</f>
        <v>1</v>
      </c>
    </row>
    <row r="764" spans="1:14">
      <c r="A764" s="15" t="s">
        <v>1263</v>
      </c>
      <c r="B764" s="7">
        <v>154</v>
      </c>
      <c r="C764" s="7">
        <v>4</v>
      </c>
      <c r="E764" s="32" t="s">
        <v>1264</v>
      </c>
      <c r="F764" s="11">
        <v>43994</v>
      </c>
      <c r="H764" s="9">
        <v>0.1</v>
      </c>
      <c r="I764" s="9">
        <f>1/Table2[[#This Row],[run1_EC50]]</f>
        <v>10</v>
      </c>
      <c r="J764" s="11">
        <v>43997</v>
      </c>
      <c r="L764" s="9">
        <v>0.1</v>
      </c>
      <c r="M764" s="3">
        <f>1/Table2[[#This Row],[run2_EC50]]</f>
        <v>10</v>
      </c>
      <c r="N764" s="12">
        <f>Table2[[#This Row],[run1_1/EC50]]/Table2[[#This Row],[run2_1/EC50]]</f>
        <v>1</v>
      </c>
    </row>
    <row r="765" spans="1:14">
      <c r="A765" s="15" t="s">
        <v>1265</v>
      </c>
      <c r="B765" s="7">
        <v>154</v>
      </c>
      <c r="C765" s="7">
        <v>6</v>
      </c>
      <c r="E765" s="31" t="s">
        <v>1266</v>
      </c>
      <c r="F765" s="11">
        <v>43994</v>
      </c>
      <c r="H765" s="9">
        <v>0.1</v>
      </c>
      <c r="I765" s="9">
        <f>1/Table2[[#This Row],[run1_EC50]]</f>
        <v>10</v>
      </c>
      <c r="J765" s="11">
        <v>43997</v>
      </c>
      <c r="L765" s="9">
        <v>0.1</v>
      </c>
      <c r="M765" s="3">
        <f>1/Table2[[#This Row],[run2_EC50]]</f>
        <v>10</v>
      </c>
      <c r="N765" s="12">
        <f>Table2[[#This Row],[run1_1/EC50]]/Table2[[#This Row],[run2_1/EC50]]</f>
        <v>1</v>
      </c>
    </row>
    <row r="766" spans="1:14">
      <c r="A766" s="15" t="s">
        <v>1267</v>
      </c>
      <c r="B766" s="7">
        <v>154</v>
      </c>
      <c r="C766" s="7">
        <v>8</v>
      </c>
      <c r="E766" s="31" t="s">
        <v>1268</v>
      </c>
      <c r="F766" s="11">
        <v>43994</v>
      </c>
      <c r="H766" s="9">
        <v>0.1</v>
      </c>
      <c r="I766" s="9">
        <f>1/Table2[[#This Row],[run1_EC50]]</f>
        <v>10</v>
      </c>
      <c r="J766" s="11">
        <v>43997</v>
      </c>
      <c r="L766" s="9">
        <v>0.1</v>
      </c>
      <c r="M766" s="3">
        <f>1/Table2[[#This Row],[run2_EC50]]</f>
        <v>10</v>
      </c>
      <c r="N766" s="12">
        <f>Table2[[#This Row],[run1_1/EC50]]/Table2[[#This Row],[run2_1/EC50]]</f>
        <v>1</v>
      </c>
    </row>
    <row r="767" spans="1:14">
      <c r="A767" s="15" t="s">
        <v>1269</v>
      </c>
      <c r="B767" s="7">
        <v>155</v>
      </c>
      <c r="C767" s="7">
        <v>0</v>
      </c>
      <c r="E767" s="31" t="s">
        <v>1270</v>
      </c>
      <c r="F767" s="11">
        <v>44001</v>
      </c>
      <c r="H767" s="9">
        <v>5.5329999999999997E-3</v>
      </c>
      <c r="I767" s="9">
        <f>1/Table2[[#This Row],[run1_EC50]]</f>
        <v>180.7337791433219</v>
      </c>
      <c r="J767" s="11">
        <v>43994</v>
      </c>
      <c r="L767" s="9">
        <v>6.4799999999999996E-3</v>
      </c>
      <c r="M767" s="3">
        <f>1/Table2[[#This Row],[run2_EC50]]</f>
        <v>154.32098765432099</v>
      </c>
      <c r="N767" s="12">
        <f>Table2[[#This Row],[run1_1/EC50]]/Table2[[#This Row],[run2_1/EC50]]</f>
        <v>1.171154888848726</v>
      </c>
    </row>
    <row r="768" spans="1:14">
      <c r="A768" s="15" t="s">
        <v>1271</v>
      </c>
      <c r="B768" s="7">
        <v>155</v>
      </c>
      <c r="C768" s="7">
        <v>4</v>
      </c>
      <c r="E768" s="31" t="s">
        <v>1272</v>
      </c>
      <c r="F768" s="11">
        <v>44001</v>
      </c>
      <c r="H768" s="9">
        <v>2.198E-4</v>
      </c>
      <c r="I768" s="9">
        <f>1/Table2[[#This Row],[run1_EC50]]</f>
        <v>4549.5905368516833</v>
      </c>
      <c r="J768" s="11">
        <v>43994</v>
      </c>
      <c r="L768" s="9">
        <v>2.9E-4</v>
      </c>
      <c r="M768" s="3">
        <f>1/Table2[[#This Row],[run2_EC50]]</f>
        <v>3448.2758620689656</v>
      </c>
      <c r="N768" s="12">
        <f>Table2[[#This Row],[run1_1/EC50]]/Table2[[#This Row],[run2_1/EC50]]</f>
        <v>1.3193812556869882</v>
      </c>
    </row>
    <row r="769" spans="1:14">
      <c r="A769" s="15" t="s">
        <v>1273</v>
      </c>
      <c r="B769" s="7">
        <v>155</v>
      </c>
      <c r="C769" s="7">
        <v>6</v>
      </c>
      <c r="E769" s="31" t="s">
        <v>1274</v>
      </c>
      <c r="F769" s="11">
        <v>44001</v>
      </c>
      <c r="H769" s="9">
        <v>1.0509999999999999E-4</v>
      </c>
      <c r="I769" s="9">
        <f>1/Table2[[#This Row],[run1_EC50]]</f>
        <v>9514.7478591817326</v>
      </c>
      <c r="J769" s="11">
        <v>43994</v>
      </c>
      <c r="L769" s="9">
        <v>7.3780000000000002E-5</v>
      </c>
      <c r="M769" s="3">
        <f>1/Table2[[#This Row],[run2_EC50]]</f>
        <v>13553.808620222282</v>
      </c>
      <c r="N769" s="12">
        <f>Table2[[#This Row],[run1_1/EC50]]/Table2[[#This Row],[run2_1/EC50]]</f>
        <v>0.70199809705042826</v>
      </c>
    </row>
    <row r="770" spans="1:14">
      <c r="A770" s="15" t="s">
        <v>1275</v>
      </c>
      <c r="B770" s="7">
        <v>155</v>
      </c>
      <c r="C770" s="7">
        <v>8</v>
      </c>
      <c r="E770" s="31" t="s">
        <v>1276</v>
      </c>
      <c r="F770" s="11">
        <v>44001</v>
      </c>
      <c r="H770" s="9">
        <v>5.4500000000000003E-5</v>
      </c>
      <c r="I770" s="9">
        <f>1/Table2[[#This Row],[run1_EC50]]</f>
        <v>18348.623853211007</v>
      </c>
      <c r="J770" s="11">
        <v>43994</v>
      </c>
      <c r="L770" s="9">
        <v>5.1770000000000001E-5</v>
      </c>
      <c r="M770" s="3">
        <f>1/Table2[[#This Row],[run2_EC50]]</f>
        <v>19316.206297083252</v>
      </c>
      <c r="N770" s="12">
        <f>Table2[[#This Row],[run1_1/EC50]]/Table2[[#This Row],[run2_1/EC50]]</f>
        <v>0.94990825688073388</v>
      </c>
    </row>
    <row r="771" spans="1:14">
      <c r="A771" s="15" t="s">
        <v>1277</v>
      </c>
      <c r="B771" s="7">
        <v>156</v>
      </c>
      <c r="C771" s="7">
        <v>0</v>
      </c>
      <c r="E771" s="31" t="s">
        <v>1278</v>
      </c>
      <c r="F771" s="11">
        <v>43994</v>
      </c>
      <c r="H771" s="9">
        <v>2.163E-3</v>
      </c>
      <c r="I771" s="9">
        <f>1/Table2[[#This Row],[run1_EC50]]</f>
        <v>462.32085067036525</v>
      </c>
      <c r="J771" s="11">
        <v>43997</v>
      </c>
      <c r="L771" s="9">
        <v>9.722E-4</v>
      </c>
      <c r="M771" s="3">
        <f>1/Table2[[#This Row],[run2_EC50]]</f>
        <v>1028.5949393128985</v>
      </c>
      <c r="N771" s="12">
        <f>Table2[[#This Row],[run1_1/EC50]]/Table2[[#This Row],[run2_1/EC50]]</f>
        <v>0.44946833102172912</v>
      </c>
    </row>
    <row r="772" spans="1:14">
      <c r="A772" s="15" t="s">
        <v>1278</v>
      </c>
      <c r="B772" s="7">
        <v>156</v>
      </c>
      <c r="C772" s="7">
        <v>2</v>
      </c>
      <c r="E772" s="31" t="s">
        <v>1701</v>
      </c>
      <c r="F772" s="11">
        <v>43994</v>
      </c>
      <c r="H772" s="9">
        <v>2.196E-4</v>
      </c>
      <c r="I772" s="9">
        <f>1/Table2[[#This Row],[run1_EC50]]</f>
        <v>4553.7340619307834</v>
      </c>
      <c r="J772" s="11">
        <v>43997</v>
      </c>
      <c r="L772" s="9">
        <v>1.181E-4</v>
      </c>
      <c r="M772" s="3">
        <f>1/Table2[[#This Row],[run2_EC50]]</f>
        <v>8467.4005080440311</v>
      </c>
      <c r="N772" s="12">
        <f>Table2[[#This Row],[run1_1/EC50]]/Table2[[#This Row],[run2_1/EC50]]</f>
        <v>0.53779599271402545</v>
      </c>
    </row>
    <row r="773" spans="1:14" s="39" customFormat="1">
      <c r="A773" s="37" t="s">
        <v>1279</v>
      </c>
      <c r="B773" s="38">
        <v>156</v>
      </c>
      <c r="C773" s="38">
        <v>6</v>
      </c>
      <c r="E773" s="40" t="s">
        <v>1280</v>
      </c>
      <c r="F773" s="45">
        <v>43994</v>
      </c>
      <c r="H773" s="43">
        <v>8.2180000000000003E-5</v>
      </c>
      <c r="I773" s="43">
        <f>1/Table2[[#This Row],[run1_EC50]]</f>
        <v>12168.410805548794</v>
      </c>
      <c r="J773" s="45">
        <v>43997</v>
      </c>
      <c r="L773" s="43">
        <v>4.3859999999999997E-5</v>
      </c>
      <c r="M773" s="39">
        <f>1/Table2[[#This Row],[run2_EC50]]</f>
        <v>22799.817601459192</v>
      </c>
      <c r="N773" s="46">
        <f>Table2[[#This Row],[run1_1/EC50]]/Table2[[#This Row],[run2_1/EC50]]</f>
        <v>0.53370649793137004</v>
      </c>
    </row>
    <row r="774" spans="1:14">
      <c r="A774" s="15" t="s">
        <v>1280</v>
      </c>
      <c r="B774" s="7">
        <v>156</v>
      </c>
      <c r="C774" s="7">
        <v>8</v>
      </c>
      <c r="E774" s="31" t="s">
        <v>1281</v>
      </c>
      <c r="F774" s="11">
        <v>43994</v>
      </c>
      <c r="H774" s="9">
        <v>1.156E-4</v>
      </c>
      <c r="I774" s="9">
        <f>1/Table2[[#This Row],[run1_EC50]]</f>
        <v>8650.5190311418683</v>
      </c>
      <c r="J774" s="11">
        <v>43997</v>
      </c>
      <c r="L774" s="9">
        <v>6.533E-5</v>
      </c>
      <c r="M774" s="3">
        <f>1/Table2[[#This Row],[run2_EC50]]</f>
        <v>15306.903413439461</v>
      </c>
      <c r="N774" s="12">
        <f>Table2[[#This Row],[run1_1/EC50]]/Table2[[#This Row],[run2_1/EC50]]</f>
        <v>0.56513840830449824</v>
      </c>
    </row>
    <row r="775" spans="1:14">
      <c r="A775" s="15" t="s">
        <v>1281</v>
      </c>
      <c r="B775" s="7">
        <v>156</v>
      </c>
      <c r="C775" s="7">
        <v>10</v>
      </c>
      <c r="E775" s="31" t="s">
        <v>1702</v>
      </c>
      <c r="F775" s="11">
        <v>43994</v>
      </c>
      <c r="H775" s="9">
        <v>9.6180000000000004E-5</v>
      </c>
      <c r="I775" s="9">
        <f>1/Table2[[#This Row],[run1_EC50]]</f>
        <v>10397.171969224371</v>
      </c>
      <c r="J775" s="11">
        <v>43997</v>
      </c>
      <c r="L775" s="9">
        <v>4.5460000000000002E-5</v>
      </c>
      <c r="M775" s="3">
        <f>1/Table2[[#This Row],[run2_EC50]]</f>
        <v>21997.360316761988</v>
      </c>
      <c r="N775" s="12">
        <f>Table2[[#This Row],[run1_1/EC50]]/Table2[[#This Row],[run2_1/EC50]]</f>
        <v>0.47265543772093993</v>
      </c>
    </row>
    <row r="776" spans="1:14">
      <c r="A776" s="15" t="s">
        <v>1282</v>
      </c>
      <c r="B776" s="7">
        <v>156</v>
      </c>
      <c r="C776" s="7">
        <v>13</v>
      </c>
      <c r="E776" s="31" t="s">
        <v>1703</v>
      </c>
      <c r="F776" s="11">
        <v>43994</v>
      </c>
      <c r="H776" s="9">
        <v>1.4750000000000001E-4</v>
      </c>
      <c r="I776" s="9">
        <f>1/Table2[[#This Row],[run1_EC50]]</f>
        <v>6779.6610169491523</v>
      </c>
      <c r="J776" s="11">
        <v>43997</v>
      </c>
      <c r="L776" s="9">
        <v>4.4459999999999998E-5</v>
      </c>
      <c r="M776" s="3">
        <f>1/Table2[[#This Row],[run2_EC50]]</f>
        <v>22492.127755285652</v>
      </c>
      <c r="N776" s="12">
        <f>Table2[[#This Row],[run1_1/EC50]]/Table2[[#This Row],[run2_1/EC50]]</f>
        <v>0.30142372881355928</v>
      </c>
    </row>
    <row r="777" spans="1:14">
      <c r="A777" s="15" t="s">
        <v>1283</v>
      </c>
      <c r="B777" s="16">
        <v>156</v>
      </c>
      <c r="C777" s="7">
        <v>16</v>
      </c>
      <c r="D777" s="13"/>
      <c r="E777" s="32" t="s">
        <v>1284</v>
      </c>
      <c r="F777" s="4">
        <v>44040</v>
      </c>
      <c r="G777" s="13"/>
      <c r="H777" s="9">
        <v>1.4329999999999999E-4</v>
      </c>
      <c r="I777" s="9">
        <f>1/Table2[[#This Row],[run1_EC50]]</f>
        <v>6978.3670621074671</v>
      </c>
      <c r="J777" s="17">
        <v>44040</v>
      </c>
      <c r="K777" s="9"/>
      <c r="L777" s="3">
        <v>1.0009999999999999E-4</v>
      </c>
      <c r="M777" s="3">
        <f>1/Table2[[#This Row],[run2_EC50]]</f>
        <v>9990.0099900099904</v>
      </c>
      <c r="N777" s="12">
        <f>Table2[[#This Row],[run1_1/EC50]]/Table2[[#This Row],[run2_1/EC50]]</f>
        <v>0.69853454291695738</v>
      </c>
    </row>
    <row r="778" spans="1:14">
      <c r="A778" s="15" t="s">
        <v>1284</v>
      </c>
      <c r="B778" s="16">
        <v>156</v>
      </c>
      <c r="C778" s="7">
        <v>18</v>
      </c>
      <c r="D778" s="13"/>
      <c r="E778" s="31" t="s">
        <v>1704</v>
      </c>
      <c r="F778" s="4">
        <v>44040</v>
      </c>
      <c r="G778" s="13"/>
      <c r="H778" s="9">
        <v>8.4980000000000003E-5</v>
      </c>
      <c r="I778" s="9">
        <f>1/Table2[[#This Row],[run1_EC50]]</f>
        <v>11767.474699929395</v>
      </c>
      <c r="J778" s="17">
        <v>44040</v>
      </c>
      <c r="K778" s="9"/>
      <c r="L778" s="3">
        <v>9.3189999999999994E-5</v>
      </c>
      <c r="M778" s="3">
        <f>1/Table2[[#This Row],[run2_EC50]]</f>
        <v>10730.765103551885</v>
      </c>
      <c r="N778" s="12">
        <f>Table2[[#This Row],[run1_1/EC50]]/Table2[[#This Row],[run2_1/EC50]]</f>
        <v>1.0966109672864202</v>
      </c>
    </row>
    <row r="779" spans="1:14">
      <c r="A779" s="15" t="s">
        <v>1285</v>
      </c>
      <c r="B779" s="16">
        <v>156</v>
      </c>
      <c r="C779" s="7">
        <v>21</v>
      </c>
      <c r="D779" s="13"/>
      <c r="E779" s="31" t="s">
        <v>1705</v>
      </c>
      <c r="F779" s="4">
        <v>44040</v>
      </c>
      <c r="G779" s="13"/>
      <c r="H779" s="9">
        <v>7.7609999999999997E-5</v>
      </c>
      <c r="I779" s="9">
        <f>1/Table2[[#This Row],[run1_EC50]]</f>
        <v>12884.937508053086</v>
      </c>
      <c r="J779" s="17">
        <v>44040</v>
      </c>
      <c r="K779" s="9"/>
      <c r="L779" s="3">
        <v>7.0500000000000006E-5</v>
      </c>
      <c r="M779" s="3">
        <f>1/Table2[[#This Row],[run2_EC50]]</f>
        <v>14184.397163120566</v>
      </c>
      <c r="N779" s="12">
        <f>Table2[[#This Row],[run1_1/EC50]]/Table2[[#This Row],[run2_1/EC50]]</f>
        <v>0.9083880943177427</v>
      </c>
    </row>
    <row r="780" spans="1:14">
      <c r="A780" s="15" t="s">
        <v>1286</v>
      </c>
      <c r="B780" s="16">
        <v>156</v>
      </c>
      <c r="C780" s="7">
        <v>24</v>
      </c>
      <c r="D780" s="13"/>
      <c r="E780" s="31" t="s">
        <v>1706</v>
      </c>
      <c r="F780" s="4">
        <v>44040</v>
      </c>
      <c r="G780" s="13"/>
      <c r="H780" s="9">
        <v>8.6080000000000003E-5</v>
      </c>
      <c r="I780" s="9">
        <f>1/Table2[[#This Row],[run1_EC50]]</f>
        <v>11617.100371747212</v>
      </c>
      <c r="J780" s="4">
        <v>44042</v>
      </c>
      <c r="L780" s="3">
        <v>3.0830000000000001E-5</v>
      </c>
      <c r="M780" s="3">
        <f>1/Table2[[#This Row],[run2_EC50]]</f>
        <v>32435.939020434642</v>
      </c>
      <c r="N780" s="12">
        <f>Table2[[#This Row],[run1_1/EC50]]/Table2[[#This Row],[run2_1/EC50]]</f>
        <v>0.35815520446096655</v>
      </c>
    </row>
    <row r="781" spans="1:14">
      <c r="A781" s="15" t="s">
        <v>1287</v>
      </c>
      <c r="B781" s="16">
        <v>156</v>
      </c>
      <c r="C781" s="7">
        <v>26</v>
      </c>
      <c r="D781" s="13"/>
      <c r="E781" s="31" t="s">
        <v>1707</v>
      </c>
      <c r="F781" s="4">
        <v>44040</v>
      </c>
      <c r="G781" s="13"/>
      <c r="H781" s="9">
        <v>7.6779999999999993E-5</v>
      </c>
      <c r="I781" s="9">
        <f>1/Table2[[#This Row],[run1_EC50]]</f>
        <v>13024.225058609014</v>
      </c>
      <c r="J781" s="17">
        <v>44040</v>
      </c>
      <c r="K781" s="9"/>
      <c r="L781" s="3">
        <v>6.0619999999999999E-5</v>
      </c>
      <c r="M781" s="3">
        <f>1/Table2[[#This Row],[run2_EC50]]</f>
        <v>16496.205872649291</v>
      </c>
      <c r="N781" s="12">
        <f>Table2[[#This Row],[run1_1/EC50]]/Table2[[#This Row],[run2_1/EC50]]</f>
        <v>0.78952852305287846</v>
      </c>
    </row>
    <row r="782" spans="1:14">
      <c r="A782" s="15" t="s">
        <v>1288</v>
      </c>
      <c r="B782" s="16">
        <v>156</v>
      </c>
      <c r="C782" s="7">
        <v>29</v>
      </c>
      <c r="D782" s="13"/>
      <c r="E782" s="31" t="s">
        <v>1708</v>
      </c>
      <c r="F782" s="4">
        <v>44040</v>
      </c>
      <c r="G782" s="13"/>
      <c r="H782" s="9">
        <v>5.6329999999999998E-5</v>
      </c>
      <c r="I782" s="9">
        <f>1/Table2[[#This Row],[run1_EC50]]</f>
        <v>17752.529735487307</v>
      </c>
      <c r="J782" s="17">
        <v>44040</v>
      </c>
      <c r="K782" s="9"/>
      <c r="L782" s="3">
        <v>4.2110000000000002E-5</v>
      </c>
      <c r="M782" s="3">
        <f>1/Table2[[#This Row],[run2_EC50]]</f>
        <v>23747.328425552125</v>
      </c>
      <c r="N782" s="12">
        <f>Table2[[#This Row],[run1_1/EC50]]/Table2[[#This Row],[run2_1/EC50]]</f>
        <v>0.74755902716137057</v>
      </c>
    </row>
    <row r="783" spans="1:14">
      <c r="A783" s="15" t="s">
        <v>1289</v>
      </c>
      <c r="B783" s="16">
        <v>156</v>
      </c>
      <c r="C783" s="7">
        <v>32</v>
      </c>
      <c r="D783" s="13"/>
      <c r="E783" s="31" t="s">
        <v>1709</v>
      </c>
      <c r="F783" s="4">
        <v>44040</v>
      </c>
      <c r="G783" s="13"/>
      <c r="H783" s="9">
        <v>6.1649999999999994E-5</v>
      </c>
      <c r="I783" s="9">
        <f>1/Table2[[#This Row],[run1_EC50]]</f>
        <v>16220.600162206003</v>
      </c>
      <c r="J783" s="17">
        <v>44040</v>
      </c>
      <c r="K783" s="9"/>
      <c r="L783" s="3">
        <v>5.274E-5</v>
      </c>
      <c r="M783" s="3">
        <f>1/Table2[[#This Row],[run2_EC50]]</f>
        <v>18960.940462646948</v>
      </c>
      <c r="N783" s="12">
        <f>Table2[[#This Row],[run1_1/EC50]]/Table2[[#This Row],[run2_1/EC50]]</f>
        <v>0.85547445255474452</v>
      </c>
    </row>
    <row r="784" spans="1:14">
      <c r="A784" s="15" t="s">
        <v>1290</v>
      </c>
      <c r="B784" s="16">
        <v>156</v>
      </c>
      <c r="C784" s="7">
        <v>39</v>
      </c>
      <c r="D784" s="13"/>
      <c r="E784" s="31" t="s">
        <v>1710</v>
      </c>
      <c r="F784" s="4">
        <v>44040</v>
      </c>
      <c r="G784" s="13"/>
      <c r="H784" s="9">
        <v>6.7630000000000001E-5</v>
      </c>
      <c r="I784" s="9">
        <f>1/Table2[[#This Row],[run1_EC50]]</f>
        <v>14786.337424220021</v>
      </c>
      <c r="J784" s="17">
        <v>44040</v>
      </c>
      <c r="K784" s="9"/>
      <c r="L784" s="3">
        <v>4.8090000000000002E-5</v>
      </c>
      <c r="M784" s="3">
        <f>1/Table2[[#This Row],[run2_EC50]]</f>
        <v>20794.343938448743</v>
      </c>
      <c r="N784" s="12">
        <f>Table2[[#This Row],[run1_1/EC50]]/Table2[[#This Row],[run2_1/EC50]]</f>
        <v>0.71107496673074078</v>
      </c>
    </row>
    <row r="785" spans="1:14">
      <c r="A785" s="15" t="s">
        <v>1291</v>
      </c>
      <c r="B785" s="16">
        <v>156</v>
      </c>
      <c r="C785" s="7">
        <v>43</v>
      </c>
      <c r="D785" s="13"/>
      <c r="E785" s="31" t="s">
        <v>1711</v>
      </c>
      <c r="F785" s="4">
        <v>44040</v>
      </c>
      <c r="G785" s="13"/>
      <c r="H785" s="9">
        <v>7.8120000000000004E-5</v>
      </c>
      <c r="I785" s="9">
        <f>1/Table2[[#This Row],[run1_EC50]]</f>
        <v>12800.819252432155</v>
      </c>
      <c r="J785" s="17">
        <v>44040</v>
      </c>
      <c r="K785" s="9"/>
      <c r="L785" s="3">
        <v>6.0000000000000002E-5</v>
      </c>
      <c r="M785" s="3">
        <f>1/Table2[[#This Row],[run2_EC50]]</f>
        <v>16666.666666666668</v>
      </c>
      <c r="N785" s="12">
        <f>Table2[[#This Row],[run1_1/EC50]]/Table2[[#This Row],[run2_1/EC50]]</f>
        <v>0.7680491551459292</v>
      </c>
    </row>
    <row r="786" spans="1:14">
      <c r="A786" s="15" t="s">
        <v>1292</v>
      </c>
      <c r="B786" s="7">
        <v>157</v>
      </c>
      <c r="C786" s="7">
        <v>0</v>
      </c>
      <c r="E786" s="31" t="s">
        <v>1293</v>
      </c>
      <c r="F786" s="11">
        <v>43994</v>
      </c>
      <c r="H786" s="9">
        <v>6.1899999999999998E-4</v>
      </c>
      <c r="I786" s="9">
        <f>1/Table2[[#This Row],[run1_EC50]]</f>
        <v>1615.5088852988692</v>
      </c>
      <c r="J786" s="11">
        <v>43997</v>
      </c>
      <c r="L786" s="9">
        <v>2.7980000000000002E-4</v>
      </c>
      <c r="M786" s="3">
        <f>1/Table2[[#This Row],[run2_EC50]]</f>
        <v>3573.9814152966401</v>
      </c>
      <c r="N786" s="12">
        <f>Table2[[#This Row],[run1_1/EC50]]/Table2[[#This Row],[run2_1/EC50]]</f>
        <v>0.45201938610662368</v>
      </c>
    </row>
    <row r="787" spans="1:14">
      <c r="A787" s="15" t="s">
        <v>1293</v>
      </c>
      <c r="B787" s="7">
        <v>157</v>
      </c>
      <c r="C787" s="7">
        <v>2</v>
      </c>
      <c r="E787" s="31" t="s">
        <v>1294</v>
      </c>
      <c r="F787" s="11">
        <v>43994</v>
      </c>
      <c r="H787" s="9">
        <v>4.8450000000000001E-4</v>
      </c>
      <c r="I787" s="9">
        <f>1/Table2[[#This Row],[run1_EC50]]</f>
        <v>2063.9834881320949</v>
      </c>
      <c r="J787" s="11">
        <v>43997</v>
      </c>
      <c r="L787" s="9">
        <v>5.0250000000000002E-4</v>
      </c>
      <c r="M787" s="3">
        <f>1/Table2[[#This Row],[run2_EC50]]</f>
        <v>1990.049751243781</v>
      </c>
      <c r="N787" s="12">
        <f>Table2[[#This Row],[run1_1/EC50]]/Table2[[#This Row],[run2_1/EC50]]</f>
        <v>1.0371517027863777</v>
      </c>
    </row>
    <row r="788" spans="1:14">
      <c r="A788" s="15" t="s">
        <v>1294</v>
      </c>
      <c r="B788" s="7">
        <v>157</v>
      </c>
      <c r="C788" s="7">
        <v>4</v>
      </c>
      <c r="E788" s="31" t="s">
        <v>1295</v>
      </c>
      <c r="F788" s="11">
        <v>43994</v>
      </c>
      <c r="H788" s="9">
        <v>9.8259999999999992E-4</v>
      </c>
      <c r="I788" s="9">
        <f>1/Table2[[#This Row],[run1_EC50]]</f>
        <v>1017.7081213108081</v>
      </c>
      <c r="J788" s="11">
        <v>43997</v>
      </c>
      <c r="L788" s="9">
        <v>3.903E-4</v>
      </c>
      <c r="M788" s="3">
        <f>1/Table2[[#This Row],[run2_EC50]]</f>
        <v>2562.1316935690493</v>
      </c>
      <c r="N788" s="12">
        <f>Table2[[#This Row],[run1_1/EC50]]/Table2[[#This Row],[run2_1/EC50]]</f>
        <v>0.39721147974760845</v>
      </c>
    </row>
    <row r="789" spans="1:14">
      <c r="A789" s="15" t="s">
        <v>1296</v>
      </c>
      <c r="B789" s="7">
        <v>158</v>
      </c>
      <c r="C789" s="7">
        <v>0</v>
      </c>
      <c r="E789" s="31" t="s">
        <v>1712</v>
      </c>
      <c r="F789" s="11">
        <v>43994</v>
      </c>
      <c r="H789" s="9">
        <v>4.3429999999999996E-3</v>
      </c>
      <c r="I789" s="9">
        <f>1/Table2[[#This Row],[run1_EC50]]</f>
        <v>230.25558369790468</v>
      </c>
      <c r="J789" s="11">
        <v>44001</v>
      </c>
      <c r="L789" s="9">
        <v>1.1979999999999999E-2</v>
      </c>
      <c r="M789" s="3">
        <f>1/Table2[[#This Row],[run2_EC50]]</f>
        <v>83.472454090150251</v>
      </c>
      <c r="N789" s="12">
        <f>Table2[[#This Row],[run1_1/EC50]]/Table2[[#This Row],[run2_1/EC50]]</f>
        <v>2.7584618927008981</v>
      </c>
    </row>
    <row r="790" spans="1:14">
      <c r="A790" s="15" t="s">
        <v>1297</v>
      </c>
      <c r="B790" s="7">
        <v>158</v>
      </c>
      <c r="C790" s="7">
        <v>2</v>
      </c>
      <c r="E790" s="31" t="s">
        <v>1713</v>
      </c>
      <c r="F790" s="11">
        <v>43994</v>
      </c>
      <c r="H790" s="9">
        <v>1.3500000000000001E-3</v>
      </c>
      <c r="I790" s="9">
        <f>1/Table2[[#This Row],[run1_EC50]]</f>
        <v>740.74074074074065</v>
      </c>
      <c r="J790" s="11">
        <v>44001</v>
      </c>
      <c r="L790" s="9">
        <v>1.39E-3</v>
      </c>
      <c r="M790" s="3">
        <f>1/Table2[[#This Row],[run2_EC50]]</f>
        <v>719.42446043165467</v>
      </c>
      <c r="N790" s="12">
        <f>Table2[[#This Row],[run1_1/EC50]]/Table2[[#This Row],[run2_1/EC50]]</f>
        <v>1.0296296296296295</v>
      </c>
    </row>
    <row r="791" spans="1:14">
      <c r="A791" s="15" t="s">
        <v>1298</v>
      </c>
      <c r="B791" s="7">
        <v>158</v>
      </c>
      <c r="C791" s="7">
        <v>6</v>
      </c>
      <c r="E791" s="31" t="s">
        <v>1714</v>
      </c>
      <c r="F791" s="11">
        <v>43994</v>
      </c>
      <c r="H791" s="9">
        <v>2.3430000000000001E-5</v>
      </c>
      <c r="I791" s="9">
        <f>1/Table2[[#This Row],[run1_EC50]]</f>
        <v>42680.324370465212</v>
      </c>
      <c r="J791" s="11">
        <v>44001</v>
      </c>
      <c r="L791" s="9">
        <v>2.2880000000000001E-5</v>
      </c>
      <c r="M791" s="3">
        <f>1/Table2[[#This Row],[run2_EC50]]</f>
        <v>43706.293706293705</v>
      </c>
      <c r="N791" s="12">
        <f>Table2[[#This Row],[run1_1/EC50]]/Table2[[#This Row],[run2_1/EC50]]</f>
        <v>0.97652582159624413</v>
      </c>
    </row>
    <row r="792" spans="1:14">
      <c r="A792" s="15" t="s">
        <v>1299</v>
      </c>
      <c r="B792" s="7">
        <v>158</v>
      </c>
      <c r="C792" s="7">
        <v>8</v>
      </c>
      <c r="E792" s="31" t="s">
        <v>1715</v>
      </c>
      <c r="F792" s="11">
        <v>43994</v>
      </c>
      <c r="H792" s="9">
        <v>5.0170000000000002E-5</v>
      </c>
      <c r="I792" s="9">
        <f>1/Table2[[#This Row],[run1_EC50]]</f>
        <v>19932.230416583614</v>
      </c>
      <c r="J792" s="11">
        <v>44001</v>
      </c>
      <c r="L792" s="9">
        <v>8.9519999999999997E-5</v>
      </c>
      <c r="M792" s="3">
        <f>1/Table2[[#This Row],[run2_EC50]]</f>
        <v>11170.688114387847</v>
      </c>
      <c r="N792" s="12">
        <f>Table2[[#This Row],[run1_1/EC50]]/Table2[[#This Row],[run2_1/EC50]]</f>
        <v>1.7843332668925649</v>
      </c>
    </row>
    <row r="793" spans="1:14">
      <c r="A793" s="15" t="s">
        <v>1300</v>
      </c>
      <c r="B793" s="7">
        <v>159</v>
      </c>
      <c r="C793" s="7">
        <v>0</v>
      </c>
      <c r="E793" s="31" t="s">
        <v>1716</v>
      </c>
      <c r="F793" s="11">
        <v>44006</v>
      </c>
      <c r="H793" s="9">
        <v>1.1010000000000001E-2</v>
      </c>
      <c r="I793" s="9">
        <f>1/Table2[[#This Row],[run1_EC50]]</f>
        <v>90.826521344232503</v>
      </c>
      <c r="J793" s="4">
        <v>44001</v>
      </c>
      <c r="L793" s="9">
        <v>8.489E-3</v>
      </c>
      <c r="M793" s="3">
        <f>1/Table2[[#This Row],[run2_EC50]]</f>
        <v>117.79950524207798</v>
      </c>
      <c r="N793" s="12">
        <f>Table2[[#This Row],[run1_1/EC50]]/Table2[[#This Row],[run2_1/EC50]]</f>
        <v>0.77102633969118972</v>
      </c>
    </row>
    <row r="794" spans="1:14">
      <c r="A794" s="15" t="s">
        <v>1301</v>
      </c>
      <c r="B794" s="7">
        <v>159</v>
      </c>
      <c r="C794" s="7">
        <v>2</v>
      </c>
      <c r="E794" s="31" t="s">
        <v>1717</v>
      </c>
      <c r="F794" s="11">
        <v>44006</v>
      </c>
      <c r="H794" s="9">
        <v>3.1120000000000002E-3</v>
      </c>
      <c r="I794" s="9">
        <f>1/Table2[[#This Row],[run1_EC50]]</f>
        <v>321.33676092544988</v>
      </c>
      <c r="J794" s="4">
        <v>44001</v>
      </c>
      <c r="L794" s="9">
        <v>1.397E-3</v>
      </c>
      <c r="M794" s="3">
        <f>1/Table2[[#This Row],[run2_EC50]]</f>
        <v>715.81961345740876</v>
      </c>
      <c r="N794" s="12">
        <f>Table2[[#This Row],[run1_1/EC50]]/Table2[[#This Row],[run2_1/EC50]]</f>
        <v>0.44890745501285345</v>
      </c>
    </row>
    <row r="795" spans="1:14">
      <c r="A795" s="15" t="s">
        <v>1302</v>
      </c>
      <c r="B795" s="7">
        <v>159</v>
      </c>
      <c r="C795" s="7">
        <v>4</v>
      </c>
      <c r="E795" s="31" t="s">
        <v>1718</v>
      </c>
      <c r="F795" s="11">
        <v>44006</v>
      </c>
      <c r="H795" s="9">
        <v>3.5550000000000002E-4</v>
      </c>
      <c r="I795" s="9">
        <f>1/Table2[[#This Row],[run1_EC50]]</f>
        <v>2812.939521800281</v>
      </c>
      <c r="J795" s="4">
        <v>44001</v>
      </c>
      <c r="L795" s="9">
        <v>2.1990000000000001E-4</v>
      </c>
      <c r="M795" s="3">
        <f>1/Table2[[#This Row],[run2_EC50]]</f>
        <v>4547.5216007276031</v>
      </c>
      <c r="N795" s="12">
        <f>Table2[[#This Row],[run1_1/EC50]]/Table2[[#This Row],[run2_1/EC50]]</f>
        <v>0.6185654008438819</v>
      </c>
    </row>
    <row r="796" spans="1:14" s="39" customFormat="1">
      <c r="A796" s="37" t="s">
        <v>1303</v>
      </c>
      <c r="B796" s="38">
        <v>159</v>
      </c>
      <c r="C796" s="38">
        <v>6</v>
      </c>
      <c r="E796" s="40" t="s">
        <v>1719</v>
      </c>
      <c r="F796" s="45">
        <v>44006</v>
      </c>
      <c r="H796" s="43">
        <v>1.214E-4</v>
      </c>
      <c r="I796" s="43">
        <f>1/Table2[[#This Row],[run1_EC50]]</f>
        <v>8237.2322899505762</v>
      </c>
      <c r="J796" s="41">
        <v>44001</v>
      </c>
      <c r="L796" s="43">
        <v>2.2249999999999999E-4</v>
      </c>
      <c r="M796" s="39">
        <f>1/Table2[[#This Row],[run2_EC50]]</f>
        <v>4494.3820224719102</v>
      </c>
      <c r="N796" s="46">
        <f>Table2[[#This Row],[run1_1/EC50]]/Table2[[#This Row],[run2_1/EC50]]</f>
        <v>1.8327841845140032</v>
      </c>
    </row>
    <row r="797" spans="1:14" s="39" customFormat="1">
      <c r="A797" s="37" t="s">
        <v>1304</v>
      </c>
      <c r="B797" s="38">
        <v>159</v>
      </c>
      <c r="C797" s="38">
        <v>8</v>
      </c>
      <c r="E797" s="40" t="s">
        <v>1720</v>
      </c>
      <c r="F797" s="45">
        <v>44006</v>
      </c>
      <c r="H797" s="43">
        <v>2.0239999999999999E-4</v>
      </c>
      <c r="I797" s="43">
        <f>1/Table2[[#This Row],[run1_EC50]]</f>
        <v>4940.711462450593</v>
      </c>
      <c r="J797" s="41">
        <v>44001</v>
      </c>
      <c r="L797" s="43">
        <v>8.7910000000000004E-5</v>
      </c>
      <c r="M797" s="39">
        <f>1/Table2[[#This Row],[run2_EC50]]</f>
        <v>11375.270162666362</v>
      </c>
      <c r="N797" s="46">
        <f>Table2[[#This Row],[run1_1/EC50]]/Table2[[#This Row],[run2_1/EC50]]</f>
        <v>0.43433794466403169</v>
      </c>
    </row>
    <row r="798" spans="1:14" s="39" customFormat="1">
      <c r="A798" s="37" t="s">
        <v>1305</v>
      </c>
      <c r="B798" s="38">
        <v>159</v>
      </c>
      <c r="C798" s="38">
        <v>10</v>
      </c>
      <c r="E798" s="40" t="s">
        <v>1306</v>
      </c>
      <c r="F798" s="45">
        <v>44006</v>
      </c>
      <c r="H798" s="43">
        <v>1.7560000000000001E-4</v>
      </c>
      <c r="I798" s="43">
        <f>1/Table2[[#This Row],[run1_EC50]]</f>
        <v>5694.7608200455579</v>
      </c>
      <c r="J798" s="41">
        <v>44001</v>
      </c>
      <c r="L798" s="43">
        <v>8.0760000000000006E-5</v>
      </c>
      <c r="M798" s="39">
        <f>1/Table2[[#This Row],[run2_EC50]]</f>
        <v>12382.367508667656</v>
      </c>
      <c r="N798" s="46">
        <f>Table2[[#This Row],[run1_1/EC50]]/Table2[[#This Row],[run2_1/EC50]]</f>
        <v>0.45990888382687933</v>
      </c>
    </row>
    <row r="799" spans="1:14" s="39" customFormat="1">
      <c r="A799" s="37" t="s">
        <v>1306</v>
      </c>
      <c r="B799" s="38">
        <v>159</v>
      </c>
      <c r="C799" s="38">
        <v>13</v>
      </c>
      <c r="E799" s="32" t="s">
        <v>1308</v>
      </c>
      <c r="F799" s="45">
        <v>44006</v>
      </c>
      <c r="H799" s="43">
        <v>2.351E-4</v>
      </c>
      <c r="I799" s="43">
        <f>1/Table2[[#This Row],[run1_EC50]]</f>
        <v>4253.5091450446616</v>
      </c>
      <c r="J799" s="41">
        <v>44001</v>
      </c>
      <c r="L799" s="43">
        <v>1.065E-4</v>
      </c>
      <c r="M799" s="39">
        <f>1/Table2[[#This Row],[run2_EC50]]</f>
        <v>9389.6713615023473</v>
      </c>
      <c r="N799" s="46">
        <f>Table2[[#This Row],[run1_1/EC50]]/Table2[[#This Row],[run2_1/EC50]]</f>
        <v>0.45299872394725649</v>
      </c>
    </row>
    <row r="800" spans="1:14">
      <c r="A800" s="15" t="s">
        <v>1307</v>
      </c>
      <c r="B800" s="7">
        <v>159</v>
      </c>
      <c r="C800" s="7">
        <v>15</v>
      </c>
      <c r="E800" s="32" t="s">
        <v>1721</v>
      </c>
      <c r="F800" s="11">
        <v>44006</v>
      </c>
      <c r="H800" s="9">
        <v>2.285E-4</v>
      </c>
      <c r="I800" s="9">
        <f>1/Table2[[#This Row],[run1_EC50]]</f>
        <v>4376.3676148796503</v>
      </c>
      <c r="J800" s="4">
        <v>44001</v>
      </c>
      <c r="L800" s="9">
        <v>9.3389999999999999E-5</v>
      </c>
      <c r="M800" s="3">
        <f>1/Table2[[#This Row],[run2_EC50]]</f>
        <v>10707.784559374666</v>
      </c>
      <c r="N800" s="12">
        <f>Table2[[#This Row],[run1_1/EC50]]/Table2[[#This Row],[run2_1/EC50]]</f>
        <v>0.40870897155361052</v>
      </c>
    </row>
    <row r="801" spans="1:14">
      <c r="A801" s="15" t="s">
        <v>1308</v>
      </c>
      <c r="B801" s="16">
        <v>159</v>
      </c>
      <c r="C801" s="7">
        <v>16</v>
      </c>
      <c r="D801" s="13"/>
      <c r="E801" s="32" t="s">
        <v>1309</v>
      </c>
      <c r="F801" s="4">
        <v>44040</v>
      </c>
      <c r="G801" s="13"/>
      <c r="H801" s="9">
        <v>6.4129999999999998E-5</v>
      </c>
      <c r="I801" s="9">
        <f>1/Table2[[#This Row],[run1_EC50]]</f>
        <v>15593.326056447841</v>
      </c>
      <c r="J801" s="17">
        <v>44040</v>
      </c>
      <c r="K801" s="9"/>
      <c r="L801" s="3">
        <v>3.7299999999999999E-5</v>
      </c>
      <c r="M801" s="3">
        <f>1/Table2[[#This Row],[run2_EC50]]</f>
        <v>26809.65147453083</v>
      </c>
      <c r="N801" s="12">
        <f>Table2[[#This Row],[run1_1/EC50]]/Table2[[#This Row],[run2_1/EC50]]</f>
        <v>0.58163106190550451</v>
      </c>
    </row>
    <row r="802" spans="1:14">
      <c r="A802" s="15" t="s">
        <v>1309</v>
      </c>
      <c r="B802" s="16">
        <v>159</v>
      </c>
      <c r="C802" s="7">
        <v>19</v>
      </c>
      <c r="D802" s="13"/>
      <c r="E802" s="32" t="s">
        <v>1310</v>
      </c>
      <c r="F802" s="4">
        <v>44040</v>
      </c>
      <c r="G802" s="13"/>
      <c r="H802" s="9">
        <v>4.5540000000000001E-5</v>
      </c>
      <c r="I802" s="9">
        <f>1/Table2[[#This Row],[run1_EC50]]</f>
        <v>21958.717610891523</v>
      </c>
      <c r="J802" s="17">
        <v>44040</v>
      </c>
      <c r="K802" s="9"/>
      <c r="L802" s="3">
        <v>3.8800000000000001E-5</v>
      </c>
      <c r="M802" s="3">
        <f>1/Table2[[#This Row],[run2_EC50]]</f>
        <v>25773.195876288661</v>
      </c>
      <c r="N802" s="12">
        <f>Table2[[#This Row],[run1_1/EC50]]/Table2[[#This Row],[run2_1/EC50]]</f>
        <v>0.85199824330259111</v>
      </c>
    </row>
    <row r="803" spans="1:14">
      <c r="A803" s="15" t="s">
        <v>1310</v>
      </c>
      <c r="B803" s="16">
        <v>159</v>
      </c>
      <c r="C803" s="7">
        <v>22</v>
      </c>
      <c r="D803" s="13"/>
      <c r="E803" s="31" t="s">
        <v>1722</v>
      </c>
      <c r="F803" s="4">
        <v>44040</v>
      </c>
      <c r="G803" s="13"/>
      <c r="H803" s="9">
        <v>4.1539999999999999E-5</v>
      </c>
      <c r="I803" s="9">
        <f>1/Table2[[#This Row],[run1_EC50]]</f>
        <v>24073.182474723159</v>
      </c>
      <c r="J803" s="17">
        <v>44040</v>
      </c>
      <c r="K803" s="9"/>
      <c r="L803" s="3">
        <v>2.478E-5</v>
      </c>
      <c r="M803" s="3">
        <f>1/Table2[[#This Row],[run2_EC50]]</f>
        <v>40355.12510088781</v>
      </c>
      <c r="N803" s="12">
        <f>Table2[[#This Row],[run1_1/EC50]]/Table2[[#This Row],[run2_1/EC50]]</f>
        <v>0.59653346172363986</v>
      </c>
    </row>
    <row r="804" spans="1:14">
      <c r="A804" s="15" t="s">
        <v>1311</v>
      </c>
      <c r="B804" s="7">
        <v>160</v>
      </c>
      <c r="C804" s="7">
        <v>0</v>
      </c>
      <c r="E804" s="31" t="s">
        <v>1317</v>
      </c>
      <c r="F804" s="11">
        <v>44001</v>
      </c>
      <c r="H804" s="9">
        <v>2.444E-5</v>
      </c>
      <c r="I804" s="9">
        <f>1/Table2[[#This Row],[run1_EC50]]</f>
        <v>40916.530278232407</v>
      </c>
      <c r="J804" s="11">
        <v>44006</v>
      </c>
      <c r="L804" s="9">
        <v>2.5850000000000002E-5</v>
      </c>
      <c r="M804" s="3">
        <f>1/Table2[[#This Row],[run2_EC50]]</f>
        <v>38684.719535783363</v>
      </c>
      <c r="N804" s="12">
        <f>Table2[[#This Row],[run1_1/EC50]]/Table2[[#This Row],[run2_1/EC50]]</f>
        <v>1.0576923076923077</v>
      </c>
    </row>
    <row r="805" spans="1:14">
      <c r="A805" s="15" t="s">
        <v>1312</v>
      </c>
      <c r="B805" s="7">
        <v>160</v>
      </c>
      <c r="C805" s="7">
        <v>2</v>
      </c>
      <c r="E805" s="31" t="s">
        <v>1723</v>
      </c>
      <c r="F805" s="11">
        <v>44001</v>
      </c>
      <c r="H805" s="9">
        <v>2.393E-5</v>
      </c>
      <c r="I805" s="9">
        <f>1/Table2[[#This Row],[run1_EC50]]</f>
        <v>41788.549937317177</v>
      </c>
      <c r="J805" s="11">
        <v>44006</v>
      </c>
      <c r="L805" s="9">
        <v>2.8399999999999999E-5</v>
      </c>
      <c r="M805" s="3">
        <f>1/Table2[[#This Row],[run2_EC50]]</f>
        <v>35211.267605633802</v>
      </c>
      <c r="N805" s="12">
        <f>Table2[[#This Row],[run1_1/EC50]]/Table2[[#This Row],[run2_1/EC50]]</f>
        <v>1.1867948182198078</v>
      </c>
    </row>
    <row r="806" spans="1:14">
      <c r="A806" s="15" t="s">
        <v>1313</v>
      </c>
      <c r="B806" s="7">
        <v>160</v>
      </c>
      <c r="C806" s="7">
        <v>4</v>
      </c>
      <c r="E806" s="31" t="s">
        <v>1724</v>
      </c>
      <c r="F806" s="11">
        <v>44001</v>
      </c>
      <c r="H806" s="9">
        <v>2.9490000000000001E-5</v>
      </c>
      <c r="I806" s="9">
        <f>1/Table2[[#This Row],[run1_EC50]]</f>
        <v>33909.799932180402</v>
      </c>
      <c r="J806" s="4">
        <v>44027</v>
      </c>
      <c r="K806" s="13"/>
      <c r="L806" s="27">
        <v>1.9279999999999998E-5</v>
      </c>
      <c r="M806" s="3">
        <f>1/Table2[[#This Row],[run2_EC50]]</f>
        <v>51867.219917012451</v>
      </c>
      <c r="N806" s="12">
        <f>Table2[[#This Row],[run1_1/EC50]]/Table2[[#This Row],[run2_1/EC50]]</f>
        <v>0.65378094269243814</v>
      </c>
    </row>
    <row r="807" spans="1:14" s="39" customFormat="1">
      <c r="A807" s="37" t="s">
        <v>1314</v>
      </c>
      <c r="B807" s="38">
        <v>160</v>
      </c>
      <c r="C807" s="38">
        <v>6</v>
      </c>
      <c r="E807" s="40" t="s">
        <v>1725</v>
      </c>
      <c r="F807" s="45">
        <v>44001</v>
      </c>
      <c r="H807" s="43">
        <v>1.524E-5</v>
      </c>
      <c r="I807" s="43">
        <f>1/Table2[[#This Row],[run1_EC50]]</f>
        <v>65616.797900262463</v>
      </c>
      <c r="J807" s="45">
        <v>44006</v>
      </c>
      <c r="L807" s="43">
        <v>1.961E-5</v>
      </c>
      <c r="M807" s="39">
        <f>1/Table2[[#This Row],[run2_EC50]]</f>
        <v>50994.390617032128</v>
      </c>
      <c r="N807" s="46">
        <f>Table2[[#This Row],[run1_1/EC50]]/Table2[[#This Row],[run2_1/EC50]]</f>
        <v>1.2867454068241468</v>
      </c>
    </row>
    <row r="808" spans="1:14" s="39" customFormat="1">
      <c r="A808" s="37" t="s">
        <v>1315</v>
      </c>
      <c r="B808" s="38">
        <v>160</v>
      </c>
      <c r="C808" s="38">
        <v>8</v>
      </c>
      <c r="E808" s="40" t="s">
        <v>1726</v>
      </c>
      <c r="F808" s="45">
        <v>44001</v>
      </c>
      <c r="H808" s="43">
        <v>2.745E-5</v>
      </c>
      <c r="I808" s="43">
        <f>1/Table2[[#This Row],[run1_EC50]]</f>
        <v>36429.872495446267</v>
      </c>
      <c r="J808" s="45">
        <v>44006</v>
      </c>
      <c r="L808" s="43">
        <v>2.3249999999999999E-5</v>
      </c>
      <c r="M808" s="39">
        <f>1/Table2[[#This Row],[run2_EC50]]</f>
        <v>43010.752688172048</v>
      </c>
      <c r="N808" s="46">
        <f>Table2[[#This Row],[run1_1/EC50]]/Table2[[#This Row],[run2_1/EC50]]</f>
        <v>0.84699453551912562</v>
      </c>
    </row>
    <row r="809" spans="1:14" s="39" customFormat="1">
      <c r="A809" s="37" t="s">
        <v>1316</v>
      </c>
      <c r="B809" s="38">
        <v>160</v>
      </c>
      <c r="C809" s="38">
        <v>10</v>
      </c>
      <c r="E809" s="40" t="s">
        <v>1727</v>
      </c>
      <c r="F809" s="45">
        <v>44001</v>
      </c>
      <c r="H809" s="43">
        <v>3.1529999999999998E-5</v>
      </c>
      <c r="I809" s="43">
        <f>1/Table2[[#This Row],[run1_EC50]]</f>
        <v>31715.826197272439</v>
      </c>
      <c r="J809" s="45">
        <v>44006</v>
      </c>
      <c r="L809" s="43">
        <v>2.9560000000000002E-5</v>
      </c>
      <c r="M809" s="39">
        <f>1/Table2[[#This Row],[run2_EC50]]</f>
        <v>33829.499323410011</v>
      </c>
      <c r="N809" s="46">
        <f>Table2[[#This Row],[run1_1/EC50]]/Table2[[#This Row],[run2_1/EC50]]</f>
        <v>0.93751982239137333</v>
      </c>
    </row>
    <row r="810" spans="1:14" s="39" customFormat="1">
      <c r="A810" s="37" t="s">
        <v>1317</v>
      </c>
      <c r="B810" s="38">
        <v>160</v>
      </c>
      <c r="C810" s="38">
        <v>12</v>
      </c>
      <c r="E810" s="32" t="s">
        <v>1728</v>
      </c>
      <c r="F810" s="45">
        <v>44001</v>
      </c>
      <c r="H810" s="43">
        <v>3.8090000000000003E-5</v>
      </c>
      <c r="I810" s="43">
        <f>1/Table2[[#This Row],[run1_EC50]]</f>
        <v>26253.609871357308</v>
      </c>
      <c r="J810" s="45">
        <v>44006</v>
      </c>
      <c r="L810" s="43">
        <v>3.1099999999999997E-5</v>
      </c>
      <c r="M810" s="39">
        <f>1/Table2[[#This Row],[run2_EC50]]</f>
        <v>32154.340836012863</v>
      </c>
      <c r="N810" s="46">
        <f>Table2[[#This Row],[run1_1/EC50]]/Table2[[#This Row],[run2_1/EC50]]</f>
        <v>0.81648726699921226</v>
      </c>
    </row>
    <row r="811" spans="1:14" s="39" customFormat="1">
      <c r="A811" s="37" t="s">
        <v>1318</v>
      </c>
      <c r="B811" s="47">
        <v>161</v>
      </c>
      <c r="C811" s="38">
        <v>0</v>
      </c>
      <c r="D811" s="42"/>
      <c r="E811" s="40" t="s">
        <v>1729</v>
      </c>
      <c r="F811" s="41">
        <v>44012</v>
      </c>
      <c r="G811" s="42"/>
      <c r="H811" s="43">
        <v>6.3739999999999996E-5</v>
      </c>
      <c r="I811" s="43">
        <f>1/Table2[[#This Row],[run1_EC50]]</f>
        <v>15688.735487919676</v>
      </c>
      <c r="J811" s="48">
        <v>44013</v>
      </c>
      <c r="K811" s="43"/>
      <c r="L811" s="39">
        <v>5.134E-5</v>
      </c>
      <c r="M811" s="39">
        <f>1/Table2[[#This Row],[run2_EC50]]</f>
        <v>19477.989871445268</v>
      </c>
      <c r="N811" s="46">
        <f>Table2[[#This Row],[run1_1/EC50]]/Table2[[#This Row],[run2_1/EC50]]</f>
        <v>0.80545967994979606</v>
      </c>
    </row>
    <row r="812" spans="1:14" s="39" customFormat="1">
      <c r="A812" s="37" t="s">
        <v>1319</v>
      </c>
      <c r="B812" s="47">
        <v>161</v>
      </c>
      <c r="C812" s="38">
        <v>2</v>
      </c>
      <c r="D812" s="42"/>
      <c r="E812" s="40" t="s">
        <v>1730</v>
      </c>
      <c r="F812" s="41">
        <v>44012</v>
      </c>
      <c r="G812" s="42"/>
      <c r="H812" s="43">
        <v>4.757E-5</v>
      </c>
      <c r="I812" s="43">
        <f>1/Table2[[#This Row],[run1_EC50]]</f>
        <v>21021.652301870927</v>
      </c>
      <c r="J812" s="48">
        <v>44013</v>
      </c>
      <c r="K812" s="43"/>
      <c r="L812" s="39">
        <v>5.3789999999999998E-5</v>
      </c>
      <c r="M812" s="39">
        <f>1/Table2[[#This Row],[run2_EC50]]</f>
        <v>18590.816136828409</v>
      </c>
      <c r="N812" s="46">
        <f>Table2[[#This Row],[run1_1/EC50]]/Table2[[#This Row],[run2_1/EC50]]</f>
        <v>1.1307546773176369</v>
      </c>
    </row>
    <row r="813" spans="1:14" s="39" customFormat="1">
      <c r="A813" s="37" t="s">
        <v>1320</v>
      </c>
      <c r="B813" s="47">
        <v>161</v>
      </c>
      <c r="C813" s="38">
        <v>4</v>
      </c>
      <c r="D813" s="42"/>
      <c r="E813" s="32" t="s">
        <v>1324</v>
      </c>
      <c r="F813" s="41">
        <v>44012</v>
      </c>
      <c r="G813" s="42"/>
      <c r="H813" s="43">
        <v>3.3319999999999999E-5</v>
      </c>
      <c r="I813" s="43">
        <f>1/Table2[[#This Row],[run1_EC50]]</f>
        <v>30012.004801920768</v>
      </c>
      <c r="J813" s="48">
        <v>44013</v>
      </c>
      <c r="K813" s="43"/>
      <c r="L813" s="39">
        <v>3.7299999999999999E-5</v>
      </c>
      <c r="M813" s="39">
        <f>1/Table2[[#This Row],[run2_EC50]]</f>
        <v>26809.65147453083</v>
      </c>
      <c r="N813" s="46">
        <f>Table2[[#This Row],[run1_1/EC50]]/Table2[[#This Row],[run2_1/EC50]]</f>
        <v>1.1194477791116446</v>
      </c>
    </row>
    <row r="814" spans="1:14" s="39" customFormat="1">
      <c r="A814" s="37" t="s">
        <v>1321</v>
      </c>
      <c r="B814" s="47">
        <v>161</v>
      </c>
      <c r="C814" s="38">
        <v>6</v>
      </c>
      <c r="D814" s="42"/>
      <c r="E814" s="32" t="s">
        <v>1325</v>
      </c>
      <c r="F814" s="41">
        <v>44012</v>
      </c>
      <c r="G814" s="42"/>
      <c r="H814" s="43">
        <v>2.9E-5</v>
      </c>
      <c r="I814" s="43">
        <f>1/Table2[[#This Row],[run1_EC50]]</f>
        <v>34482.758620689652</v>
      </c>
      <c r="J814" s="48">
        <v>44013</v>
      </c>
      <c r="K814" s="43"/>
      <c r="L814" s="39">
        <v>3.5179999999999999E-5</v>
      </c>
      <c r="M814" s="39">
        <f>1/Table2[[#This Row],[run2_EC50]]</f>
        <v>28425.241614553725</v>
      </c>
      <c r="N814" s="46">
        <f>Table2[[#This Row],[run1_1/EC50]]/Table2[[#This Row],[run2_1/EC50]]</f>
        <v>1.213103448275862</v>
      </c>
    </row>
    <row r="815" spans="1:14" s="39" customFormat="1">
      <c r="A815" s="37" t="s">
        <v>1322</v>
      </c>
      <c r="B815" s="47">
        <v>161</v>
      </c>
      <c r="C815" s="38">
        <v>8</v>
      </c>
      <c r="D815" s="42"/>
      <c r="E815" s="32" t="s">
        <v>1731</v>
      </c>
      <c r="F815" s="41">
        <v>44012</v>
      </c>
      <c r="G815" s="42"/>
      <c r="H815" s="43">
        <v>2.4280000000000001E-5</v>
      </c>
      <c r="I815" s="43">
        <f>1/Table2[[#This Row],[run1_EC50]]</f>
        <v>41186.161449752879</v>
      </c>
      <c r="J815" s="48">
        <v>44013</v>
      </c>
      <c r="K815" s="43"/>
      <c r="L815" s="39">
        <v>1.9300000000000002E-5</v>
      </c>
      <c r="M815" s="39">
        <f>1/Table2[[#This Row],[run2_EC50]]</f>
        <v>51813.47150259067</v>
      </c>
      <c r="N815" s="46">
        <f>Table2[[#This Row],[run1_1/EC50]]/Table2[[#This Row],[run2_1/EC50]]</f>
        <v>0.7948929159802306</v>
      </c>
    </row>
    <row r="816" spans="1:14" s="39" customFormat="1">
      <c r="A816" s="37" t="s">
        <v>1323</v>
      </c>
      <c r="B816" s="47">
        <v>161</v>
      </c>
      <c r="C816" s="38">
        <v>10</v>
      </c>
      <c r="D816" s="42"/>
      <c r="E816" s="40" t="s">
        <v>1732</v>
      </c>
      <c r="F816" s="41">
        <v>44012</v>
      </c>
      <c r="G816" s="42"/>
      <c r="H816" s="43">
        <v>3.218E-5</v>
      </c>
      <c r="I816" s="43">
        <f>1/Table2[[#This Row],[run1_EC50]]</f>
        <v>31075.201988812925</v>
      </c>
      <c r="J816" s="48">
        <v>44013</v>
      </c>
      <c r="K816" s="43"/>
      <c r="L816" s="39">
        <v>3.0880000000000002E-5</v>
      </c>
      <c r="M816" s="39">
        <f>1/Table2[[#This Row],[run2_EC50]]</f>
        <v>32383.419689119168</v>
      </c>
      <c r="N816" s="46">
        <f>Table2[[#This Row],[run1_1/EC50]]/Table2[[#This Row],[run2_1/EC50]]</f>
        <v>0.9596022374145432</v>
      </c>
    </row>
    <row r="817" spans="1:14" s="39" customFormat="1">
      <c r="A817" s="37" t="s">
        <v>1324</v>
      </c>
      <c r="B817" s="47">
        <v>161</v>
      </c>
      <c r="C817" s="38">
        <v>15</v>
      </c>
      <c r="D817" s="42"/>
      <c r="E817" s="40" t="s">
        <v>1733</v>
      </c>
      <c r="F817" s="41">
        <v>44039</v>
      </c>
      <c r="G817" s="42"/>
      <c r="H817" s="43">
        <v>6.9040000000000003E-5</v>
      </c>
      <c r="I817" s="43">
        <f>1/Table2[[#This Row],[run1_EC50]]</f>
        <v>14484.356894553881</v>
      </c>
      <c r="J817" s="41">
        <v>44039</v>
      </c>
      <c r="K817" s="42"/>
      <c r="L817" s="43">
        <v>8.9909999999999998E-5</v>
      </c>
      <c r="M817" s="39">
        <f>1/Table2[[#This Row],[run2_EC50]]</f>
        <v>11122.233344455566</v>
      </c>
      <c r="N817" s="46">
        <f>Table2[[#This Row],[run1_1/EC50]]/Table2[[#This Row],[run2_1/EC50]]</f>
        <v>1.3022885283893395</v>
      </c>
    </row>
    <row r="818" spans="1:14">
      <c r="A818" s="15" t="s">
        <v>1325</v>
      </c>
      <c r="B818" s="16">
        <v>161</v>
      </c>
      <c r="C818" s="7">
        <v>17</v>
      </c>
      <c r="D818" s="13"/>
      <c r="E818" s="32" t="s">
        <v>1734</v>
      </c>
      <c r="F818" s="4">
        <v>44039</v>
      </c>
      <c r="G818" s="13"/>
      <c r="H818" s="9">
        <v>5.189E-5</v>
      </c>
      <c r="I818" s="9">
        <f>1/Table2[[#This Row],[run1_EC50]]</f>
        <v>19271.535941414531</v>
      </c>
      <c r="J818" s="4">
        <v>44039</v>
      </c>
      <c r="K818" s="13"/>
      <c r="L818" s="9">
        <v>6.9109999999999994E-5</v>
      </c>
      <c r="M818" s="3">
        <f>1/Table2[[#This Row],[run2_EC50]]</f>
        <v>14469.686007813632</v>
      </c>
      <c r="N818" s="12">
        <f>Table2[[#This Row],[run1_1/EC50]]/Table2[[#This Row],[run2_1/EC50]]</f>
        <v>1.331855848911158</v>
      </c>
    </row>
    <row r="819" spans="1:14">
      <c r="A819" s="15" t="s">
        <v>1326</v>
      </c>
      <c r="B819" s="16">
        <v>162</v>
      </c>
      <c r="C819" s="7">
        <v>0</v>
      </c>
      <c r="D819" s="13"/>
      <c r="E819" s="32" t="s">
        <v>1735</v>
      </c>
      <c r="F819" s="4">
        <v>44012</v>
      </c>
      <c r="G819" s="13"/>
      <c r="H819" s="9">
        <v>1.4999999999999999E-4</v>
      </c>
      <c r="I819" s="9">
        <f>1/Table2[[#This Row],[run1_EC50]]</f>
        <v>6666.666666666667</v>
      </c>
      <c r="J819" s="10">
        <v>44013</v>
      </c>
      <c r="K819" s="9"/>
      <c r="L819" s="3">
        <v>1.4630000000000001E-4</v>
      </c>
      <c r="M819" s="3">
        <f>1/Table2[[#This Row],[run2_EC50]]</f>
        <v>6835.2699931647294</v>
      </c>
      <c r="N819" s="12">
        <f>Table2[[#This Row],[run1_1/EC50]]/Table2[[#This Row],[run2_1/EC50]]</f>
        <v>0.9753333333333335</v>
      </c>
    </row>
    <row r="820" spans="1:14">
      <c r="A820" s="15" t="s">
        <v>1327</v>
      </c>
      <c r="B820" s="16">
        <v>162</v>
      </c>
      <c r="C820" s="7">
        <v>3</v>
      </c>
      <c r="D820" s="13"/>
      <c r="E820" s="32" t="s">
        <v>1736</v>
      </c>
      <c r="F820" s="4">
        <v>44012</v>
      </c>
      <c r="G820" s="13"/>
      <c r="H820" s="9">
        <v>3.7070000000000003E-5</v>
      </c>
      <c r="I820" s="9">
        <f>1/Table2[[#This Row],[run1_EC50]]</f>
        <v>26975.99136768276</v>
      </c>
      <c r="J820" s="10">
        <v>44013</v>
      </c>
      <c r="K820" s="9"/>
      <c r="L820" s="3">
        <v>3.2310000000000001E-5</v>
      </c>
      <c r="M820" s="3">
        <f>1/Table2[[#This Row],[run2_EC50]]</f>
        <v>30950.170225936243</v>
      </c>
      <c r="N820" s="12">
        <f>Table2[[#This Row],[run1_1/EC50]]/Table2[[#This Row],[run2_1/EC50]]</f>
        <v>0.87159428108982995</v>
      </c>
    </row>
    <row r="821" spans="1:14">
      <c r="A821" s="15" t="s">
        <v>1328</v>
      </c>
      <c r="B821" s="16">
        <v>162</v>
      </c>
      <c r="C821" s="7">
        <v>5</v>
      </c>
      <c r="D821" s="13"/>
      <c r="E821" s="31" t="s">
        <v>1737</v>
      </c>
      <c r="F821" s="11">
        <v>44019</v>
      </c>
      <c r="H821" s="3">
        <v>2.0740000000000001E-5</v>
      </c>
      <c r="I821" s="9">
        <f>1/Table2[[#This Row],[run1_EC50]]</f>
        <v>48216.00771456123</v>
      </c>
      <c r="J821" s="4">
        <v>44033</v>
      </c>
      <c r="L821" s="3">
        <v>1.8510000000000001E-5</v>
      </c>
      <c r="M821" s="3">
        <f>1/Table2[[#This Row],[run2_EC50]]</f>
        <v>54024.851431658564</v>
      </c>
      <c r="N821" s="12">
        <f>Table2[[#This Row],[run1_1/EC50]]/Table2[[#This Row],[run2_1/EC50]]</f>
        <v>0.8924783027965284</v>
      </c>
    </row>
    <row r="822" spans="1:14">
      <c r="A822" s="15" t="s">
        <v>1329</v>
      </c>
      <c r="B822" s="16">
        <v>162</v>
      </c>
      <c r="C822" s="7">
        <v>7</v>
      </c>
      <c r="D822" s="13"/>
      <c r="E822" s="31" t="s">
        <v>1738</v>
      </c>
      <c r="F822" s="11">
        <v>44019</v>
      </c>
      <c r="H822" s="3">
        <v>1.4209999999999999E-5</v>
      </c>
      <c r="I822" s="9">
        <f>1/Table2[[#This Row],[run1_EC50]]</f>
        <v>70372.976776917669</v>
      </c>
      <c r="J822" s="4">
        <v>44033</v>
      </c>
      <c r="L822" s="3">
        <v>1.2809999999999999E-5</v>
      </c>
      <c r="M822" s="3">
        <f>1/Table2[[#This Row],[run2_EC50]]</f>
        <v>78064.012490242007</v>
      </c>
      <c r="N822" s="12">
        <f>Table2[[#This Row],[run1_1/EC50]]/Table2[[#This Row],[run2_1/EC50]]</f>
        <v>0.90147783251231528</v>
      </c>
    </row>
    <row r="823" spans="1:14">
      <c r="A823" s="15" t="s">
        <v>1330</v>
      </c>
      <c r="B823" s="16">
        <v>162</v>
      </c>
      <c r="C823" s="7">
        <v>9</v>
      </c>
      <c r="D823" s="13"/>
      <c r="E823" s="31" t="s">
        <v>1739</v>
      </c>
      <c r="F823" s="11">
        <v>44019</v>
      </c>
      <c r="H823" s="3">
        <v>1.579E-5</v>
      </c>
      <c r="I823" s="9">
        <f>1/Table2[[#This Row],[run1_EC50]]</f>
        <v>63331.222292590246</v>
      </c>
      <c r="J823" s="4">
        <v>44033</v>
      </c>
      <c r="L823" s="3">
        <v>1.028E-5</v>
      </c>
      <c r="M823" s="3">
        <f>1/Table2[[#This Row],[run2_EC50]]</f>
        <v>97276.264591439685</v>
      </c>
      <c r="N823" s="12">
        <f>Table2[[#This Row],[run1_1/EC50]]/Table2[[#This Row],[run2_1/EC50]]</f>
        <v>0.65104496516782773</v>
      </c>
    </row>
    <row r="824" spans="1:14">
      <c r="A824" s="15" t="s">
        <v>1331</v>
      </c>
      <c r="B824" s="16">
        <v>162</v>
      </c>
      <c r="C824" s="7">
        <v>11</v>
      </c>
      <c r="D824" s="13"/>
      <c r="E824" s="31" t="s">
        <v>1740</v>
      </c>
      <c r="F824" s="11">
        <v>44019</v>
      </c>
      <c r="H824" s="3">
        <v>1.7969999999999999E-5</v>
      </c>
      <c r="I824" s="9">
        <f>1/Table2[[#This Row],[run1_EC50]]</f>
        <v>55648.302726766837</v>
      </c>
      <c r="J824" s="4">
        <v>44033</v>
      </c>
      <c r="L824" s="3">
        <v>1.432E-5</v>
      </c>
      <c r="M824" s="3">
        <f>1/Table2[[#This Row],[run2_EC50]]</f>
        <v>69832.402234636873</v>
      </c>
      <c r="N824" s="12">
        <f>Table2[[#This Row],[run1_1/EC50]]/Table2[[#This Row],[run2_1/EC50]]</f>
        <v>0.79688369504730105</v>
      </c>
    </row>
    <row r="825" spans="1:14">
      <c r="A825" s="15" t="s">
        <v>1332</v>
      </c>
      <c r="B825" s="16">
        <v>163</v>
      </c>
      <c r="C825" s="7">
        <v>0</v>
      </c>
      <c r="D825" s="13"/>
      <c r="E825" s="31" t="s">
        <v>1741</v>
      </c>
      <c r="F825" s="4">
        <v>44013</v>
      </c>
      <c r="H825" s="9">
        <v>6.6710000000000003E-5</v>
      </c>
      <c r="I825" s="9">
        <f>1/Table2[[#This Row],[run1_EC50]]</f>
        <v>14990.2563333833</v>
      </c>
      <c r="J825" s="11">
        <v>44019</v>
      </c>
      <c r="L825" s="3">
        <v>6.0350000000000003E-5</v>
      </c>
      <c r="M825" s="3">
        <f>1/Table2[[#This Row],[run2_EC50]]</f>
        <v>16570.00828500414</v>
      </c>
      <c r="N825" s="12">
        <f>Table2[[#This Row],[run1_1/EC50]]/Table2[[#This Row],[run2_1/EC50]]</f>
        <v>0.90466196971968227</v>
      </c>
    </row>
    <row r="826" spans="1:14">
      <c r="A826" s="15" t="s">
        <v>1333</v>
      </c>
      <c r="B826" s="16">
        <v>163</v>
      </c>
      <c r="C826" s="7">
        <v>2</v>
      </c>
      <c r="D826" s="13"/>
      <c r="E826" s="31" t="s">
        <v>1742</v>
      </c>
      <c r="F826" s="4">
        <v>44013</v>
      </c>
      <c r="H826" s="9">
        <v>1.9559999999999999E-5</v>
      </c>
      <c r="I826" s="9">
        <f>1/Table2[[#This Row],[run1_EC50]]</f>
        <v>51124.744376278119</v>
      </c>
      <c r="J826" s="11">
        <v>44019</v>
      </c>
      <c r="L826" s="3">
        <v>2.889E-5</v>
      </c>
      <c r="M826" s="3">
        <f>1/Table2[[#This Row],[run2_EC50]]</f>
        <v>34614.05330564209</v>
      </c>
      <c r="N826" s="12">
        <f>Table2[[#This Row],[run1_1/EC50]]/Table2[[#This Row],[run2_1/EC50]]</f>
        <v>1.4769938650306749</v>
      </c>
    </row>
    <row r="827" spans="1:14">
      <c r="A827" s="15" t="s">
        <v>1334</v>
      </c>
      <c r="B827" s="16">
        <v>163</v>
      </c>
      <c r="C827" s="7">
        <v>4</v>
      </c>
      <c r="D827" s="13"/>
      <c r="E827" s="31" t="s">
        <v>1342</v>
      </c>
      <c r="F827" s="11">
        <v>44019</v>
      </c>
      <c r="H827" s="3">
        <v>1.3339999999999999E-5</v>
      </c>
      <c r="I827" s="9">
        <f>1/Table2[[#This Row],[run1_EC50]]</f>
        <v>74962.51874062969</v>
      </c>
      <c r="J827" s="4">
        <v>44033</v>
      </c>
      <c r="L827" s="3">
        <v>6.2700000000000001E-6</v>
      </c>
      <c r="M827" s="3">
        <f>1/Table2[[#This Row],[run2_EC50]]</f>
        <v>159489.6331738437</v>
      </c>
      <c r="N827" s="12">
        <f>Table2[[#This Row],[run1_1/EC50]]/Table2[[#This Row],[run2_1/EC50]]</f>
        <v>0.47001499250374817</v>
      </c>
    </row>
    <row r="828" spans="1:14">
      <c r="A828" s="15" t="s">
        <v>1335</v>
      </c>
      <c r="B828" s="16">
        <v>163</v>
      </c>
      <c r="C828" s="7">
        <v>6</v>
      </c>
      <c r="D828" s="13"/>
      <c r="E828" s="31" t="s">
        <v>1743</v>
      </c>
      <c r="F828" s="4">
        <v>44013</v>
      </c>
      <c r="H828" s="9">
        <v>1.039E-5</v>
      </c>
      <c r="I828" s="9">
        <f>1/Table2[[#This Row],[run1_EC50]]</f>
        <v>96246.390760346476</v>
      </c>
      <c r="J828" s="10">
        <v>44014</v>
      </c>
      <c r="K828" s="9"/>
      <c r="L828" s="3">
        <v>7.277E-6</v>
      </c>
      <c r="M828" s="3">
        <f>1/Table2[[#This Row],[run2_EC50]]</f>
        <v>137419.26618111858</v>
      </c>
      <c r="N828" s="12">
        <f>Table2[[#This Row],[run1_1/EC50]]/Table2[[#This Row],[run2_1/EC50]]</f>
        <v>0.70038498556304141</v>
      </c>
    </row>
    <row r="829" spans="1:14">
      <c r="A829" s="15" t="s">
        <v>1336</v>
      </c>
      <c r="B829" s="16">
        <v>163</v>
      </c>
      <c r="C829" s="7">
        <v>8</v>
      </c>
      <c r="D829" s="13"/>
      <c r="E829" s="31" t="s">
        <v>1744</v>
      </c>
      <c r="F829" s="4">
        <v>44013</v>
      </c>
      <c r="H829" s="9">
        <v>1.416E-5</v>
      </c>
      <c r="I829" s="9">
        <f>1/Table2[[#This Row],[run1_EC50]]</f>
        <v>70621.468926553673</v>
      </c>
      <c r="J829" s="10">
        <v>44014</v>
      </c>
      <c r="K829" s="9"/>
      <c r="L829" s="3">
        <v>8.0199999999999994E-6</v>
      </c>
      <c r="M829" s="3">
        <f>1/Table2[[#This Row],[run2_EC50]]</f>
        <v>124688.27930174564</v>
      </c>
      <c r="N829" s="12">
        <f>Table2[[#This Row],[run1_1/EC50]]/Table2[[#This Row],[run2_1/EC50]]</f>
        <v>0.56638418079096042</v>
      </c>
    </row>
    <row r="830" spans="1:14">
      <c r="A830" s="15" t="s">
        <v>1337</v>
      </c>
      <c r="B830" s="16">
        <v>163</v>
      </c>
      <c r="C830" s="7">
        <v>10</v>
      </c>
      <c r="D830" s="13"/>
      <c r="E830" s="31" t="s">
        <v>1745</v>
      </c>
      <c r="F830" s="4">
        <v>44013</v>
      </c>
      <c r="H830" s="9">
        <v>8.5769999999999994E-6</v>
      </c>
      <c r="I830" s="9">
        <f>1/Table2[[#This Row],[run1_EC50]]</f>
        <v>116590.88259298124</v>
      </c>
      <c r="J830" s="11">
        <v>44019</v>
      </c>
      <c r="L830" s="3">
        <v>1.8329999999999999E-5</v>
      </c>
      <c r="M830" s="3">
        <f>1/Table2[[#This Row],[run2_EC50]]</f>
        <v>54555.373704309881</v>
      </c>
      <c r="N830" s="12">
        <f>Table2[[#This Row],[run1_1/EC50]]/Table2[[#This Row],[run2_1/EC50]]</f>
        <v>2.137110877929346</v>
      </c>
    </row>
    <row r="831" spans="1:14">
      <c r="A831" s="15" t="s">
        <v>1338</v>
      </c>
      <c r="B831" s="16">
        <v>163</v>
      </c>
      <c r="C831" s="7">
        <v>13</v>
      </c>
      <c r="D831" s="13"/>
      <c r="E831" s="31" t="s">
        <v>1746</v>
      </c>
      <c r="F831" s="4">
        <v>44013</v>
      </c>
      <c r="H831" s="9">
        <v>1.916E-5</v>
      </c>
      <c r="I831" s="9">
        <f>1/Table2[[#This Row],[run1_EC50]]</f>
        <v>52192.066805845512</v>
      </c>
      <c r="J831" s="10">
        <v>44014</v>
      </c>
      <c r="K831" s="9"/>
      <c r="L831" s="3">
        <v>1.1950000000000001E-5</v>
      </c>
      <c r="M831" s="3">
        <f>1/Table2[[#This Row],[run2_EC50]]</f>
        <v>83682.008368200826</v>
      </c>
      <c r="N831" s="12">
        <f>Table2[[#This Row],[run1_1/EC50]]/Table2[[#This Row],[run2_1/EC50]]</f>
        <v>0.62369519832985398</v>
      </c>
    </row>
    <row r="832" spans="1:14">
      <c r="A832" s="15" t="s">
        <v>1339</v>
      </c>
      <c r="B832" s="16">
        <v>163</v>
      </c>
      <c r="C832" s="7">
        <v>16</v>
      </c>
      <c r="D832" s="13"/>
      <c r="E832" s="31" t="s">
        <v>1747</v>
      </c>
      <c r="F832" s="28">
        <v>44041</v>
      </c>
      <c r="G832" s="7"/>
      <c r="H832" s="13">
        <v>1.119E-5</v>
      </c>
      <c r="I832" s="9">
        <f>1/Table2[[#This Row],[run1_EC50]]</f>
        <v>89365.504915102778</v>
      </c>
      <c r="J832" s="17">
        <v>44041</v>
      </c>
      <c r="K832" s="9"/>
      <c r="L832" s="3">
        <v>1.2510000000000001E-5</v>
      </c>
      <c r="M832" s="3">
        <f>1/Table2[[#This Row],[run2_EC50]]</f>
        <v>79936.05115907274</v>
      </c>
      <c r="N832" s="12">
        <f>Table2[[#This Row],[run1_1/EC50]]/Table2[[#This Row],[run2_1/EC50]]</f>
        <v>1.1179624664879357</v>
      </c>
    </row>
    <row r="833" spans="1:14">
      <c r="A833" s="15" t="s">
        <v>1340</v>
      </c>
      <c r="B833" s="16">
        <v>163</v>
      </c>
      <c r="C833" s="7">
        <v>19</v>
      </c>
      <c r="D833" s="13"/>
      <c r="E833" s="31" t="s">
        <v>1748</v>
      </c>
      <c r="F833" s="28">
        <v>44041</v>
      </c>
      <c r="G833" s="7"/>
      <c r="H833" s="13">
        <v>1.324E-5</v>
      </c>
      <c r="I833" s="9">
        <f>1/Table2[[#This Row],[run1_EC50]]</f>
        <v>75528.700906344413</v>
      </c>
      <c r="J833" s="17">
        <v>44041</v>
      </c>
      <c r="K833" s="9"/>
      <c r="L833" s="3">
        <v>1.4419999999999999E-5</v>
      </c>
      <c r="M833" s="3">
        <f>1/Table2[[#This Row],[run2_EC50]]</f>
        <v>69348.127600554784</v>
      </c>
      <c r="N833" s="12">
        <f>Table2[[#This Row],[run1_1/EC50]]/Table2[[#This Row],[run2_1/EC50]]</f>
        <v>1.0891238670694865</v>
      </c>
    </row>
    <row r="834" spans="1:14">
      <c r="A834" s="15" t="s">
        <v>1341</v>
      </c>
      <c r="B834" s="16">
        <v>163</v>
      </c>
      <c r="C834" s="7">
        <v>22</v>
      </c>
      <c r="D834" s="13"/>
      <c r="E834" s="31" t="s">
        <v>1749</v>
      </c>
      <c r="F834" s="28">
        <v>44041</v>
      </c>
      <c r="G834" s="7"/>
      <c r="H834" s="13">
        <v>1.683E-5</v>
      </c>
      <c r="I834" s="9">
        <f>1/Table2[[#This Row],[run1_EC50]]</f>
        <v>59417.706476530009</v>
      </c>
      <c r="J834" s="17">
        <v>44041</v>
      </c>
      <c r="K834" s="9"/>
      <c r="L834" s="3">
        <v>1.9040000000000001E-5</v>
      </c>
      <c r="M834" s="3">
        <f>1/Table2[[#This Row],[run2_EC50]]</f>
        <v>52521.008403361346</v>
      </c>
      <c r="N834" s="12">
        <f>Table2[[#This Row],[run1_1/EC50]]/Table2[[#This Row],[run2_1/EC50]]</f>
        <v>1.1313131313131313</v>
      </c>
    </row>
    <row r="835" spans="1:14">
      <c r="A835" s="15" t="s">
        <v>1342</v>
      </c>
      <c r="B835" s="16">
        <v>163</v>
      </c>
      <c r="C835" s="7">
        <v>24</v>
      </c>
      <c r="D835" s="13"/>
      <c r="E835" s="31" t="s">
        <v>1750</v>
      </c>
      <c r="F835" s="28">
        <v>44041</v>
      </c>
      <c r="G835" s="7"/>
      <c r="H835" s="13">
        <v>1.4790000000000001E-5</v>
      </c>
      <c r="I835" s="9">
        <f>1/Table2[[#This Row],[run1_EC50]]</f>
        <v>67613.252197430687</v>
      </c>
      <c r="J835" s="17">
        <v>44041</v>
      </c>
      <c r="K835" s="9"/>
      <c r="L835" s="3">
        <v>2.014E-5</v>
      </c>
      <c r="M835" s="3">
        <f>1/Table2[[#This Row],[run2_EC50]]</f>
        <v>49652.432969215493</v>
      </c>
      <c r="N835" s="12">
        <f>Table2[[#This Row],[run1_1/EC50]]/Table2[[#This Row],[run2_1/EC50]]</f>
        <v>1.361730899256254</v>
      </c>
    </row>
    <row r="836" spans="1:14">
      <c r="A836" s="15" t="s">
        <v>1343</v>
      </c>
      <c r="B836" s="16">
        <v>164</v>
      </c>
      <c r="C836" s="7">
        <v>1</v>
      </c>
      <c r="D836" s="13"/>
      <c r="E836" s="31" t="s">
        <v>1751</v>
      </c>
      <c r="F836" s="4">
        <v>44013</v>
      </c>
      <c r="H836" s="9">
        <v>4.5199999999999998E-4</v>
      </c>
      <c r="I836" s="9">
        <f>1/Table2[[#This Row],[run1_EC50]]</f>
        <v>2212.3893805309735</v>
      </c>
      <c r="J836" s="10">
        <v>44014</v>
      </c>
      <c r="K836" s="9"/>
      <c r="L836" s="3">
        <v>3.234E-4</v>
      </c>
      <c r="M836" s="3">
        <f>1/Table2[[#This Row],[run2_EC50]]</f>
        <v>3092.1459492888066</v>
      </c>
      <c r="N836" s="12">
        <f>Table2[[#This Row],[run1_1/EC50]]/Table2[[#This Row],[run2_1/EC50]]</f>
        <v>0.71548672566371685</v>
      </c>
    </row>
    <row r="837" spans="1:14">
      <c r="A837" s="15" t="s">
        <v>1344</v>
      </c>
      <c r="B837" s="16">
        <v>164</v>
      </c>
      <c r="C837" s="7">
        <v>3</v>
      </c>
      <c r="D837" s="13"/>
      <c r="E837" s="31" t="s">
        <v>1752</v>
      </c>
      <c r="F837" s="4">
        <v>44013</v>
      </c>
      <c r="H837" s="9">
        <v>1.237E-4</v>
      </c>
      <c r="I837" s="9">
        <f>1/Table2[[#This Row],[run1_EC50]]</f>
        <v>8084.0743734842363</v>
      </c>
      <c r="J837" s="10">
        <v>44014</v>
      </c>
      <c r="K837" s="9"/>
      <c r="L837" s="3">
        <v>7.8549999999999998E-5</v>
      </c>
      <c r="M837" s="3">
        <f>1/Table2[[#This Row],[run2_EC50]]</f>
        <v>12730.744748567791</v>
      </c>
      <c r="N837" s="12">
        <f>Table2[[#This Row],[run1_1/EC50]]/Table2[[#This Row],[run2_1/EC50]]</f>
        <v>0.63500404203718674</v>
      </c>
    </row>
    <row r="838" spans="1:14">
      <c r="A838" s="15" t="s">
        <v>1345</v>
      </c>
      <c r="B838" s="16">
        <v>164</v>
      </c>
      <c r="C838" s="7">
        <v>5</v>
      </c>
      <c r="D838" s="13"/>
      <c r="E838" s="31" t="s">
        <v>1753</v>
      </c>
      <c r="F838" s="4">
        <v>44013</v>
      </c>
      <c r="H838" s="9">
        <v>4.3439999999999997E-5</v>
      </c>
      <c r="I838" s="9">
        <f>1/Table2[[#This Row],[run1_EC50]]</f>
        <v>23020.257826887664</v>
      </c>
      <c r="J838" s="10">
        <v>44014</v>
      </c>
      <c r="K838" s="9"/>
      <c r="L838" s="3">
        <v>2.9139999999999999E-5</v>
      </c>
      <c r="M838" s="3">
        <f>1/Table2[[#This Row],[run2_EC50]]</f>
        <v>34317.089910775569</v>
      </c>
      <c r="N838" s="12">
        <f>Table2[[#This Row],[run1_1/EC50]]/Table2[[#This Row],[run2_1/EC50]]</f>
        <v>0.67081031307550654</v>
      </c>
    </row>
    <row r="839" spans="1:14" s="39" customFormat="1">
      <c r="A839" s="37" t="s">
        <v>1346</v>
      </c>
      <c r="B839" s="47">
        <v>164</v>
      </c>
      <c r="C839" s="38">
        <v>7</v>
      </c>
      <c r="D839" s="42"/>
      <c r="E839" s="40" t="s">
        <v>1754</v>
      </c>
      <c r="F839" s="41">
        <v>44013</v>
      </c>
      <c r="H839" s="43">
        <v>3.2490000000000002E-5</v>
      </c>
      <c r="I839" s="43">
        <f>1/Table2[[#This Row],[run1_EC50]]</f>
        <v>30778.701138811939</v>
      </c>
      <c r="J839" s="48">
        <v>44014</v>
      </c>
      <c r="K839" s="43"/>
      <c r="L839" s="39">
        <v>1.9660000000000002E-5</v>
      </c>
      <c r="M839" s="39">
        <f>1/Table2[[#This Row],[run2_EC50]]</f>
        <v>50864.699898270599</v>
      </c>
      <c r="N839" s="46">
        <f>Table2[[#This Row],[run1_1/EC50]]/Table2[[#This Row],[run2_1/EC50]]</f>
        <v>0.60510926438904278</v>
      </c>
    </row>
    <row r="840" spans="1:14">
      <c r="A840" s="15" t="s">
        <v>1347</v>
      </c>
      <c r="B840" s="16">
        <v>164</v>
      </c>
      <c r="C840" s="7">
        <v>9</v>
      </c>
      <c r="D840" s="13"/>
      <c r="E840" s="31" t="s">
        <v>1755</v>
      </c>
      <c r="F840" s="4">
        <v>44013</v>
      </c>
      <c r="H840" s="9">
        <v>3.044E-5</v>
      </c>
      <c r="I840" s="9">
        <f>1/Table2[[#This Row],[run1_EC50]]</f>
        <v>32851.511169513797</v>
      </c>
      <c r="J840" s="10">
        <v>44014</v>
      </c>
      <c r="K840" s="9"/>
      <c r="L840" s="3">
        <v>2.0970000000000001E-5</v>
      </c>
      <c r="M840" s="3">
        <f>1/Table2[[#This Row],[run2_EC50]]</f>
        <v>47687.172150691462</v>
      </c>
      <c r="N840" s="12">
        <f>Table2[[#This Row],[run1_1/EC50]]/Table2[[#This Row],[run2_1/EC50]]</f>
        <v>0.6888961892247043</v>
      </c>
    </row>
    <row r="841" spans="1:14">
      <c r="A841" s="15" t="s">
        <v>1348</v>
      </c>
      <c r="B841" s="16">
        <v>164</v>
      </c>
      <c r="C841" s="7">
        <v>11</v>
      </c>
      <c r="D841" s="13"/>
      <c r="E841" s="31" t="s">
        <v>1756</v>
      </c>
      <c r="F841" s="4">
        <v>44013</v>
      </c>
      <c r="H841" s="9">
        <v>2.6239999999999999E-5</v>
      </c>
      <c r="I841" s="9">
        <f>1/Table2[[#This Row],[run1_EC50]]</f>
        <v>38109.756097560974</v>
      </c>
      <c r="J841" s="10">
        <v>44014</v>
      </c>
      <c r="K841" s="9"/>
      <c r="L841" s="3">
        <v>2.2929999999999999E-5</v>
      </c>
      <c r="M841" s="3">
        <f>1/Table2[[#This Row],[run2_EC50]]</f>
        <v>43610.989969472306</v>
      </c>
      <c r="N841" s="12">
        <f>Table2[[#This Row],[run1_1/EC50]]/Table2[[#This Row],[run2_1/EC50]]</f>
        <v>0.8738567073170731</v>
      </c>
    </row>
    <row r="842" spans="1:14">
      <c r="A842" s="15" t="s">
        <v>1349</v>
      </c>
      <c r="B842" s="16">
        <v>164</v>
      </c>
      <c r="C842" s="7">
        <v>13</v>
      </c>
      <c r="D842" s="13"/>
      <c r="E842" s="32" t="s">
        <v>1351</v>
      </c>
      <c r="F842" s="4">
        <v>44013</v>
      </c>
      <c r="H842" s="9">
        <v>3.1749999999999999E-5</v>
      </c>
      <c r="I842" s="9">
        <f>1/Table2[[#This Row],[run1_EC50]]</f>
        <v>31496.062992125986</v>
      </c>
      <c r="J842" s="10">
        <v>44014</v>
      </c>
      <c r="K842" s="9"/>
      <c r="L842" s="3">
        <v>2.2310000000000002E-5</v>
      </c>
      <c r="M842" s="3">
        <f>1/Table2[[#This Row],[run2_EC50]]</f>
        <v>44822.949350067232</v>
      </c>
      <c r="N842" s="12">
        <f>Table2[[#This Row],[run1_1/EC50]]/Table2[[#This Row],[run2_1/EC50]]</f>
        <v>0.70267716535433078</v>
      </c>
    </row>
    <row r="843" spans="1:14">
      <c r="A843" s="15" t="s">
        <v>1350</v>
      </c>
      <c r="B843" s="16">
        <v>164</v>
      </c>
      <c r="C843" s="7">
        <v>15</v>
      </c>
      <c r="D843" s="13"/>
      <c r="E843" s="31" t="s">
        <v>1757</v>
      </c>
      <c r="F843" s="28">
        <v>44041</v>
      </c>
      <c r="G843" s="7"/>
      <c r="H843" s="13">
        <v>1.345E-5</v>
      </c>
      <c r="I843" s="9">
        <f>1/Table2[[#This Row],[run1_EC50]]</f>
        <v>74349.442379182161</v>
      </c>
      <c r="J843" s="17">
        <v>44041</v>
      </c>
      <c r="K843" s="9"/>
      <c r="L843" s="3">
        <v>1.6189999999999999E-5</v>
      </c>
      <c r="M843" s="3">
        <f>1/Table2[[#This Row],[run2_EC50]]</f>
        <v>61766.522544780732</v>
      </c>
      <c r="N843" s="12">
        <f>Table2[[#This Row],[run1_1/EC50]]/Table2[[#This Row],[run2_1/EC50]]</f>
        <v>1.2037174721189592</v>
      </c>
    </row>
    <row r="844" spans="1:14">
      <c r="A844" s="15" t="s">
        <v>1351</v>
      </c>
      <c r="B844" s="16">
        <v>164</v>
      </c>
      <c r="C844" s="7">
        <v>18</v>
      </c>
      <c r="D844" s="13"/>
      <c r="E844" s="31" t="s">
        <v>1758</v>
      </c>
      <c r="F844" s="28">
        <v>44041</v>
      </c>
      <c r="G844" s="7"/>
      <c r="H844" s="13">
        <v>2.139E-5</v>
      </c>
      <c r="I844" s="9">
        <f>1/Table2[[#This Row],[run1_EC50]]</f>
        <v>46750.818139317438</v>
      </c>
      <c r="J844" s="17">
        <v>44041</v>
      </c>
      <c r="K844" s="9"/>
      <c r="L844" s="3">
        <v>2.338E-5</v>
      </c>
      <c r="M844" s="3">
        <f>1/Table2[[#This Row],[run2_EC50]]</f>
        <v>42771.599657827202</v>
      </c>
      <c r="N844" s="12">
        <f>Table2[[#This Row],[run1_1/EC50]]/Table2[[#This Row],[run2_1/EC50]]</f>
        <v>1.0930341280972418</v>
      </c>
    </row>
    <row r="845" spans="1:14">
      <c r="A845" s="15" t="s">
        <v>1352</v>
      </c>
      <c r="B845" s="16">
        <v>164</v>
      </c>
      <c r="C845" s="7">
        <v>21</v>
      </c>
      <c r="D845" s="13"/>
      <c r="E845" s="31" t="s">
        <v>1759</v>
      </c>
      <c r="F845" s="28">
        <v>44041</v>
      </c>
      <c r="G845" s="7"/>
      <c r="H845" s="13">
        <v>2.4450000000000001E-5</v>
      </c>
      <c r="I845" s="9">
        <f>1/Table2[[#This Row],[run1_EC50]]</f>
        <v>40899.79550102249</v>
      </c>
      <c r="J845" s="17">
        <v>44041</v>
      </c>
      <c r="K845" s="9"/>
      <c r="L845" s="3">
        <v>2.953E-5</v>
      </c>
      <c r="M845" s="3">
        <f>1/Table2[[#This Row],[run2_EC50]]</f>
        <v>33863.867253640368</v>
      </c>
      <c r="N845" s="12">
        <f>Table2[[#This Row],[run1_1/EC50]]/Table2[[#This Row],[run2_1/EC50]]</f>
        <v>1.2077709611451941</v>
      </c>
    </row>
    <row r="846" spans="1:14">
      <c r="A846" s="15" t="s">
        <v>1353</v>
      </c>
      <c r="B846" s="16">
        <v>164</v>
      </c>
      <c r="C846" s="7">
        <v>25</v>
      </c>
      <c r="D846" s="13"/>
      <c r="E846" s="31" t="s">
        <v>1760</v>
      </c>
      <c r="F846" s="28">
        <v>44041</v>
      </c>
      <c r="G846" s="7"/>
      <c r="H846" s="13">
        <v>2.4729999999999999E-5</v>
      </c>
      <c r="I846" s="9">
        <f>1/Table2[[#This Row],[run1_EC50]]</f>
        <v>40436.716538617067</v>
      </c>
      <c r="J846" s="17">
        <v>44041</v>
      </c>
      <c r="K846" s="9"/>
      <c r="L846" s="3">
        <v>2.9810000000000001E-5</v>
      </c>
      <c r="M846" s="3">
        <f>1/Table2[[#This Row],[run2_EC50]]</f>
        <v>33545.790003354581</v>
      </c>
      <c r="N846" s="12">
        <f>Table2[[#This Row],[run1_1/EC50]]/Table2[[#This Row],[run2_1/EC50]]</f>
        <v>1.2054185200161747</v>
      </c>
    </row>
    <row r="847" spans="1:14">
      <c r="A847" s="15" t="s">
        <v>1354</v>
      </c>
      <c r="B847" s="16">
        <v>164</v>
      </c>
      <c r="C847" s="7">
        <v>29</v>
      </c>
      <c r="D847" s="13"/>
      <c r="E847" s="31" t="s">
        <v>1761</v>
      </c>
      <c r="F847" s="4">
        <v>44042</v>
      </c>
      <c r="H847" s="3">
        <v>3.4209999999999999E-5</v>
      </c>
      <c r="I847" s="9">
        <f>1/Table2[[#This Row],[run1_EC50]]</f>
        <v>29231.218941829873</v>
      </c>
      <c r="J847" s="4">
        <v>44043</v>
      </c>
      <c r="L847" s="3">
        <v>1.9760000000000001E-5</v>
      </c>
      <c r="M847" s="3">
        <f>1/Table2[[#This Row],[run2_EC50]]</f>
        <v>50607.287449392708</v>
      </c>
      <c r="N847" s="12">
        <f>Table2[[#This Row],[run1_1/EC50]]/Table2[[#This Row],[run2_1/EC50]]</f>
        <v>0.57760888629055829</v>
      </c>
    </row>
    <row r="848" spans="1:14">
      <c r="A848" s="15" t="s">
        <v>1355</v>
      </c>
      <c r="B848" s="16">
        <v>164</v>
      </c>
      <c r="C848" s="7">
        <v>33</v>
      </c>
      <c r="D848" s="13"/>
      <c r="E848" s="31" t="s">
        <v>1762</v>
      </c>
      <c r="F848" s="28">
        <v>44041</v>
      </c>
      <c r="G848" s="7"/>
      <c r="H848" s="13">
        <v>2.8379999999999999E-5</v>
      </c>
      <c r="I848" s="9">
        <f>1/Table2[[#This Row],[run1_EC50]]</f>
        <v>35236.081747709657</v>
      </c>
      <c r="J848" s="17">
        <v>44041</v>
      </c>
      <c r="K848" s="9"/>
      <c r="L848" s="3">
        <v>3.5930000000000003E-5</v>
      </c>
      <c r="M848" s="3">
        <f>1/Table2[[#This Row],[run2_EC50]]</f>
        <v>27831.895352073472</v>
      </c>
      <c r="N848" s="12">
        <f>Table2[[#This Row],[run1_1/EC50]]/Table2[[#This Row],[run2_1/EC50]]</f>
        <v>1.2660324171952082</v>
      </c>
    </row>
    <row r="849" spans="1:14" s="39" customFormat="1">
      <c r="A849" s="37" t="s">
        <v>1356</v>
      </c>
      <c r="B849" s="47">
        <v>164</v>
      </c>
      <c r="C849" s="38">
        <v>37</v>
      </c>
      <c r="D849" s="42"/>
      <c r="E849" s="40" t="s">
        <v>1763</v>
      </c>
      <c r="F849" s="41">
        <v>44042</v>
      </c>
      <c r="H849" s="39">
        <v>4.0240000000000001E-5</v>
      </c>
      <c r="I849" s="43">
        <f>1/Table2[[#This Row],[run1_EC50]]</f>
        <v>24850.89463220676</v>
      </c>
      <c r="J849" s="41">
        <v>44043</v>
      </c>
      <c r="L849" s="39">
        <v>3.1130000000000002E-5</v>
      </c>
      <c r="M849" s="39">
        <f>1/Table2[[#This Row],[run2_EC50]]</f>
        <v>32123.353678123993</v>
      </c>
      <c r="N849" s="46">
        <f>Table2[[#This Row],[run1_1/EC50]]/Table2[[#This Row],[run2_1/EC50]]</f>
        <v>0.77360834990059657</v>
      </c>
    </row>
    <row r="850" spans="1:14">
      <c r="A850" s="15" t="s">
        <v>1357</v>
      </c>
      <c r="B850" s="16">
        <v>164</v>
      </c>
      <c r="C850" s="7">
        <v>41</v>
      </c>
      <c r="D850" s="13"/>
      <c r="E850" s="31" t="s">
        <v>1764</v>
      </c>
      <c r="F850" s="28">
        <v>44041</v>
      </c>
      <c r="G850" s="7"/>
      <c r="H850" s="13">
        <v>2.9839999999999999E-5</v>
      </c>
      <c r="I850" s="9">
        <f>1/Table2[[#This Row],[run1_EC50]]</f>
        <v>33512.06434316354</v>
      </c>
      <c r="J850" s="17">
        <v>44041</v>
      </c>
      <c r="K850" s="9"/>
      <c r="L850" s="3">
        <v>3.5099999999999999E-5</v>
      </c>
      <c r="M850" s="3">
        <f>1/Table2[[#This Row],[run2_EC50]]</f>
        <v>28490.02849002849</v>
      </c>
      <c r="N850" s="12">
        <f>Table2[[#This Row],[run1_1/EC50]]/Table2[[#This Row],[run2_1/EC50]]</f>
        <v>1.1762734584450403</v>
      </c>
    </row>
    <row r="851" spans="1:14">
      <c r="A851" s="15" t="s">
        <v>1358</v>
      </c>
      <c r="B851" s="16">
        <v>165</v>
      </c>
      <c r="C851" s="7">
        <v>0</v>
      </c>
      <c r="D851" s="13"/>
      <c r="E851" s="31" t="s">
        <v>1765</v>
      </c>
      <c r="F851" s="4">
        <v>44012</v>
      </c>
      <c r="G851" s="13"/>
      <c r="H851" s="9">
        <v>7.4259999999999997E-5</v>
      </c>
      <c r="I851" s="9">
        <f>1/Table2[[#This Row],[run1_EC50]]</f>
        <v>13466.199838405602</v>
      </c>
      <c r="J851" s="10">
        <v>44013</v>
      </c>
      <c r="K851" s="9"/>
      <c r="L851" s="3">
        <v>8.5489999999999996E-5</v>
      </c>
      <c r="M851" s="3">
        <f>1/Table2[[#This Row],[run2_EC50]]</f>
        <v>11697.274535033337</v>
      </c>
      <c r="N851" s="12">
        <f>Table2[[#This Row],[run1_1/EC50]]/Table2[[#This Row],[run2_1/EC50]]</f>
        <v>1.1512254241852951</v>
      </c>
    </row>
    <row r="852" spans="1:14">
      <c r="A852" s="15" t="s">
        <v>1359</v>
      </c>
      <c r="B852" s="16">
        <v>165</v>
      </c>
      <c r="C852" s="7">
        <v>2</v>
      </c>
      <c r="D852" s="13"/>
      <c r="E852" s="32" t="s">
        <v>1766</v>
      </c>
      <c r="F852" s="4">
        <v>44012</v>
      </c>
      <c r="G852" s="13"/>
      <c r="H852" s="9">
        <v>2.3459999999999999E-5</v>
      </c>
      <c r="I852" s="9">
        <f>1/Table2[[#This Row],[run1_EC50]]</f>
        <v>42625.745950554134</v>
      </c>
      <c r="J852" s="10">
        <v>44013</v>
      </c>
      <c r="K852" s="9"/>
      <c r="L852" s="3">
        <v>2.7330000000000001E-5</v>
      </c>
      <c r="M852" s="3">
        <f>1/Table2[[#This Row],[run2_EC50]]</f>
        <v>36589.828027808268</v>
      </c>
      <c r="N852" s="12">
        <f>Table2[[#This Row],[run1_1/EC50]]/Table2[[#This Row],[run2_1/EC50]]</f>
        <v>1.1649616368286446</v>
      </c>
    </row>
    <row r="853" spans="1:14">
      <c r="A853" s="15" t="s">
        <v>1360</v>
      </c>
      <c r="B853" s="16">
        <v>165</v>
      </c>
      <c r="C853" s="7">
        <v>4</v>
      </c>
      <c r="D853" s="13"/>
      <c r="E853" s="31" t="s">
        <v>1767</v>
      </c>
      <c r="F853" s="4">
        <v>44012</v>
      </c>
      <c r="G853" s="13"/>
      <c r="H853" s="9">
        <v>2.474E-5</v>
      </c>
      <c r="I853" s="9">
        <f>1/Table2[[#This Row],[run1_EC50]]</f>
        <v>40420.371867421178</v>
      </c>
      <c r="J853" s="10">
        <v>44013</v>
      </c>
      <c r="K853" s="9"/>
      <c r="L853" s="3">
        <v>2.6339999999999999E-5</v>
      </c>
      <c r="M853" s="3">
        <f>1/Table2[[#This Row],[run2_EC50]]</f>
        <v>37965.072133637055</v>
      </c>
      <c r="N853" s="12">
        <f>Table2[[#This Row],[run1_1/EC50]]/Table2[[#This Row],[run2_1/EC50]]</f>
        <v>1.0646725949878737</v>
      </c>
    </row>
    <row r="854" spans="1:14">
      <c r="A854" s="15" t="s">
        <v>1361</v>
      </c>
      <c r="B854" s="16">
        <v>165</v>
      </c>
      <c r="C854" s="7">
        <v>6</v>
      </c>
      <c r="D854" s="13"/>
      <c r="E854" s="31" t="s">
        <v>1768</v>
      </c>
      <c r="F854" s="4">
        <v>44012</v>
      </c>
      <c r="G854" s="13"/>
      <c r="H854" s="9">
        <v>2.056E-5</v>
      </c>
      <c r="I854" s="9">
        <f>1/Table2[[#This Row],[run1_EC50]]</f>
        <v>48638.132295719843</v>
      </c>
      <c r="J854" s="10">
        <v>44013</v>
      </c>
      <c r="K854" s="9"/>
      <c r="L854" s="3">
        <v>2.531E-5</v>
      </c>
      <c r="M854" s="3">
        <f>1/Table2[[#This Row],[run2_EC50]]</f>
        <v>39510.075069142629</v>
      </c>
      <c r="N854" s="12">
        <f>Table2[[#This Row],[run1_1/EC50]]/Table2[[#This Row],[run2_1/EC50]]</f>
        <v>1.2310311284046693</v>
      </c>
    </row>
    <row r="855" spans="1:14">
      <c r="A855" s="15" t="s">
        <v>1362</v>
      </c>
      <c r="B855" s="16">
        <v>166</v>
      </c>
      <c r="C855" s="7">
        <v>0</v>
      </c>
      <c r="D855" s="13"/>
      <c r="E855" s="31" t="s">
        <v>1362</v>
      </c>
      <c r="F855" s="4">
        <v>44012</v>
      </c>
      <c r="G855" s="13"/>
      <c r="H855" s="9">
        <v>1.7569999999999999E-2</v>
      </c>
      <c r="I855" s="9">
        <f>1/Table2[[#This Row],[run1_EC50]]</f>
        <v>56.91519635742744</v>
      </c>
      <c r="J855" s="10">
        <v>44013</v>
      </c>
      <c r="K855" s="9"/>
      <c r="L855" s="3">
        <v>7.1390000000000004E-3</v>
      </c>
      <c r="M855" s="3">
        <f>1/Table2[[#This Row],[run2_EC50]]</f>
        <v>140.07564084605687</v>
      </c>
      <c r="N855" s="12">
        <f>Table2[[#This Row],[run1_1/EC50]]/Table2[[#This Row],[run2_1/EC50]]</f>
        <v>0.40631758679567448</v>
      </c>
    </row>
    <row r="856" spans="1:14">
      <c r="A856" s="15" t="s">
        <v>1363</v>
      </c>
      <c r="B856" s="16">
        <v>166</v>
      </c>
      <c r="C856" s="7">
        <v>2</v>
      </c>
      <c r="D856" s="13"/>
      <c r="E856" s="31" t="s">
        <v>1363</v>
      </c>
      <c r="F856" s="4">
        <v>44012</v>
      </c>
      <c r="G856" s="13"/>
      <c r="H856" s="9">
        <v>2.8410000000000002E-3</v>
      </c>
      <c r="I856" s="9">
        <f>1/Table2[[#This Row],[run1_EC50]]</f>
        <v>351.98873636043646</v>
      </c>
      <c r="J856" s="10">
        <v>44013</v>
      </c>
      <c r="K856" s="9"/>
      <c r="L856" s="3">
        <v>4.0860000000000002E-3</v>
      </c>
      <c r="M856" s="3">
        <f>1/Table2[[#This Row],[run2_EC50]]</f>
        <v>244.73813020068525</v>
      </c>
      <c r="N856" s="12">
        <f>Table2[[#This Row],[run1_1/EC50]]/Table2[[#This Row],[run2_1/EC50]]</f>
        <v>1.4382259767687435</v>
      </c>
    </row>
    <row r="857" spans="1:14">
      <c r="A857" s="15" t="s">
        <v>1364</v>
      </c>
      <c r="B857" s="16">
        <v>166</v>
      </c>
      <c r="C857" s="7">
        <v>4</v>
      </c>
      <c r="D857" s="13"/>
      <c r="E857" s="31" t="s">
        <v>1364</v>
      </c>
      <c r="F857" s="4">
        <v>44012</v>
      </c>
      <c r="G857" s="13"/>
      <c r="H857" s="9">
        <v>7.8850000000000003E-4</v>
      </c>
      <c r="I857" s="9">
        <f>1/Table2[[#This Row],[run1_EC50]]</f>
        <v>1268.2308180088776</v>
      </c>
      <c r="J857" s="10">
        <v>44013</v>
      </c>
      <c r="K857" s="9"/>
      <c r="L857" s="3">
        <v>9.7740000000000001E-4</v>
      </c>
      <c r="M857" s="3">
        <f>1/Table2[[#This Row],[run2_EC50]]</f>
        <v>1023.122570083896</v>
      </c>
      <c r="N857" s="12">
        <f>Table2[[#This Row],[run1_1/EC50]]/Table2[[#This Row],[run2_1/EC50]]</f>
        <v>1.2395688015218771</v>
      </c>
    </row>
    <row r="858" spans="1:14">
      <c r="A858" s="15" t="s">
        <v>1365</v>
      </c>
      <c r="B858" s="16">
        <v>166</v>
      </c>
      <c r="C858" s="7">
        <v>6</v>
      </c>
      <c r="D858" s="13"/>
      <c r="E858" s="31" t="s">
        <v>1365</v>
      </c>
      <c r="F858" s="4">
        <v>44012</v>
      </c>
      <c r="G858" s="13"/>
      <c r="H858" s="9">
        <v>3.234E-4</v>
      </c>
      <c r="I858" s="9">
        <f>1/Table2[[#This Row],[run1_EC50]]</f>
        <v>3092.1459492888066</v>
      </c>
      <c r="J858" s="10">
        <v>44013</v>
      </c>
      <c r="K858" s="9"/>
      <c r="L858" s="3">
        <v>3.2610000000000001E-4</v>
      </c>
      <c r="M858" s="3">
        <f>1/Table2[[#This Row],[run2_EC50]]</f>
        <v>3066.5440049064705</v>
      </c>
      <c r="N858" s="12">
        <f>Table2[[#This Row],[run1_1/EC50]]/Table2[[#This Row],[run2_1/EC50]]</f>
        <v>1.0083487940630798</v>
      </c>
    </row>
    <row r="859" spans="1:14">
      <c r="A859" s="15" t="s">
        <v>1366</v>
      </c>
      <c r="B859" s="16">
        <v>166</v>
      </c>
      <c r="C859" s="7">
        <v>10</v>
      </c>
      <c r="D859" s="13"/>
      <c r="E859" s="31" t="s">
        <v>1366</v>
      </c>
      <c r="F859" s="4">
        <v>44012</v>
      </c>
      <c r="G859" s="13"/>
      <c r="H859" s="9">
        <v>3.481E-5</v>
      </c>
      <c r="I859" s="9">
        <f>1/Table2[[#This Row],[run1_EC50]]</f>
        <v>28727.37719046251</v>
      </c>
      <c r="J859" s="10">
        <v>44013</v>
      </c>
      <c r="K859" s="9"/>
      <c r="L859" s="3">
        <v>3.2140000000000001E-5</v>
      </c>
      <c r="M859" s="3">
        <f>1/Table2[[#This Row],[run2_EC50]]</f>
        <v>31113.876789047914</v>
      </c>
      <c r="N859" s="12">
        <f>Table2[[#This Row],[run1_1/EC50]]/Table2[[#This Row],[run2_1/EC50]]</f>
        <v>0.92329790290146507</v>
      </c>
    </row>
    <row r="860" spans="1:14">
      <c r="A860" s="15" t="s">
        <v>1367</v>
      </c>
      <c r="B860" s="16">
        <v>166</v>
      </c>
      <c r="C860" s="7">
        <v>13</v>
      </c>
      <c r="D860" s="13"/>
      <c r="E860" s="31" t="s">
        <v>1367</v>
      </c>
      <c r="F860" s="4">
        <v>44039</v>
      </c>
      <c r="G860" s="13"/>
      <c r="H860" s="9">
        <v>6.8040000000000006E-5</v>
      </c>
      <c r="I860" s="9">
        <f>1/Table2[[#This Row],[run1_EC50]]</f>
        <v>14697.236919459141</v>
      </c>
      <c r="J860" s="17">
        <v>44039</v>
      </c>
      <c r="K860" s="9"/>
      <c r="L860" s="3">
        <v>5.113E-5</v>
      </c>
      <c r="M860" s="3">
        <f>1/Table2[[#This Row],[run2_EC50]]</f>
        <v>19557.989438685701</v>
      </c>
      <c r="N860" s="12">
        <f>Table2[[#This Row],[run1_1/EC50]]/Table2[[#This Row],[run2_1/EC50]]</f>
        <v>0.75146972369194598</v>
      </c>
    </row>
    <row r="861" spans="1:14">
      <c r="A861" s="15" t="s">
        <v>1368</v>
      </c>
      <c r="B861" s="16">
        <v>167</v>
      </c>
      <c r="C861" s="7">
        <v>0</v>
      </c>
      <c r="D861" s="13"/>
      <c r="E861" s="31" t="s">
        <v>1769</v>
      </c>
      <c r="F861" s="4">
        <v>44013</v>
      </c>
      <c r="H861" s="9">
        <v>7.3070000000000003E-4</v>
      </c>
      <c r="I861" s="9">
        <f>1/Table2[[#This Row],[run1_EC50]]</f>
        <v>1368.5507048036129</v>
      </c>
      <c r="J861" s="10">
        <v>44014</v>
      </c>
      <c r="K861" s="9"/>
      <c r="L861" s="3">
        <v>9.5569999999999997E-4</v>
      </c>
      <c r="M861" s="3">
        <f>1/Table2[[#This Row],[run2_EC50]]</f>
        <v>1046.3534581981794</v>
      </c>
      <c r="N861" s="12">
        <f>Table2[[#This Row],[run1_1/EC50]]/Table2[[#This Row],[run2_1/EC50]]</f>
        <v>1.3079239085808128</v>
      </c>
    </row>
    <row r="862" spans="1:14">
      <c r="A862" s="15" t="s">
        <v>1369</v>
      </c>
      <c r="B862" s="16">
        <v>167</v>
      </c>
      <c r="C862" s="7">
        <v>2</v>
      </c>
      <c r="D862" s="13"/>
      <c r="E862" s="31" t="s">
        <v>1770</v>
      </c>
      <c r="F862" s="4">
        <v>44013</v>
      </c>
      <c r="H862" s="9">
        <v>2.219E-4</v>
      </c>
      <c r="I862" s="9">
        <f>1/Table2[[#This Row],[run1_EC50]]</f>
        <v>4506.5344749887336</v>
      </c>
      <c r="J862" s="10">
        <v>44014</v>
      </c>
      <c r="K862" s="9"/>
      <c r="L862" s="3">
        <v>8.7520000000000002E-5</v>
      </c>
      <c r="M862" s="3">
        <f>1/Table2[[#This Row],[run2_EC50]]</f>
        <v>11425.959780621572</v>
      </c>
      <c r="N862" s="12">
        <f>Table2[[#This Row],[run1_1/EC50]]/Table2[[#This Row],[run2_1/EC50]]</f>
        <v>0.394411897251014</v>
      </c>
    </row>
    <row r="863" spans="1:14" ht="16">
      <c r="A863" s="15" t="s">
        <v>1370</v>
      </c>
      <c r="B863" s="16">
        <v>167</v>
      </c>
      <c r="C863" s="7">
        <v>4</v>
      </c>
      <c r="D863" s="13"/>
      <c r="E863" s="31" t="s">
        <v>1375</v>
      </c>
      <c r="F863" s="19">
        <v>44033</v>
      </c>
      <c r="G863"/>
      <c r="H863">
        <v>3.9419999999999999E-5</v>
      </c>
      <c r="I863" s="9">
        <f>1/Table2[[#This Row],[run1_EC50]]</f>
        <v>25367.833587011672</v>
      </c>
      <c r="J863" s="4">
        <v>44041</v>
      </c>
      <c r="L863" s="3">
        <v>3.57E-5</v>
      </c>
      <c r="M863" s="3">
        <f>1/Table2[[#This Row],[run2_EC50]]</f>
        <v>28011.204481792716</v>
      </c>
      <c r="N863" s="12">
        <f>Table2[[#This Row],[run1_1/EC50]]/Table2[[#This Row],[run2_1/EC50]]</f>
        <v>0.90563165905631671</v>
      </c>
    </row>
    <row r="864" spans="1:14">
      <c r="A864" s="15" t="s">
        <v>1371</v>
      </c>
      <c r="B864" s="16">
        <v>167</v>
      </c>
      <c r="C864" s="7">
        <v>6</v>
      </c>
      <c r="D864" s="13"/>
      <c r="E864" s="31" t="s">
        <v>1771</v>
      </c>
      <c r="F864" s="4">
        <v>44013</v>
      </c>
      <c r="H864" s="9">
        <v>8.0149999999999997E-5</v>
      </c>
      <c r="I864" s="9">
        <f>1/Table2[[#This Row],[run1_EC50]]</f>
        <v>12476.606363069246</v>
      </c>
      <c r="J864" s="10">
        <v>44014</v>
      </c>
      <c r="K864" s="9"/>
      <c r="L864" s="3">
        <v>4.163E-5</v>
      </c>
      <c r="M864" s="3">
        <f>1/Table2[[#This Row],[run2_EC50]]</f>
        <v>24021.138601969735</v>
      </c>
      <c r="N864" s="12">
        <f>Table2[[#This Row],[run1_1/EC50]]/Table2[[#This Row],[run2_1/EC50]]</f>
        <v>0.51940112289457263</v>
      </c>
    </row>
    <row r="865" spans="1:14">
      <c r="A865" s="15" t="s">
        <v>1372</v>
      </c>
      <c r="B865" s="16">
        <v>167</v>
      </c>
      <c r="C865" s="7">
        <v>7</v>
      </c>
      <c r="D865" s="13"/>
      <c r="E865" s="31" t="s">
        <v>1772</v>
      </c>
      <c r="F865" s="4">
        <v>44013</v>
      </c>
      <c r="H865" s="9">
        <v>5.8749999999999998E-5</v>
      </c>
      <c r="I865" s="9">
        <f>1/Table2[[#This Row],[run1_EC50]]</f>
        <v>17021.276595744683</v>
      </c>
      <c r="J865" s="11">
        <v>44019</v>
      </c>
      <c r="L865" s="3">
        <v>7.716E-5</v>
      </c>
      <c r="M865" s="3">
        <f>1/Table2[[#This Row],[run2_EC50]]</f>
        <v>12960.082944530845</v>
      </c>
      <c r="N865" s="12">
        <f>Table2[[#This Row],[run1_1/EC50]]/Table2[[#This Row],[run2_1/EC50]]</f>
        <v>1.3133617021276598</v>
      </c>
    </row>
    <row r="866" spans="1:14">
      <c r="A866" s="15" t="s">
        <v>1373</v>
      </c>
      <c r="B866" s="16">
        <v>167</v>
      </c>
      <c r="C866" s="7">
        <v>10</v>
      </c>
      <c r="D866" s="13"/>
      <c r="E866" s="31" t="s">
        <v>1773</v>
      </c>
      <c r="F866" s="4">
        <v>44013</v>
      </c>
      <c r="H866" s="9">
        <v>5.8560000000000002E-5</v>
      </c>
      <c r="I866" s="9">
        <f>1/Table2[[#This Row],[run1_EC50]]</f>
        <v>17076.502732240435</v>
      </c>
      <c r="J866" s="10">
        <v>44014</v>
      </c>
      <c r="K866" s="9"/>
      <c r="L866" s="3">
        <v>3.3130000000000003E-5</v>
      </c>
      <c r="M866" s="3">
        <f>1/Table2[[#This Row],[run2_EC50]]</f>
        <v>30184.123151222455</v>
      </c>
      <c r="N866" s="12">
        <f>Table2[[#This Row],[run1_1/EC50]]/Table2[[#This Row],[run2_1/EC50]]</f>
        <v>0.56574453551912562</v>
      </c>
    </row>
    <row r="867" spans="1:14">
      <c r="A867" s="15" t="s">
        <v>1374</v>
      </c>
      <c r="B867" s="16">
        <v>167</v>
      </c>
      <c r="C867" s="7">
        <v>12</v>
      </c>
      <c r="D867" s="13"/>
      <c r="E867" s="31" t="s">
        <v>1774</v>
      </c>
      <c r="F867" s="4">
        <v>44013</v>
      </c>
      <c r="H867" s="9">
        <v>5.0319999999999999E-5</v>
      </c>
      <c r="I867" s="9">
        <f>1/Table2[[#This Row],[run1_EC50]]</f>
        <v>19872.813990461051</v>
      </c>
      <c r="J867" s="10">
        <v>44014</v>
      </c>
      <c r="K867" s="9"/>
      <c r="L867" s="3">
        <v>2.423E-5</v>
      </c>
      <c r="M867" s="3">
        <f>1/Table2[[#This Row],[run2_EC50]]</f>
        <v>41271.151465125877</v>
      </c>
      <c r="N867" s="12">
        <f>Table2[[#This Row],[run1_1/EC50]]/Table2[[#This Row],[run2_1/EC50]]</f>
        <v>0.48151828298887128</v>
      </c>
    </row>
    <row r="868" spans="1:14">
      <c r="A868" s="15" t="s">
        <v>1375</v>
      </c>
      <c r="B868" s="16">
        <v>167</v>
      </c>
      <c r="C868" s="7">
        <v>13</v>
      </c>
      <c r="D868" s="13"/>
      <c r="E868" s="31" t="s">
        <v>1775</v>
      </c>
      <c r="F868" s="4">
        <v>44039</v>
      </c>
      <c r="G868" s="13"/>
      <c r="H868" s="9">
        <v>3.2450000000000003E-5</v>
      </c>
      <c r="I868" s="9">
        <f>1/Table2[[#This Row],[run1_EC50]]</f>
        <v>30816.640986132508</v>
      </c>
      <c r="J868" s="17">
        <v>44039</v>
      </c>
      <c r="K868" s="9"/>
      <c r="L868" s="3">
        <v>1.9919999999999999E-5</v>
      </c>
      <c r="M868" s="3">
        <f>1/Table2[[#This Row],[run2_EC50]]</f>
        <v>50200.80321285141</v>
      </c>
      <c r="N868" s="12">
        <f>Table2[[#This Row],[run1_1/EC50]]/Table2[[#This Row],[run2_1/EC50]]</f>
        <v>0.61386748844375949</v>
      </c>
    </row>
    <row r="869" spans="1:14">
      <c r="A869" s="15" t="s">
        <v>1376</v>
      </c>
      <c r="B869" s="16">
        <v>167</v>
      </c>
      <c r="C869" s="7">
        <v>14</v>
      </c>
      <c r="D869" s="13"/>
      <c r="E869" s="31" t="s">
        <v>1776</v>
      </c>
      <c r="F869" s="4">
        <v>44039</v>
      </c>
      <c r="G869" s="13"/>
      <c r="H869" s="9">
        <v>4.3760000000000001E-5</v>
      </c>
      <c r="I869" s="9">
        <f>1/Table2[[#This Row],[run1_EC50]]</f>
        <v>22851.919561243143</v>
      </c>
      <c r="J869" s="17">
        <v>44039</v>
      </c>
      <c r="K869" s="9"/>
      <c r="L869" s="3">
        <v>3.3099999999999998E-5</v>
      </c>
      <c r="M869" s="3">
        <f>1/Table2[[#This Row],[run2_EC50]]</f>
        <v>30211.480362537764</v>
      </c>
      <c r="N869" s="12">
        <f>Table2[[#This Row],[run1_1/EC50]]/Table2[[#This Row],[run2_1/EC50]]</f>
        <v>0.75639853747714803</v>
      </c>
    </row>
    <row r="870" spans="1:14">
      <c r="A870" s="15" t="s">
        <v>1377</v>
      </c>
      <c r="B870" s="16">
        <v>168</v>
      </c>
      <c r="C870" s="7">
        <v>0</v>
      </c>
      <c r="D870" s="13"/>
      <c r="E870" s="31" t="s">
        <v>1777</v>
      </c>
      <c r="F870" s="28">
        <v>44041</v>
      </c>
      <c r="G870" s="7"/>
      <c r="H870" s="13">
        <v>1.351E-3</v>
      </c>
      <c r="I870" s="9">
        <f>1/Table2[[#This Row],[run1_EC50]]</f>
        <v>740.19245003700962</v>
      </c>
      <c r="J870" s="17">
        <v>44041</v>
      </c>
      <c r="K870" s="9"/>
      <c r="L870" s="3">
        <v>9.5909999999999995E-4</v>
      </c>
      <c r="M870" s="3">
        <f>1/Table2[[#This Row],[run2_EC50]]</f>
        <v>1042.6441455531228</v>
      </c>
      <c r="N870" s="12">
        <f>Table2[[#This Row],[run1_1/EC50]]/Table2[[#This Row],[run2_1/EC50]]</f>
        <v>0.70991857883049581</v>
      </c>
    </row>
    <row r="871" spans="1:14">
      <c r="A871" s="15" t="s">
        <v>1378</v>
      </c>
      <c r="B871" s="16">
        <v>168</v>
      </c>
      <c r="C871" s="7">
        <v>2</v>
      </c>
      <c r="D871" s="13"/>
      <c r="E871" s="31" t="s">
        <v>1778</v>
      </c>
      <c r="F871" s="28">
        <v>44041</v>
      </c>
      <c r="G871" s="7"/>
      <c r="H871" s="13">
        <v>9.232E-4</v>
      </c>
      <c r="I871" s="9">
        <f>1/Table2[[#This Row],[run1_EC50]]</f>
        <v>1083.1889081455806</v>
      </c>
      <c r="J871" s="17">
        <v>44041</v>
      </c>
      <c r="K871" s="9"/>
      <c r="L871" s="3">
        <v>6.4479999999999995E-4</v>
      </c>
      <c r="M871" s="3">
        <f>1/Table2[[#This Row],[run2_EC50]]</f>
        <v>1550.8684863523574</v>
      </c>
      <c r="N871" s="12">
        <f>Table2[[#This Row],[run1_1/EC50]]/Table2[[#This Row],[run2_1/EC50]]</f>
        <v>0.69844020797227035</v>
      </c>
    </row>
    <row r="872" spans="1:14">
      <c r="A872" s="15" t="s">
        <v>1379</v>
      </c>
      <c r="B872" s="16">
        <v>168</v>
      </c>
      <c r="C872" s="7">
        <v>4</v>
      </c>
      <c r="D872" s="13"/>
      <c r="E872" s="31" t="s">
        <v>1779</v>
      </c>
      <c r="F872" s="28">
        <v>44041</v>
      </c>
      <c r="G872" s="7"/>
      <c r="H872" s="13">
        <v>2.2169999999999998E-3</v>
      </c>
      <c r="I872" s="9">
        <f>1/Table2[[#This Row],[run1_EC50]]</f>
        <v>451.05999097880022</v>
      </c>
      <c r="J872" s="17">
        <v>44041</v>
      </c>
      <c r="K872" s="9"/>
      <c r="L872" s="3">
        <v>8.4659999999999998E-4</v>
      </c>
      <c r="M872" s="3">
        <f>1/Table2[[#This Row],[run2_EC50]]</f>
        <v>1181.1953697141507</v>
      </c>
      <c r="N872" s="12">
        <f>Table2[[#This Row],[run1_1/EC50]]/Table2[[#This Row],[run2_1/EC50]]</f>
        <v>0.38186738836265227</v>
      </c>
    </row>
    <row r="873" spans="1:14">
      <c r="A873" s="15" t="s">
        <v>1380</v>
      </c>
      <c r="B873" s="16">
        <v>168</v>
      </c>
      <c r="C873" s="7">
        <v>8</v>
      </c>
      <c r="D873" s="13"/>
      <c r="E873" s="31" t="s">
        <v>1780</v>
      </c>
      <c r="F873" s="4">
        <v>44012</v>
      </c>
      <c r="G873" s="13"/>
      <c r="H873" s="9">
        <v>7.6630000000000003E-4</v>
      </c>
      <c r="I873" s="9">
        <f>1/Table2[[#This Row],[run1_EC50]]</f>
        <v>1304.9719431032233</v>
      </c>
      <c r="J873" s="10">
        <v>44013</v>
      </c>
      <c r="K873" s="9"/>
      <c r="L873" s="3">
        <v>8.6140000000000001E-4</v>
      </c>
      <c r="M873" s="3">
        <f>1/Table2[[#This Row],[run2_EC50]]</f>
        <v>1160.9008590666358</v>
      </c>
      <c r="N873" s="12">
        <f>Table2[[#This Row],[run1_1/EC50]]/Table2[[#This Row],[run2_1/EC50]]</f>
        <v>1.1241028317891164</v>
      </c>
    </row>
    <row r="874" spans="1:14">
      <c r="A874" s="15" t="s">
        <v>1381</v>
      </c>
      <c r="B874" s="16">
        <v>169</v>
      </c>
      <c r="C874" s="7">
        <v>0</v>
      </c>
      <c r="D874" s="13"/>
      <c r="E874" s="31" t="s">
        <v>1781</v>
      </c>
      <c r="F874" s="4">
        <v>44013</v>
      </c>
      <c r="H874" s="9">
        <v>6.7470000000000004E-3</v>
      </c>
      <c r="I874" s="9">
        <f>1/Table2[[#This Row],[run1_EC50]]</f>
        <v>148.21402104639097</v>
      </c>
      <c r="J874" s="10">
        <v>44014</v>
      </c>
      <c r="K874" s="9"/>
      <c r="L874" s="3">
        <v>3.2179999999999999E-3</v>
      </c>
      <c r="M874" s="3">
        <f>1/Table2[[#This Row],[run2_EC50]]</f>
        <v>310.75201988812927</v>
      </c>
      <c r="N874" s="12">
        <f>Table2[[#This Row],[run1_1/EC50]]/Table2[[#This Row],[run2_1/EC50]]</f>
        <v>0.47695271972728615</v>
      </c>
    </row>
    <row r="875" spans="1:14">
      <c r="A875" s="15" t="s">
        <v>1382</v>
      </c>
      <c r="B875" s="16">
        <v>169</v>
      </c>
      <c r="C875" s="7">
        <v>2</v>
      </c>
      <c r="D875" s="13"/>
      <c r="E875" s="31" t="s">
        <v>1782</v>
      </c>
      <c r="F875" s="4">
        <v>44013</v>
      </c>
      <c r="H875" s="9">
        <v>1.078E-3</v>
      </c>
      <c r="I875" s="9">
        <f>1/Table2[[#This Row],[run1_EC50]]</f>
        <v>927.64378478664196</v>
      </c>
      <c r="J875" s="10">
        <v>44014</v>
      </c>
      <c r="K875" s="9"/>
      <c r="L875" s="3">
        <v>1.2600000000000001E-3</v>
      </c>
      <c r="M875" s="3">
        <f>1/Table2[[#This Row],[run2_EC50]]</f>
        <v>793.65079365079362</v>
      </c>
      <c r="N875" s="12">
        <f>Table2[[#This Row],[run1_1/EC50]]/Table2[[#This Row],[run2_1/EC50]]</f>
        <v>1.168831168831169</v>
      </c>
    </row>
    <row r="876" spans="1:14">
      <c r="A876" s="15" t="s">
        <v>1383</v>
      </c>
      <c r="B876" s="16">
        <v>169</v>
      </c>
      <c r="C876" s="7">
        <v>4</v>
      </c>
      <c r="D876" s="13"/>
      <c r="E876" s="31" t="s">
        <v>1783</v>
      </c>
      <c r="F876" s="4">
        <v>44013</v>
      </c>
      <c r="H876" s="9">
        <v>3.1270000000000001E-4</v>
      </c>
      <c r="I876" s="9">
        <f>1/Table2[[#This Row],[run1_EC50]]</f>
        <v>3197.9533098816755</v>
      </c>
      <c r="J876" s="10">
        <v>44014</v>
      </c>
      <c r="K876" s="9"/>
      <c r="L876" s="3">
        <v>5.7149999999999996E-4</v>
      </c>
      <c r="M876" s="3">
        <f>1/Table2[[#This Row],[run2_EC50]]</f>
        <v>1749.7812773403325</v>
      </c>
      <c r="N876" s="12">
        <f>Table2[[#This Row],[run1_1/EC50]]/Table2[[#This Row],[run2_1/EC50]]</f>
        <v>1.8276303165973775</v>
      </c>
    </row>
    <row r="877" spans="1:14">
      <c r="A877" s="15" t="s">
        <v>1384</v>
      </c>
      <c r="B877" s="16">
        <v>169</v>
      </c>
      <c r="C877" s="7">
        <v>6</v>
      </c>
      <c r="D877" s="13"/>
      <c r="E877" s="31" t="s">
        <v>1784</v>
      </c>
      <c r="F877" s="4">
        <v>44013</v>
      </c>
      <c r="H877" s="9">
        <v>9.5929999999999998E-5</v>
      </c>
      <c r="I877" s="9">
        <f>1/Table2[[#This Row],[run1_EC50]]</f>
        <v>10424.267695194412</v>
      </c>
      <c r="J877" s="10">
        <v>44014</v>
      </c>
      <c r="K877" s="9"/>
      <c r="L877" s="3">
        <v>1.5009999999999999E-4</v>
      </c>
      <c r="M877" s="3">
        <f>1/Table2[[#This Row],[run2_EC50]]</f>
        <v>6662.2251832111933</v>
      </c>
      <c r="N877" s="12">
        <f>Table2[[#This Row],[run1_1/EC50]]/Table2[[#This Row],[run2_1/EC50]]</f>
        <v>1.5646825810486811</v>
      </c>
    </row>
    <row r="878" spans="1:14">
      <c r="A878" s="15" t="s">
        <v>1385</v>
      </c>
      <c r="B878" s="16">
        <v>170</v>
      </c>
      <c r="C878" s="7">
        <v>0</v>
      </c>
      <c r="D878" s="13"/>
      <c r="E878" s="31" t="s">
        <v>1785</v>
      </c>
      <c r="F878" s="4">
        <v>44013</v>
      </c>
      <c r="H878" s="9">
        <v>4.9050000000000005E-4</v>
      </c>
      <c r="I878" s="9">
        <f>1/Table2[[#This Row],[run1_EC50]]</f>
        <v>2038.7359836901119</v>
      </c>
      <c r="J878" s="10">
        <v>44014</v>
      </c>
      <c r="K878" s="9"/>
      <c r="L878" s="3">
        <v>4.9019999999999999E-4</v>
      </c>
      <c r="M878" s="3">
        <f>1/Table2[[#This Row],[run2_EC50]]</f>
        <v>2039.9836801305589</v>
      </c>
      <c r="N878" s="12">
        <f>Table2[[#This Row],[run1_1/EC50]]/Table2[[#This Row],[run2_1/EC50]]</f>
        <v>0.99938837920489287</v>
      </c>
    </row>
    <row r="879" spans="1:14">
      <c r="A879" s="15" t="s">
        <v>1386</v>
      </c>
      <c r="B879" s="16">
        <v>170</v>
      </c>
      <c r="C879" s="7">
        <v>2</v>
      </c>
      <c r="D879" s="13"/>
      <c r="E879" s="31" t="s">
        <v>1786</v>
      </c>
      <c r="F879" s="4">
        <v>44013</v>
      </c>
      <c r="H879" s="9">
        <v>2.9369999999999998E-4</v>
      </c>
      <c r="I879" s="9">
        <f>1/Table2[[#This Row],[run1_EC50]]</f>
        <v>3404.8348655090231</v>
      </c>
      <c r="J879" s="10">
        <v>44014</v>
      </c>
      <c r="K879" s="9"/>
      <c r="L879" s="3">
        <v>4.2319999999999999E-4</v>
      </c>
      <c r="M879" s="3">
        <f>1/Table2[[#This Row],[run2_EC50]]</f>
        <v>2362.9489603024576</v>
      </c>
      <c r="N879" s="12">
        <f>Table2[[#This Row],[run1_1/EC50]]/Table2[[#This Row],[run2_1/EC50]]</f>
        <v>1.4409261150834185</v>
      </c>
    </row>
    <row r="880" spans="1:14">
      <c r="A880" s="15" t="s">
        <v>1387</v>
      </c>
      <c r="B880" s="16">
        <v>170</v>
      </c>
      <c r="C880" s="7">
        <v>4</v>
      </c>
      <c r="D880" s="13"/>
      <c r="E880" s="31" t="s">
        <v>1787</v>
      </c>
      <c r="F880" s="4">
        <v>44013</v>
      </c>
      <c r="H880" s="9">
        <v>2.3570000000000001E-4</v>
      </c>
      <c r="I880" s="9">
        <f>1/Table2[[#This Row],[run1_EC50]]</f>
        <v>4242.6813746287653</v>
      </c>
      <c r="J880" s="10">
        <v>44014</v>
      </c>
      <c r="K880" s="9"/>
      <c r="L880" s="3">
        <v>3.0620000000000002E-4</v>
      </c>
      <c r="M880" s="3">
        <f>1/Table2[[#This Row],[run2_EC50]]</f>
        <v>3265.839320705421</v>
      </c>
      <c r="N880" s="12">
        <f>Table2[[#This Row],[run1_1/EC50]]/Table2[[#This Row],[run2_1/EC50]]</f>
        <v>1.2991090369113281</v>
      </c>
    </row>
    <row r="881" spans="1:14">
      <c r="A881" s="15" t="s">
        <v>1388</v>
      </c>
      <c r="B881" s="16">
        <v>170</v>
      </c>
      <c r="C881" s="7">
        <v>6</v>
      </c>
      <c r="D881" s="13"/>
      <c r="E881" s="31" t="s">
        <v>1788</v>
      </c>
      <c r="F881" s="4">
        <v>44013</v>
      </c>
      <c r="H881" s="9">
        <v>1.9550000000000001E-4</v>
      </c>
      <c r="I881" s="9">
        <f>1/Table2[[#This Row],[run1_EC50]]</f>
        <v>5115.0895140664961</v>
      </c>
      <c r="J881" s="10">
        <v>44014</v>
      </c>
      <c r="K881" s="9"/>
      <c r="L881" s="3">
        <v>2.7510000000000002E-4</v>
      </c>
      <c r="M881" s="3">
        <f>1/Table2[[#This Row],[run2_EC50]]</f>
        <v>3635.0418029807342</v>
      </c>
      <c r="N881" s="12">
        <f>Table2[[#This Row],[run1_1/EC50]]/Table2[[#This Row],[run2_1/EC50]]</f>
        <v>1.4071611253196932</v>
      </c>
    </row>
    <row r="882" spans="1:14">
      <c r="A882" s="15" t="s">
        <v>1389</v>
      </c>
      <c r="B882" s="16">
        <v>170</v>
      </c>
      <c r="C882" s="7">
        <v>10</v>
      </c>
      <c r="D882" s="13"/>
      <c r="E882" s="31" t="s">
        <v>1789</v>
      </c>
      <c r="F882" s="4">
        <v>44039</v>
      </c>
      <c r="G882" s="13"/>
      <c r="H882" s="9">
        <v>4.4710000000000003E-4</v>
      </c>
      <c r="I882" s="9">
        <f>1/Table2[[#This Row],[run1_EC50]]</f>
        <v>2236.6360993066428</v>
      </c>
      <c r="J882" s="17">
        <v>44039</v>
      </c>
      <c r="K882" s="9"/>
      <c r="L882" s="3">
        <v>1.4789999999999999E-4</v>
      </c>
      <c r="M882" s="3">
        <f>1/Table2[[#This Row],[run2_EC50]]</f>
        <v>6761.3252197430702</v>
      </c>
      <c r="N882" s="12">
        <f>Table2[[#This Row],[run1_1/EC50]]/Table2[[#This Row],[run2_1/EC50]]</f>
        <v>0.33079847908745247</v>
      </c>
    </row>
    <row r="883" spans="1:14">
      <c r="A883" s="15" t="s">
        <v>1390</v>
      </c>
      <c r="B883" s="16">
        <v>170</v>
      </c>
      <c r="C883" s="7">
        <v>12</v>
      </c>
      <c r="D883" s="13"/>
      <c r="E883" s="31" t="s">
        <v>1790</v>
      </c>
      <c r="F883" s="4">
        <v>44039</v>
      </c>
      <c r="G883" s="13"/>
      <c r="H883" s="9">
        <v>2.7379999999999999E-4</v>
      </c>
      <c r="I883" s="9">
        <f>1/Table2[[#This Row],[run1_EC50]]</f>
        <v>3652.3009495982469</v>
      </c>
      <c r="J883" s="17">
        <v>44039</v>
      </c>
      <c r="K883" s="9"/>
      <c r="L883" s="3">
        <v>1.8489999999999999E-4</v>
      </c>
      <c r="M883" s="3">
        <f>1/Table2[[#This Row],[run2_EC50]]</f>
        <v>5408.3288263926452</v>
      </c>
      <c r="N883" s="12">
        <f>Table2[[#This Row],[run1_1/EC50]]/Table2[[#This Row],[run2_1/EC50]]</f>
        <v>0.67531044558071585</v>
      </c>
    </row>
    <row r="884" spans="1:14" ht="16">
      <c r="A884" s="15" t="s">
        <v>1391</v>
      </c>
      <c r="B884" s="16">
        <v>171</v>
      </c>
      <c r="C884" s="7">
        <v>0</v>
      </c>
      <c r="D884" s="13"/>
      <c r="E884" s="31" t="s">
        <v>1791</v>
      </c>
      <c r="F884" s="19">
        <v>44033</v>
      </c>
      <c r="G884"/>
      <c r="H884">
        <v>2.031E-4</v>
      </c>
      <c r="I884" s="9">
        <f>1/Table2[[#This Row],[run1_EC50]]</f>
        <v>4923.6829148202851</v>
      </c>
      <c r="J884" s="17">
        <v>44026</v>
      </c>
      <c r="K884" s="9"/>
      <c r="L884" s="18">
        <v>1.5799999999999999E-4</v>
      </c>
      <c r="M884" s="3">
        <f>1/Table2[[#This Row],[run2_EC50]]</f>
        <v>6329.1139240506336</v>
      </c>
      <c r="N884" s="12">
        <f>Table2[[#This Row],[run1_1/EC50]]/Table2[[#This Row],[run2_1/EC50]]</f>
        <v>0.77794190054160495</v>
      </c>
    </row>
    <row r="885" spans="1:14" ht="16">
      <c r="A885" s="15" t="s">
        <v>1392</v>
      </c>
      <c r="B885" s="16">
        <v>171</v>
      </c>
      <c r="C885" s="7">
        <v>2</v>
      </c>
      <c r="D885" s="13"/>
      <c r="E885" s="31" t="s">
        <v>1394</v>
      </c>
      <c r="F885" s="19">
        <v>44033</v>
      </c>
      <c r="G885"/>
      <c r="H885">
        <v>1.7799999999999999E-4</v>
      </c>
      <c r="I885" s="9">
        <f>1/Table2[[#This Row],[run1_EC50]]</f>
        <v>5617.9775280898875</v>
      </c>
      <c r="J885" s="17">
        <v>44026</v>
      </c>
      <c r="K885" s="9"/>
      <c r="L885" s="18">
        <v>1.3430000000000001E-4</v>
      </c>
      <c r="M885" s="3">
        <f>1/Table2[[#This Row],[run2_EC50]]</f>
        <v>7446.0163812360379</v>
      </c>
      <c r="N885" s="12">
        <f>Table2[[#This Row],[run1_1/EC50]]/Table2[[#This Row],[run2_1/EC50]]</f>
        <v>0.75449438202247199</v>
      </c>
    </row>
    <row r="886" spans="1:14">
      <c r="A886" s="15" t="s">
        <v>1393</v>
      </c>
      <c r="B886" s="16">
        <v>171</v>
      </c>
      <c r="C886" s="7">
        <v>4</v>
      </c>
      <c r="D886" s="13"/>
      <c r="E886" s="31" t="s">
        <v>1395</v>
      </c>
      <c r="F886" s="4">
        <v>44033</v>
      </c>
      <c r="H886" s="3">
        <v>1.9760000000000001E-5</v>
      </c>
      <c r="I886" s="9">
        <f>1/Table2[[#This Row],[run1_EC50]]</f>
        <v>50607.287449392708</v>
      </c>
      <c r="J886" s="4">
        <v>44041</v>
      </c>
      <c r="L886" s="3">
        <v>1.279E-5</v>
      </c>
      <c r="M886" s="3">
        <f>1/Table2[[#This Row],[run2_EC50]]</f>
        <v>78186.082877247856</v>
      </c>
      <c r="N886" s="12">
        <f>Table2[[#This Row],[run1_1/EC50]]/Table2[[#This Row],[run2_1/EC50]]</f>
        <v>0.64726720647773273</v>
      </c>
    </row>
    <row r="887" spans="1:14">
      <c r="A887" s="15" t="s">
        <v>1394</v>
      </c>
      <c r="B887" s="16">
        <v>171</v>
      </c>
      <c r="C887" s="7">
        <v>5</v>
      </c>
      <c r="D887" s="13"/>
      <c r="E887" s="31" t="s">
        <v>1792</v>
      </c>
      <c r="F887" s="29">
        <v>44026</v>
      </c>
      <c r="G887" s="7"/>
      <c r="H887" s="13">
        <v>1.5379999999999998E-5</v>
      </c>
      <c r="I887" s="9">
        <f>1/Table2[[#This Row],[run1_EC50]]</f>
        <v>65019.50585175553</v>
      </c>
      <c r="J887" s="4">
        <v>44033</v>
      </c>
      <c r="L887" s="3">
        <v>1.0200000000000001E-5</v>
      </c>
      <c r="M887" s="3">
        <f>1/Table2[[#This Row],[run2_EC50]]</f>
        <v>98039.215686274503</v>
      </c>
      <c r="N887" s="12">
        <f>Table2[[#This Row],[run1_1/EC50]]/Table2[[#This Row],[run2_1/EC50]]</f>
        <v>0.66319895968790643</v>
      </c>
    </row>
    <row r="888" spans="1:14" s="39" customFormat="1">
      <c r="A888" s="37" t="s">
        <v>1395</v>
      </c>
      <c r="B888" s="47">
        <v>171</v>
      </c>
      <c r="C888" s="38">
        <v>7</v>
      </c>
      <c r="D888" s="42"/>
      <c r="E888" s="40" t="s">
        <v>1793</v>
      </c>
      <c r="F888" s="54">
        <v>44026</v>
      </c>
      <c r="G888" s="38"/>
      <c r="H888" s="42">
        <v>1.7260000000000001E-5</v>
      </c>
      <c r="I888" s="43">
        <f>1/Table2[[#This Row],[run1_EC50]]</f>
        <v>57937.427578215524</v>
      </c>
      <c r="J888" s="41">
        <v>44041</v>
      </c>
      <c r="L888" s="39">
        <v>1.825E-5</v>
      </c>
      <c r="M888" s="39">
        <f>1/Table2[[#This Row],[run2_EC50]]</f>
        <v>54794.520547945205</v>
      </c>
      <c r="N888" s="46">
        <f>Table2[[#This Row],[run1_1/EC50]]/Table2[[#This Row],[run2_1/EC50]]</f>
        <v>1.0573580533024334</v>
      </c>
    </row>
    <row r="889" spans="1:14">
      <c r="A889" s="15" t="s">
        <v>1396</v>
      </c>
      <c r="B889" s="16">
        <v>172</v>
      </c>
      <c r="C889" s="7">
        <v>0</v>
      </c>
      <c r="D889" s="13"/>
      <c r="E889" s="31" t="s">
        <v>1910</v>
      </c>
      <c r="F889" s="29">
        <v>44026</v>
      </c>
      <c r="G889" s="7"/>
      <c r="H889" s="13">
        <v>8.3449999999999996E-5</v>
      </c>
      <c r="I889" s="9">
        <f>1/Table2[[#This Row],[run1_EC50]]</f>
        <v>11983.223487118035</v>
      </c>
      <c r="J889" s="4">
        <v>44033</v>
      </c>
      <c r="L889" s="3">
        <v>1.293E-4</v>
      </c>
      <c r="M889" s="3">
        <f>1/Table2[[#This Row],[run2_EC50]]</f>
        <v>7733.952049497293</v>
      </c>
      <c r="N889" s="12">
        <f>Table2[[#This Row],[run1_1/EC50]]/Table2[[#This Row],[run2_1/EC50]]</f>
        <v>1.5494307968843619</v>
      </c>
    </row>
    <row r="890" spans="1:14">
      <c r="A890" s="15" t="s">
        <v>1397</v>
      </c>
      <c r="B890" s="16">
        <v>172</v>
      </c>
      <c r="C890" s="7">
        <v>2</v>
      </c>
      <c r="D890" s="13"/>
      <c r="E890" s="31" t="s">
        <v>1911</v>
      </c>
      <c r="F890" s="29">
        <v>44026</v>
      </c>
      <c r="G890" s="7"/>
      <c r="H890" s="13">
        <v>6.1210000000000005E-5</v>
      </c>
      <c r="I890" s="9">
        <f>1/Table2[[#This Row],[run1_EC50]]</f>
        <v>16337.199803953601</v>
      </c>
      <c r="J890" s="4">
        <v>44033</v>
      </c>
      <c r="L890" s="3">
        <v>1.211E-4</v>
      </c>
      <c r="M890" s="3">
        <f>1/Table2[[#This Row],[run2_EC50]]</f>
        <v>8257.6383154417836</v>
      </c>
      <c r="N890" s="12">
        <f>Table2[[#This Row],[run1_1/EC50]]/Table2[[#This Row],[run2_1/EC50]]</f>
        <v>1.9784348962587812</v>
      </c>
    </row>
    <row r="891" spans="1:14">
      <c r="A891" s="15" t="s">
        <v>1398</v>
      </c>
      <c r="B891" s="16">
        <v>172</v>
      </c>
      <c r="C891" s="7">
        <v>4</v>
      </c>
      <c r="D891" s="13"/>
      <c r="E891" s="32" t="s">
        <v>1912</v>
      </c>
      <c r="F891" s="29">
        <v>44026</v>
      </c>
      <c r="G891" s="7"/>
      <c r="H891" s="13">
        <v>3.029E-5</v>
      </c>
      <c r="I891" s="9">
        <f>1/Table2[[#This Row],[run1_EC50]]</f>
        <v>33014.196104324859</v>
      </c>
      <c r="J891" s="4">
        <v>44033</v>
      </c>
      <c r="L891" s="3">
        <v>7.4560000000000004E-5</v>
      </c>
      <c r="M891" s="3">
        <f>1/Table2[[#This Row],[run2_EC50]]</f>
        <v>13412.017167381973</v>
      </c>
      <c r="N891" s="12">
        <f>Table2[[#This Row],[run1_1/EC50]]/Table2[[#This Row],[run2_1/EC50]]</f>
        <v>2.4615384615384617</v>
      </c>
    </row>
    <row r="892" spans="1:14" s="39" customFormat="1">
      <c r="A892" s="37" t="s">
        <v>1399</v>
      </c>
      <c r="B892" s="47">
        <v>173</v>
      </c>
      <c r="C892" s="38">
        <v>0</v>
      </c>
      <c r="D892" s="42"/>
      <c r="E892" s="40" t="s">
        <v>1402</v>
      </c>
      <c r="F892" s="54">
        <v>44026</v>
      </c>
      <c r="G892" s="38"/>
      <c r="H892" s="42">
        <v>3.058E-3</v>
      </c>
      <c r="I892" s="43">
        <f>1/Table2[[#This Row],[run1_EC50]]</f>
        <v>327.01111837802483</v>
      </c>
      <c r="J892" s="50">
        <v>44026</v>
      </c>
      <c r="K892" s="43"/>
      <c r="L892" s="55">
        <v>5.4029999999999998E-3</v>
      </c>
      <c r="M892" s="39">
        <f>1/Table2[[#This Row],[run2_EC50]]</f>
        <v>185.08236165093467</v>
      </c>
      <c r="N892" s="46">
        <f>Table2[[#This Row],[run1_1/EC50]]/Table2[[#This Row],[run2_1/EC50]]</f>
        <v>1.7668410725964681</v>
      </c>
    </row>
    <row r="893" spans="1:14">
      <c r="A893" s="15" t="s">
        <v>1400</v>
      </c>
      <c r="B893" s="16">
        <v>173</v>
      </c>
      <c r="C893" s="7">
        <v>2</v>
      </c>
      <c r="D893" s="13"/>
      <c r="E893" s="31" t="s">
        <v>1403</v>
      </c>
      <c r="F893" s="29">
        <v>44026</v>
      </c>
      <c r="G893" s="7"/>
      <c r="H893" s="13">
        <v>7.4459999999999999E-4</v>
      </c>
      <c r="I893" s="9">
        <f>1/Table2[[#This Row],[run1_EC50]]</f>
        <v>1343.0029546065002</v>
      </c>
      <c r="J893" s="4">
        <v>44033</v>
      </c>
      <c r="L893" s="3">
        <v>4.3340000000000002E-4</v>
      </c>
      <c r="M893" s="3">
        <f>1/Table2[[#This Row],[run2_EC50]]</f>
        <v>2307.3373327180434</v>
      </c>
      <c r="N893" s="12">
        <f>Table2[[#This Row],[run1_1/EC50]]/Table2[[#This Row],[run2_1/EC50]]</f>
        <v>0.58205748052645723</v>
      </c>
    </row>
    <row r="894" spans="1:14">
      <c r="A894" s="15" t="s">
        <v>1401</v>
      </c>
      <c r="B894" s="16">
        <v>173</v>
      </c>
      <c r="C894" s="7">
        <v>4</v>
      </c>
      <c r="D894" s="13"/>
      <c r="E894" s="31" t="s">
        <v>1404</v>
      </c>
      <c r="F894" s="29">
        <v>44026</v>
      </c>
      <c r="G894" s="7"/>
      <c r="H894" s="13">
        <v>4.5469999999999997E-5</v>
      </c>
      <c r="I894" s="9">
        <f>1/Table2[[#This Row],[run1_EC50]]</f>
        <v>21992.522542335606</v>
      </c>
      <c r="J894" s="4">
        <v>44033</v>
      </c>
      <c r="L894" s="3">
        <v>9.2800000000000006E-5</v>
      </c>
      <c r="M894" s="3">
        <f>1/Table2[[#This Row],[run2_EC50]]</f>
        <v>10775.862068965516</v>
      </c>
      <c r="N894" s="12">
        <f>Table2[[#This Row],[run1_1/EC50]]/Table2[[#This Row],[run2_1/EC50]]</f>
        <v>2.0409060919287443</v>
      </c>
    </row>
    <row r="895" spans="1:14">
      <c r="A895" s="15" t="s">
        <v>1402</v>
      </c>
      <c r="B895" s="16">
        <v>173</v>
      </c>
      <c r="C895" s="7">
        <v>5</v>
      </c>
      <c r="D895" s="13"/>
      <c r="E895" s="32" t="s">
        <v>1913</v>
      </c>
      <c r="F895" s="29">
        <v>44026</v>
      </c>
      <c r="G895" s="7"/>
      <c r="H895" s="13">
        <v>3.1720000000000001E-5</v>
      </c>
      <c r="I895" s="9">
        <f>1/Table2[[#This Row],[run1_EC50]]</f>
        <v>31525.851197982345</v>
      </c>
      <c r="J895" s="4">
        <v>44033</v>
      </c>
      <c r="L895" s="3">
        <v>5.13E-5</v>
      </c>
      <c r="M895" s="3">
        <f>1/Table2[[#This Row],[run2_EC50]]</f>
        <v>19493.177387914231</v>
      </c>
      <c r="N895" s="12">
        <f>Table2[[#This Row],[run1_1/EC50]]/Table2[[#This Row],[run2_1/EC50]]</f>
        <v>1.6172761664564943</v>
      </c>
    </row>
    <row r="896" spans="1:14">
      <c r="A896" s="15" t="s">
        <v>1403</v>
      </c>
      <c r="B896" s="16">
        <v>173</v>
      </c>
      <c r="C896" s="7">
        <v>7</v>
      </c>
      <c r="D896" s="13"/>
      <c r="E896" s="31" t="s">
        <v>1914</v>
      </c>
      <c r="F896" s="29">
        <v>44026</v>
      </c>
      <c r="G896" s="7"/>
      <c r="H896" s="13">
        <v>2.9119999999999999E-5</v>
      </c>
      <c r="I896" s="9">
        <f>1/Table2[[#This Row],[run1_EC50]]</f>
        <v>34340.659340659338</v>
      </c>
      <c r="J896" s="4">
        <v>44033</v>
      </c>
      <c r="L896" s="3">
        <v>6.0149999999999998E-5</v>
      </c>
      <c r="M896" s="3">
        <f>1/Table2[[#This Row],[run2_EC50]]</f>
        <v>16625.103906899418</v>
      </c>
      <c r="N896" s="12">
        <f>Table2[[#This Row],[run1_1/EC50]]/Table2[[#This Row],[run2_1/EC50]]</f>
        <v>2.0655906593406592</v>
      </c>
    </row>
    <row r="897" spans="1:14">
      <c r="A897" s="15" t="s">
        <v>1404</v>
      </c>
      <c r="B897" s="16">
        <v>173</v>
      </c>
      <c r="C897" s="7">
        <v>9</v>
      </c>
      <c r="D897" s="13"/>
      <c r="E897" s="31" t="s">
        <v>1915</v>
      </c>
      <c r="F897" s="29">
        <v>44026</v>
      </c>
      <c r="G897" s="7"/>
      <c r="H897" s="13">
        <v>1.984E-5</v>
      </c>
      <c r="I897" s="9">
        <f>1/Table2[[#This Row],[run1_EC50]]</f>
        <v>50403.225806451614</v>
      </c>
      <c r="J897" s="4">
        <v>44033</v>
      </c>
      <c r="L897" s="3">
        <v>2.5109999999999998E-5</v>
      </c>
      <c r="M897" s="3">
        <f>1/Table2[[#This Row],[run2_EC50]]</f>
        <v>39824.771007566706</v>
      </c>
      <c r="N897" s="12">
        <f>Table2[[#This Row],[run1_1/EC50]]/Table2[[#This Row],[run2_1/EC50]]</f>
        <v>1.265625</v>
      </c>
    </row>
    <row r="898" spans="1:14">
      <c r="A898" s="15" t="s">
        <v>1405</v>
      </c>
      <c r="B898" s="16">
        <v>173</v>
      </c>
      <c r="C898" s="7">
        <v>13</v>
      </c>
      <c r="D898" s="13"/>
      <c r="E898" s="31" t="s">
        <v>1908</v>
      </c>
      <c r="F898" s="29">
        <v>44026</v>
      </c>
      <c r="G898" s="7"/>
      <c r="H898" s="13">
        <v>8.1459999999999996E-5</v>
      </c>
      <c r="I898" s="9">
        <f>1/Table2[[#This Row],[run1_EC50]]</f>
        <v>12275.963663147557</v>
      </c>
      <c r="J898" s="17">
        <v>44026</v>
      </c>
      <c r="K898" s="9"/>
      <c r="L898" s="18">
        <v>8.9359999999999998E-5</v>
      </c>
      <c r="M898" s="3">
        <f>1/Table2[[#This Row],[run2_EC50]]</f>
        <v>11190.689346463743</v>
      </c>
      <c r="N898" s="12">
        <f>Table2[[#This Row],[run1_1/EC50]]/Table2[[#This Row],[run2_1/EC50]]</f>
        <v>1.0969801129388657</v>
      </c>
    </row>
    <row r="899" spans="1:14">
      <c r="A899" s="15" t="s">
        <v>1406</v>
      </c>
      <c r="B899" s="16">
        <v>173</v>
      </c>
      <c r="C899" s="7">
        <v>16</v>
      </c>
      <c r="D899" s="13"/>
      <c r="E899" s="31" t="s">
        <v>1907</v>
      </c>
      <c r="F899" s="29">
        <v>44026</v>
      </c>
      <c r="G899" s="7"/>
      <c r="H899" s="13">
        <v>9.1490000000000007E-5</v>
      </c>
      <c r="I899" s="9">
        <f>1/Table2[[#This Row],[run1_EC50]]</f>
        <v>10930.156301235107</v>
      </c>
      <c r="J899" s="17">
        <v>44026</v>
      </c>
      <c r="K899" s="9"/>
      <c r="L899" s="18">
        <v>1.042E-4</v>
      </c>
      <c r="M899" s="3">
        <f>1/Table2[[#This Row],[run2_EC50]]</f>
        <v>9596.9289827255288</v>
      </c>
      <c r="N899" s="12">
        <f>Table2[[#This Row],[run1_1/EC50]]/Table2[[#This Row],[run2_1/EC50]]</f>
        <v>1.1389222865886981</v>
      </c>
    </row>
    <row r="900" spans="1:14">
      <c r="A900" s="15" t="s">
        <v>1407</v>
      </c>
      <c r="B900" s="16">
        <v>173</v>
      </c>
      <c r="C900" s="7">
        <v>19</v>
      </c>
      <c r="D900" s="13"/>
      <c r="E900" s="31" t="s">
        <v>1909</v>
      </c>
      <c r="F900" s="29">
        <v>44026</v>
      </c>
      <c r="G900" s="7"/>
      <c r="H900" s="13">
        <v>3.2709999999999998E-4</v>
      </c>
      <c r="I900" s="9">
        <f>1/Table2[[#This Row],[run1_EC50]]</f>
        <v>3057.1690614490981</v>
      </c>
      <c r="J900" s="17">
        <v>44026</v>
      </c>
      <c r="K900" s="9"/>
      <c r="L900" s="3">
        <v>1.171E-4</v>
      </c>
      <c r="M900" s="3">
        <f>1/Table2[[#This Row],[run2_EC50]]</f>
        <v>8539.7096498719038</v>
      </c>
      <c r="N900" s="12">
        <f>Table2[[#This Row],[run1_1/EC50]]/Table2[[#This Row],[run2_1/EC50]]</f>
        <v>0.35799449709568942</v>
      </c>
    </row>
    <row r="901" spans="1:14" s="39" customFormat="1">
      <c r="A901" s="37" t="s">
        <v>1408</v>
      </c>
      <c r="B901" s="47">
        <v>174</v>
      </c>
      <c r="C901" s="38">
        <v>0</v>
      </c>
      <c r="D901" s="42"/>
      <c r="E901" s="40" t="s">
        <v>1411</v>
      </c>
      <c r="F901" s="54">
        <v>44026</v>
      </c>
      <c r="G901" s="38"/>
      <c r="H901" s="42">
        <v>4.3090000000000003E-3</v>
      </c>
      <c r="I901" s="43">
        <f>1/Table2[[#This Row],[run1_EC50]]</f>
        <v>232.07240659085633</v>
      </c>
      <c r="J901" s="41">
        <v>44033</v>
      </c>
      <c r="L901" s="39">
        <v>2.4429999999999999E-3</v>
      </c>
      <c r="M901" s="39">
        <f>1/Table2[[#This Row],[run2_EC50]]</f>
        <v>409.33278755628328</v>
      </c>
      <c r="N901" s="46">
        <f>Table2[[#This Row],[run1_1/EC50]]/Table2[[#This Row],[run2_1/EC50]]</f>
        <v>0.56695288930146204</v>
      </c>
    </row>
    <row r="902" spans="1:14">
      <c r="A902" s="15" t="s">
        <v>1409</v>
      </c>
      <c r="B902" s="16">
        <v>174</v>
      </c>
      <c r="C902" s="7">
        <v>2</v>
      </c>
      <c r="D902" s="13"/>
      <c r="E902" s="31" t="s">
        <v>1412</v>
      </c>
      <c r="F902" s="29">
        <v>44026</v>
      </c>
      <c r="G902" s="7"/>
      <c r="H902" s="13">
        <v>4.4739999999999998E-4</v>
      </c>
      <c r="I902" s="9">
        <f>1/Table2[[#This Row],[run1_EC50]]</f>
        <v>2235.1363433169427</v>
      </c>
      <c r="J902" s="17">
        <v>44026</v>
      </c>
      <c r="K902" s="9"/>
      <c r="L902" s="3">
        <v>4.819E-4</v>
      </c>
      <c r="M902" s="3">
        <f>1/Table2[[#This Row],[run2_EC50]]</f>
        <v>2075.1193193608633</v>
      </c>
      <c r="N902" s="12">
        <f>Table2[[#This Row],[run1_1/EC50]]/Table2[[#This Row],[run2_1/EC50]]</f>
        <v>1.0771122038444347</v>
      </c>
    </row>
    <row r="903" spans="1:14">
      <c r="A903" s="15" t="s">
        <v>1410</v>
      </c>
      <c r="B903" s="16">
        <v>174</v>
      </c>
      <c r="C903" s="7">
        <v>3</v>
      </c>
      <c r="D903" s="13"/>
      <c r="E903" s="31" t="s">
        <v>1794</v>
      </c>
      <c r="F903" s="29">
        <v>44026</v>
      </c>
      <c r="G903" s="7"/>
      <c r="H903" s="13">
        <v>2.1609999999999999E-4</v>
      </c>
      <c r="I903" s="9">
        <f>1/Table2[[#This Row],[run1_EC50]]</f>
        <v>4627.4872744099957</v>
      </c>
      <c r="J903" s="17">
        <v>44026</v>
      </c>
      <c r="K903" s="9"/>
      <c r="L903" s="3">
        <v>2.3350000000000001E-4</v>
      </c>
      <c r="M903" s="3">
        <f>1/Table2[[#This Row],[run2_EC50]]</f>
        <v>4282.6552462526761</v>
      </c>
      <c r="N903" s="12">
        <f>Table2[[#This Row],[run1_1/EC50]]/Table2[[#This Row],[run2_1/EC50]]</f>
        <v>1.0805182785747343</v>
      </c>
    </row>
    <row r="904" spans="1:14" s="39" customFormat="1">
      <c r="A904" s="37" t="s">
        <v>1411</v>
      </c>
      <c r="B904" s="47">
        <v>174</v>
      </c>
      <c r="C904" s="38">
        <v>5</v>
      </c>
      <c r="D904" s="42"/>
      <c r="E904" s="32" t="s">
        <v>1795</v>
      </c>
      <c r="F904" s="54">
        <v>44026</v>
      </c>
      <c r="G904" s="38"/>
      <c r="H904" s="42">
        <v>1.122E-4</v>
      </c>
      <c r="I904" s="43">
        <f>1/Table2[[#This Row],[run1_EC50]]</f>
        <v>8912.6559714795003</v>
      </c>
      <c r="J904" s="50">
        <v>44026</v>
      </c>
      <c r="K904" s="43"/>
      <c r="L904" s="55">
        <v>9.8330000000000002E-5</v>
      </c>
      <c r="M904" s="39">
        <f>1/Table2[[#This Row],[run2_EC50]]</f>
        <v>10169.836265636122</v>
      </c>
      <c r="N904" s="46">
        <f>Table2[[#This Row],[run1_1/EC50]]/Table2[[#This Row],[run2_1/EC50]]</f>
        <v>0.8763814616755794</v>
      </c>
    </row>
    <row r="905" spans="1:14">
      <c r="A905" s="15" t="s">
        <v>1412</v>
      </c>
      <c r="B905" s="16">
        <v>174</v>
      </c>
      <c r="C905" s="7">
        <v>7</v>
      </c>
      <c r="D905" s="13"/>
      <c r="E905" s="31" t="s">
        <v>1796</v>
      </c>
      <c r="F905" s="29">
        <v>44026</v>
      </c>
      <c r="G905" s="7"/>
      <c r="H905" s="13">
        <v>5.418E-5</v>
      </c>
      <c r="I905" s="9">
        <f>1/Table2[[#This Row],[run1_EC50]]</f>
        <v>18456.995201181249</v>
      </c>
      <c r="J905" s="17">
        <v>44026</v>
      </c>
      <c r="K905" s="9"/>
      <c r="L905" s="18">
        <v>5.6669999999999998E-5</v>
      </c>
      <c r="M905" s="3">
        <f>1/Table2[[#This Row],[run2_EC50]]</f>
        <v>17646.02082230457</v>
      </c>
      <c r="N905" s="12">
        <f>Table2[[#This Row],[run1_1/EC50]]/Table2[[#This Row],[run2_1/EC50]]</f>
        <v>1.0459579180509415</v>
      </c>
    </row>
    <row r="906" spans="1:14">
      <c r="A906" s="15" t="s">
        <v>1413</v>
      </c>
      <c r="B906" s="16">
        <v>175</v>
      </c>
      <c r="C906" s="7">
        <v>0</v>
      </c>
      <c r="D906" s="13"/>
      <c r="E906" s="31" t="s">
        <v>1418</v>
      </c>
      <c r="F906" s="29">
        <v>44026</v>
      </c>
      <c r="G906" s="7"/>
      <c r="H906" s="13">
        <v>7.2319999999999999E-5</v>
      </c>
      <c r="I906" s="9">
        <f>1/Table2[[#This Row],[run1_EC50]]</f>
        <v>13827.433628318584</v>
      </c>
      <c r="J906" s="17">
        <v>44026</v>
      </c>
      <c r="K906" s="9"/>
      <c r="L906" s="18">
        <v>1.2779999999999999E-4</v>
      </c>
      <c r="M906" s="3">
        <f>1/Table2[[#This Row],[run2_EC50]]</f>
        <v>7824.7261345852903</v>
      </c>
      <c r="N906" s="12">
        <f>Table2[[#This Row],[run1_1/EC50]]/Table2[[#This Row],[run2_1/EC50]]</f>
        <v>1.7671460176991149</v>
      </c>
    </row>
    <row r="907" spans="1:14">
      <c r="A907" s="15" t="s">
        <v>1414</v>
      </c>
      <c r="B907" s="16">
        <v>175</v>
      </c>
      <c r="C907" s="7">
        <v>2</v>
      </c>
      <c r="D907" s="13"/>
      <c r="E907" s="32" t="s">
        <v>1797</v>
      </c>
      <c r="F907" s="29">
        <v>44026</v>
      </c>
      <c r="G907" s="7"/>
      <c r="H907" s="13">
        <v>2.2589999999999999E-5</v>
      </c>
      <c r="I907" s="9">
        <f>1/Table2[[#This Row],[run1_EC50]]</f>
        <v>44267.374944665782</v>
      </c>
      <c r="J907" s="17">
        <v>44026</v>
      </c>
      <c r="K907" s="9"/>
      <c r="L907" s="18">
        <v>3.1229999999999997E-5</v>
      </c>
      <c r="M907" s="3">
        <f>1/Table2[[#This Row],[run2_EC50]]</f>
        <v>32020.493115593981</v>
      </c>
      <c r="N907" s="12">
        <f>Table2[[#This Row],[run1_1/EC50]]/Table2[[#This Row],[run2_1/EC50]]</f>
        <v>1.3824701195219122</v>
      </c>
    </row>
    <row r="908" spans="1:14">
      <c r="A908" s="15" t="s">
        <v>1415</v>
      </c>
      <c r="B908" s="16">
        <v>175</v>
      </c>
      <c r="C908" s="7">
        <v>4</v>
      </c>
      <c r="D908" s="13"/>
      <c r="E908" s="31" t="s">
        <v>1798</v>
      </c>
      <c r="F908" s="29">
        <v>44026</v>
      </c>
      <c r="G908" s="7"/>
      <c r="H908" s="13">
        <v>1.187E-5</v>
      </c>
      <c r="I908" s="9">
        <f>1/Table2[[#This Row],[run1_EC50]]</f>
        <v>84245.99831508004</v>
      </c>
      <c r="J908" s="17">
        <v>44026</v>
      </c>
      <c r="K908" s="9"/>
      <c r="L908" s="18">
        <v>2.2920000000000001E-5</v>
      </c>
      <c r="M908" s="3">
        <f>1/Table2[[#This Row],[run2_EC50]]</f>
        <v>43630.017452006978</v>
      </c>
      <c r="N908" s="12">
        <f>Table2[[#This Row],[run1_1/EC50]]/Table2[[#This Row],[run2_1/EC50]]</f>
        <v>1.9309182813816346</v>
      </c>
    </row>
    <row r="909" spans="1:14">
      <c r="A909" s="15" t="s">
        <v>1416</v>
      </c>
      <c r="B909" s="16">
        <v>175</v>
      </c>
      <c r="C909" s="7">
        <v>6</v>
      </c>
      <c r="D909" s="13"/>
      <c r="E909" s="31" t="s">
        <v>1799</v>
      </c>
      <c r="F909" s="29">
        <v>44026</v>
      </c>
      <c r="G909" s="7"/>
      <c r="H909" s="13">
        <v>1.5780000000000001E-5</v>
      </c>
      <c r="I909" s="9">
        <f>1/Table2[[#This Row],[run1_EC50]]</f>
        <v>63371.356147021543</v>
      </c>
      <c r="J909" s="17">
        <v>44026</v>
      </c>
      <c r="K909" s="9"/>
      <c r="L909" s="18">
        <v>2.3620000000000001E-5</v>
      </c>
      <c r="M909" s="3">
        <f>1/Table2[[#This Row],[run2_EC50]]</f>
        <v>42337.00254022015</v>
      </c>
      <c r="N909" s="12">
        <f>Table2[[#This Row],[run1_1/EC50]]/Table2[[#This Row],[run2_1/EC50]]</f>
        <v>1.496831432192649</v>
      </c>
    </row>
    <row r="910" spans="1:14">
      <c r="A910" s="15" t="s">
        <v>1417</v>
      </c>
      <c r="B910" s="16">
        <v>175</v>
      </c>
      <c r="C910" s="7">
        <v>8</v>
      </c>
      <c r="D910" s="13"/>
      <c r="E910" s="31" t="s">
        <v>1800</v>
      </c>
      <c r="F910" s="29">
        <v>44026</v>
      </c>
      <c r="G910" s="7"/>
      <c r="H910" s="13">
        <v>1.9009999999999999E-5</v>
      </c>
      <c r="I910" s="9">
        <f>1/Table2[[#This Row],[run1_EC50]]</f>
        <v>52603.892688058921</v>
      </c>
      <c r="J910" s="17">
        <v>44026</v>
      </c>
      <c r="K910" s="9"/>
      <c r="L910" s="18">
        <v>2.4170000000000001E-5</v>
      </c>
      <c r="M910" s="3">
        <f>1/Table2[[#This Row],[run2_EC50]]</f>
        <v>41373.603640877118</v>
      </c>
      <c r="N910" s="12">
        <f>Table2[[#This Row],[run1_1/EC50]]/Table2[[#This Row],[run2_1/EC50]]</f>
        <v>1.2714360862703842</v>
      </c>
    </row>
    <row r="911" spans="1:14">
      <c r="A911" s="15" t="s">
        <v>1418</v>
      </c>
      <c r="B911" s="16">
        <v>175</v>
      </c>
      <c r="C911" s="7">
        <v>10</v>
      </c>
      <c r="D911" s="13"/>
      <c r="E911" s="31" t="s">
        <v>1801</v>
      </c>
      <c r="F911" s="29">
        <v>44026</v>
      </c>
      <c r="G911" s="7"/>
      <c r="H911" s="13">
        <v>2.1590000000000002E-5</v>
      </c>
      <c r="I911" s="9">
        <f>1/Table2[[#This Row],[run1_EC50]]</f>
        <v>46317.739694302916</v>
      </c>
      <c r="J911" s="17">
        <v>44026</v>
      </c>
      <c r="K911" s="9"/>
      <c r="L911" s="18">
        <v>1.927E-5</v>
      </c>
      <c r="M911" s="3">
        <f>1/Table2[[#This Row],[run2_EC50]]</f>
        <v>51894.135962636225</v>
      </c>
      <c r="N911" s="12">
        <f>Table2[[#This Row],[run1_1/EC50]]/Table2[[#This Row],[run2_1/EC50]]</f>
        <v>0.89254284390921712</v>
      </c>
    </row>
    <row r="912" spans="1:14">
      <c r="A912" s="15" t="s">
        <v>1419</v>
      </c>
      <c r="B912" s="16">
        <v>176</v>
      </c>
      <c r="C912" s="7">
        <v>0</v>
      </c>
      <c r="D912" s="13"/>
      <c r="E912" s="31" t="s">
        <v>1420</v>
      </c>
      <c r="F912" s="4">
        <v>44027</v>
      </c>
      <c r="G912" s="13"/>
      <c r="H912" s="27">
        <v>1.9499999999999999E-3</v>
      </c>
      <c r="I912" s="9">
        <f>1/Table2[[#This Row],[run1_EC50]]</f>
        <v>512.82051282051282</v>
      </c>
      <c r="J912" s="17">
        <v>44027</v>
      </c>
      <c r="K912" s="9"/>
      <c r="L912" s="18">
        <v>3.6449999999999998E-3</v>
      </c>
      <c r="M912" s="3">
        <f>1/Table2[[#This Row],[run2_EC50]]</f>
        <v>274.34842249657066</v>
      </c>
      <c r="N912" s="12">
        <f>Table2[[#This Row],[run1_1/EC50]]/Table2[[#This Row],[run2_1/EC50]]</f>
        <v>1.869230769230769</v>
      </c>
    </row>
    <row r="913" spans="1:14">
      <c r="A913" s="15" t="s">
        <v>1420</v>
      </c>
      <c r="B913" s="16">
        <v>176</v>
      </c>
      <c r="C913" s="7">
        <v>2</v>
      </c>
      <c r="D913" s="13"/>
      <c r="E913" s="31" t="s">
        <v>1421</v>
      </c>
      <c r="F913" s="4">
        <v>44027</v>
      </c>
      <c r="G913" s="13"/>
      <c r="H913" s="27">
        <v>1.8209999999999999E-3</v>
      </c>
      <c r="I913" s="9">
        <f>1/Table2[[#This Row],[run1_EC50]]</f>
        <v>549.14881933003846</v>
      </c>
      <c r="J913" s="17">
        <v>44027</v>
      </c>
      <c r="K913" s="9"/>
      <c r="L913" s="18">
        <v>1.591E-3</v>
      </c>
      <c r="M913" s="3">
        <f>1/Table2[[#This Row],[run2_EC50]]</f>
        <v>628.53551225644253</v>
      </c>
      <c r="N913" s="12">
        <f>Table2[[#This Row],[run1_1/EC50]]/Table2[[#This Row],[run2_1/EC50]]</f>
        <v>0.87369577155409117</v>
      </c>
    </row>
    <row r="914" spans="1:14">
      <c r="A914" s="15" t="s">
        <v>1421</v>
      </c>
      <c r="B914" s="16">
        <v>176</v>
      </c>
      <c r="C914" s="7">
        <v>4</v>
      </c>
      <c r="D914" s="13"/>
      <c r="E914" s="31" t="s">
        <v>1422</v>
      </c>
      <c r="F914" s="4">
        <v>44027</v>
      </c>
      <c r="G914" s="13"/>
      <c r="H914" s="27">
        <v>1.1429999999999999E-3</v>
      </c>
      <c r="I914" s="9">
        <f>1/Table2[[#This Row],[run1_EC50]]</f>
        <v>874.89063867016625</v>
      </c>
      <c r="J914" s="17">
        <v>44027</v>
      </c>
      <c r="K914" s="9"/>
      <c r="L914" s="18">
        <v>1.475E-3</v>
      </c>
      <c r="M914" s="3">
        <f>1/Table2[[#This Row],[run2_EC50]]</f>
        <v>677.96610169491532</v>
      </c>
      <c r="N914" s="12">
        <f>Table2[[#This Row],[run1_1/EC50]]/Table2[[#This Row],[run2_1/EC50]]</f>
        <v>1.2904636920384951</v>
      </c>
    </row>
    <row r="915" spans="1:14">
      <c r="A915" s="15" t="s">
        <v>1422</v>
      </c>
      <c r="B915" s="16">
        <v>176</v>
      </c>
      <c r="C915" s="7">
        <v>6</v>
      </c>
      <c r="D915" s="13"/>
      <c r="E915" s="31" t="s">
        <v>1423</v>
      </c>
      <c r="F915" s="4">
        <v>44027</v>
      </c>
      <c r="G915" s="13"/>
      <c r="H915" s="27">
        <v>6.623E-4</v>
      </c>
      <c r="I915" s="9">
        <f>1/Table2[[#This Row],[run1_EC50]]</f>
        <v>1509.8897780462025</v>
      </c>
      <c r="J915" s="17">
        <v>44027</v>
      </c>
      <c r="K915" s="9"/>
      <c r="L915" s="18">
        <v>7.3930000000000003E-4</v>
      </c>
      <c r="M915" s="3">
        <f>1/Table2[[#This Row],[run2_EC50]]</f>
        <v>1352.6308670363858</v>
      </c>
      <c r="N915" s="12">
        <f>Table2[[#This Row],[run1_1/EC50]]/Table2[[#This Row],[run2_1/EC50]]</f>
        <v>1.1162615129095574</v>
      </c>
    </row>
    <row r="916" spans="1:14">
      <c r="A916" s="15" t="s">
        <v>1423</v>
      </c>
      <c r="B916" s="16">
        <v>176</v>
      </c>
      <c r="C916" s="7">
        <v>8</v>
      </c>
      <c r="D916" s="13"/>
      <c r="E916" s="31" t="s">
        <v>1424</v>
      </c>
      <c r="F916" s="4">
        <v>44027</v>
      </c>
      <c r="G916" s="13"/>
      <c r="H916" s="27">
        <v>6.2130000000000003E-5</v>
      </c>
      <c r="I916" s="9">
        <f>1/Table2[[#This Row],[run1_EC50]]</f>
        <v>16095.284081764043</v>
      </c>
      <c r="J916" s="17">
        <v>44027</v>
      </c>
      <c r="K916" s="9"/>
      <c r="L916" s="18">
        <v>5.7040000000000003E-5</v>
      </c>
      <c r="M916" s="3">
        <f>1/Table2[[#This Row],[run2_EC50]]</f>
        <v>17531.556802244038</v>
      </c>
      <c r="N916" s="12">
        <f>Table2[[#This Row],[run1_1/EC50]]/Table2[[#This Row],[run2_1/EC50]]</f>
        <v>0.91807500402382103</v>
      </c>
    </row>
    <row r="917" spans="1:14">
      <c r="A917" s="15" t="s">
        <v>1424</v>
      </c>
      <c r="B917" s="16">
        <v>176</v>
      </c>
      <c r="C917" s="7">
        <v>10</v>
      </c>
      <c r="D917" s="13"/>
      <c r="E917" s="31" t="s">
        <v>1802</v>
      </c>
      <c r="F917" s="4">
        <v>44027</v>
      </c>
      <c r="G917" s="13"/>
      <c r="H917" s="27">
        <v>6.6549999999999997E-4</v>
      </c>
      <c r="I917" s="9">
        <f>1/Table2[[#This Row],[run1_EC50]]</f>
        <v>1502.6296018031555</v>
      </c>
      <c r="J917" s="17">
        <v>44027</v>
      </c>
      <c r="K917" s="9"/>
      <c r="L917" s="18">
        <v>7.6210000000000004E-4</v>
      </c>
      <c r="M917" s="3">
        <f>1/Table2[[#This Row],[run2_EC50]]</f>
        <v>1312.1637580370029</v>
      </c>
      <c r="N917" s="12">
        <f>Table2[[#This Row],[run1_1/EC50]]/Table2[[#This Row],[run2_1/EC50]]</f>
        <v>1.1451540195341849</v>
      </c>
    </row>
    <row r="918" spans="1:14" s="39" customFormat="1">
      <c r="A918" s="37" t="s">
        <v>1425</v>
      </c>
      <c r="B918" s="47">
        <v>176</v>
      </c>
      <c r="C918" s="38">
        <v>13</v>
      </c>
      <c r="D918" s="42"/>
      <c r="E918" s="40" t="s">
        <v>1426</v>
      </c>
      <c r="F918" s="41">
        <v>44027</v>
      </c>
      <c r="G918" s="42"/>
      <c r="H918" s="56">
        <v>6.3190000000000002E-4</v>
      </c>
      <c r="I918" s="43">
        <f>1/Table2[[#This Row],[run1_EC50]]</f>
        <v>1582.5288811520809</v>
      </c>
      <c r="J918" s="50">
        <v>44027</v>
      </c>
      <c r="K918" s="43"/>
      <c r="L918" s="55">
        <v>6.311E-4</v>
      </c>
      <c r="M918" s="39">
        <f>1/Table2[[#This Row],[run2_EC50]]</f>
        <v>1584.5349389954049</v>
      </c>
      <c r="N918" s="46">
        <f>Table2[[#This Row],[run1_1/EC50]]/Table2[[#This Row],[run2_1/EC50]]</f>
        <v>0.99873397689507826</v>
      </c>
    </row>
    <row r="919" spans="1:14">
      <c r="A919" s="15" t="s">
        <v>1426</v>
      </c>
      <c r="B919" s="16">
        <v>176</v>
      </c>
      <c r="C919" s="7">
        <v>15</v>
      </c>
      <c r="D919" s="13"/>
      <c r="E919" s="31" t="s">
        <v>1803</v>
      </c>
      <c r="F919" s="4">
        <v>44027</v>
      </c>
      <c r="G919" s="13"/>
      <c r="H919" s="27">
        <v>1.0920000000000001E-3</v>
      </c>
      <c r="I919" s="9">
        <f>1/Table2[[#This Row],[run1_EC50]]</f>
        <v>915.75091575091562</v>
      </c>
      <c r="J919" s="17">
        <v>44027</v>
      </c>
      <c r="K919" s="9"/>
      <c r="L919" s="18">
        <v>9.2829999999999996E-4</v>
      </c>
      <c r="M919" s="3">
        <f>1/Table2[[#This Row],[run2_EC50]]</f>
        <v>1077.2379618657762</v>
      </c>
      <c r="N919" s="12">
        <f>Table2[[#This Row],[run1_1/EC50]]/Table2[[#This Row],[run2_1/EC50]]</f>
        <v>0.85009157509157485</v>
      </c>
    </row>
    <row r="920" spans="1:14">
      <c r="A920" s="15" t="s">
        <v>1427</v>
      </c>
      <c r="B920" s="16">
        <v>176</v>
      </c>
      <c r="C920" s="7">
        <v>18</v>
      </c>
      <c r="D920" s="13"/>
      <c r="E920" s="31" t="s">
        <v>1428</v>
      </c>
      <c r="F920" s="4">
        <v>44027</v>
      </c>
      <c r="G920" s="13"/>
      <c r="H920" s="27">
        <v>8.9959999999999997E-4</v>
      </c>
      <c r="I920" s="9">
        <f>1/Table2[[#This Row],[run1_EC50]]</f>
        <v>1111.6051578479326</v>
      </c>
      <c r="J920" s="17">
        <v>44027</v>
      </c>
      <c r="K920" s="9"/>
      <c r="L920" s="18">
        <v>8.9579999999999998E-4</v>
      </c>
      <c r="M920" s="3">
        <f>1/Table2[[#This Row],[run2_EC50]]</f>
        <v>1116.3206072784103</v>
      </c>
      <c r="N920" s="12">
        <f>Table2[[#This Row],[run1_1/EC50]]/Table2[[#This Row],[run2_1/EC50]]</f>
        <v>0.99577590040017805</v>
      </c>
    </row>
    <row r="921" spans="1:14">
      <c r="A921" s="15" t="s">
        <v>1428</v>
      </c>
      <c r="B921" s="16">
        <v>176</v>
      </c>
      <c r="C921" s="7">
        <v>20</v>
      </c>
      <c r="D921" s="13"/>
      <c r="E921" s="32" t="s">
        <v>1804</v>
      </c>
      <c r="F921" s="4">
        <v>44027</v>
      </c>
      <c r="G921" s="13"/>
      <c r="H921" s="27">
        <v>8.2470000000000004E-4</v>
      </c>
      <c r="I921" s="9">
        <f>1/Table2[[#This Row],[run1_EC50]]</f>
        <v>1212.5621438098701</v>
      </c>
      <c r="J921" s="17">
        <v>44027</v>
      </c>
      <c r="K921" s="9"/>
      <c r="L921" s="18">
        <v>1.3060000000000001E-3</v>
      </c>
      <c r="M921" s="3">
        <f>1/Table2[[#This Row],[run2_EC50]]</f>
        <v>765.69678407350682</v>
      </c>
      <c r="N921" s="12">
        <f>Table2[[#This Row],[run1_1/EC50]]/Table2[[#This Row],[run2_1/EC50]]</f>
        <v>1.5836061598156905</v>
      </c>
    </row>
    <row r="922" spans="1:14">
      <c r="A922" s="15" t="s">
        <v>1429</v>
      </c>
      <c r="B922" s="16">
        <v>176</v>
      </c>
      <c r="C922" s="7">
        <v>24</v>
      </c>
      <c r="D922" s="13"/>
      <c r="E922" s="31" t="s">
        <v>1805</v>
      </c>
      <c r="F922" s="4">
        <v>44027</v>
      </c>
      <c r="G922" s="13"/>
      <c r="H922" s="27">
        <v>1.119E-3</v>
      </c>
      <c r="I922" s="9">
        <f>1/Table2[[#This Row],[run1_EC50]]</f>
        <v>893.6550491510277</v>
      </c>
      <c r="J922" s="17">
        <v>44027</v>
      </c>
      <c r="K922" s="9"/>
      <c r="L922" s="18">
        <v>9.992E-4</v>
      </c>
      <c r="M922" s="3">
        <f>1/Table2[[#This Row],[run2_EC50]]</f>
        <v>1000.8006405124099</v>
      </c>
      <c r="N922" s="12">
        <f>Table2[[#This Row],[run1_1/EC50]]/Table2[[#This Row],[run2_1/EC50]]</f>
        <v>0.89294012511170684</v>
      </c>
    </row>
    <row r="923" spans="1:14">
      <c r="A923" s="15" t="s">
        <v>1430</v>
      </c>
      <c r="B923" s="16">
        <v>176</v>
      </c>
      <c r="C923" s="7">
        <v>28</v>
      </c>
      <c r="D923" s="13"/>
      <c r="E923" s="31" t="s">
        <v>1806</v>
      </c>
      <c r="F923" s="4">
        <v>44027</v>
      </c>
      <c r="G923" s="13"/>
      <c r="H923" s="27">
        <v>1.1919999999999999E-3</v>
      </c>
      <c r="I923" s="9">
        <f>1/Table2[[#This Row],[run1_EC50]]</f>
        <v>838.92617449664431</v>
      </c>
      <c r="J923" s="17">
        <v>44027</v>
      </c>
      <c r="K923" s="9"/>
      <c r="L923" s="18">
        <v>1.0820000000000001E-3</v>
      </c>
      <c r="M923" s="3">
        <f>1/Table2[[#This Row],[run2_EC50]]</f>
        <v>924.21441774491677</v>
      </c>
      <c r="N923" s="12">
        <f>Table2[[#This Row],[run1_1/EC50]]/Table2[[#This Row],[run2_1/EC50]]</f>
        <v>0.90771812080536918</v>
      </c>
    </row>
    <row r="924" spans="1:14">
      <c r="A924" s="15" t="s">
        <v>1431</v>
      </c>
      <c r="B924" s="16">
        <v>176</v>
      </c>
      <c r="C924" s="7">
        <v>32</v>
      </c>
      <c r="D924" s="13"/>
      <c r="E924" s="31" t="s">
        <v>1807</v>
      </c>
      <c r="F924" s="4">
        <v>44027</v>
      </c>
      <c r="G924" s="13"/>
      <c r="H924" s="27">
        <v>1.2409999999999999E-3</v>
      </c>
      <c r="I924" s="9">
        <f>1/Table2[[#This Row],[run1_EC50]]</f>
        <v>805.80177276390009</v>
      </c>
      <c r="J924" s="17">
        <v>44027</v>
      </c>
      <c r="K924" s="9"/>
      <c r="L924" s="18">
        <v>1.4189999999999999E-3</v>
      </c>
      <c r="M924" s="3">
        <f>1/Table2[[#This Row],[run2_EC50]]</f>
        <v>704.72163495419318</v>
      </c>
      <c r="N924" s="12">
        <f>Table2[[#This Row],[run1_1/EC50]]/Table2[[#This Row],[run2_1/EC50]]</f>
        <v>1.1434327155519741</v>
      </c>
    </row>
    <row r="925" spans="1:14">
      <c r="A925" s="15" t="s">
        <v>1432</v>
      </c>
      <c r="B925" s="16">
        <v>176</v>
      </c>
      <c r="C925" s="7">
        <v>36</v>
      </c>
      <c r="D925" s="13"/>
      <c r="E925" s="31" t="s">
        <v>1808</v>
      </c>
      <c r="F925" s="4">
        <v>44027</v>
      </c>
      <c r="G925" s="13"/>
      <c r="H925" s="27">
        <v>1.1100000000000001E-3</v>
      </c>
      <c r="I925" s="9">
        <f>1/Table2[[#This Row],[run1_EC50]]</f>
        <v>900.90090090090087</v>
      </c>
      <c r="J925" s="17">
        <v>44027</v>
      </c>
      <c r="K925" s="9"/>
      <c r="L925" s="18">
        <v>1.127E-3</v>
      </c>
      <c r="M925" s="3">
        <f>1/Table2[[#This Row],[run2_EC50]]</f>
        <v>887.31144631765756</v>
      </c>
      <c r="N925" s="12">
        <f>Table2[[#This Row],[run1_1/EC50]]/Table2[[#This Row],[run2_1/EC50]]</f>
        <v>1.0153153153153152</v>
      </c>
    </row>
    <row r="926" spans="1:14">
      <c r="A926" s="15" t="s">
        <v>1433</v>
      </c>
      <c r="B926" s="16">
        <v>177</v>
      </c>
      <c r="C926" s="7">
        <v>0</v>
      </c>
      <c r="D926" s="13"/>
      <c r="E926" s="31" t="s">
        <v>1809</v>
      </c>
      <c r="F926" s="4">
        <v>44027</v>
      </c>
      <c r="G926" s="13"/>
      <c r="H926" s="27">
        <v>3.4840000000000001E-3</v>
      </c>
      <c r="I926" s="9">
        <f>1/Table2[[#This Row],[run1_EC50]]</f>
        <v>287.0264064293915</v>
      </c>
      <c r="J926" s="17">
        <v>44027</v>
      </c>
      <c r="K926" s="9"/>
      <c r="L926" s="18">
        <v>8.1429999999999992E-3</v>
      </c>
      <c r="M926" s="3">
        <f>1/Table2[[#This Row],[run2_EC50]]</f>
        <v>122.80486307257769</v>
      </c>
      <c r="N926" s="12">
        <f>Table2[[#This Row],[run1_1/EC50]]/Table2[[#This Row],[run2_1/EC50]]</f>
        <v>2.3372560275545347</v>
      </c>
    </row>
    <row r="927" spans="1:14">
      <c r="A927" s="15" t="s">
        <v>1434</v>
      </c>
      <c r="B927" s="16">
        <v>177</v>
      </c>
      <c r="C927" s="7">
        <v>2</v>
      </c>
      <c r="D927" s="13"/>
      <c r="E927" s="31" t="s">
        <v>1810</v>
      </c>
      <c r="F927" s="4">
        <v>44027</v>
      </c>
      <c r="G927" s="13"/>
      <c r="H927" s="27">
        <v>2.5590000000000001E-3</v>
      </c>
      <c r="I927" s="9">
        <f>1/Table2[[#This Row],[run1_EC50]]</f>
        <v>390.77764751856193</v>
      </c>
      <c r="J927" s="17">
        <v>44027</v>
      </c>
      <c r="K927" s="9"/>
      <c r="L927" s="18">
        <v>5.8149999999999999E-3</v>
      </c>
      <c r="M927" s="3">
        <f>1/Table2[[#This Row],[run2_EC50]]</f>
        <v>171.96904557179707</v>
      </c>
      <c r="N927" s="12">
        <f>Table2[[#This Row],[run1_1/EC50]]/Table2[[#This Row],[run2_1/EC50]]</f>
        <v>2.2723720203204376</v>
      </c>
    </row>
    <row r="928" spans="1:14">
      <c r="A928" s="15" t="s">
        <v>1435</v>
      </c>
      <c r="B928" s="16">
        <v>177</v>
      </c>
      <c r="C928" s="7">
        <v>4</v>
      </c>
      <c r="D928" s="13"/>
      <c r="E928" s="31" t="s">
        <v>1811</v>
      </c>
      <c r="F928" s="4">
        <v>44027</v>
      </c>
      <c r="G928" s="13"/>
      <c r="H928" s="9">
        <v>3.2629999999999998E-3</v>
      </c>
      <c r="I928" s="9">
        <f>1/Table2[[#This Row],[run1_EC50]]</f>
        <v>306.46644192460928</v>
      </c>
      <c r="J928" s="17">
        <v>44027</v>
      </c>
      <c r="K928" s="9"/>
      <c r="L928" s="3">
        <v>7.5700000000000003E-3</v>
      </c>
      <c r="M928" s="3">
        <f>1/Table2[[#This Row],[run2_EC50]]</f>
        <v>132.10039630118891</v>
      </c>
      <c r="N928" s="12">
        <f>Table2[[#This Row],[run1_1/EC50]]/Table2[[#This Row],[run2_1/EC50]]</f>
        <v>2.319950965369292</v>
      </c>
    </row>
    <row r="929" spans="1:14">
      <c r="A929" s="15" t="s">
        <v>1436</v>
      </c>
      <c r="B929" s="16">
        <v>177</v>
      </c>
      <c r="C929" s="7">
        <v>6</v>
      </c>
      <c r="D929" s="13"/>
      <c r="E929" s="31" t="s">
        <v>1812</v>
      </c>
      <c r="F929" s="4">
        <v>44027</v>
      </c>
      <c r="G929" s="13"/>
      <c r="H929" s="9">
        <v>3.5750000000000001E-3</v>
      </c>
      <c r="I929" s="9">
        <f>1/Table2[[#This Row],[run1_EC50]]</f>
        <v>279.72027972027973</v>
      </c>
      <c r="J929" s="17">
        <v>44027</v>
      </c>
      <c r="K929" s="9"/>
      <c r="L929" s="3">
        <v>3.0460000000000001E-3</v>
      </c>
      <c r="M929" s="3">
        <f>1/Table2[[#This Row],[run2_EC50]]</f>
        <v>328.29940906106367</v>
      </c>
      <c r="N929" s="12">
        <f>Table2[[#This Row],[run1_1/EC50]]/Table2[[#This Row],[run2_1/EC50]]</f>
        <v>0.85202797202797209</v>
      </c>
    </row>
    <row r="930" spans="1:14">
      <c r="A930" s="15" t="s">
        <v>1437</v>
      </c>
      <c r="B930" s="16">
        <v>177</v>
      </c>
      <c r="C930" s="7">
        <v>8</v>
      </c>
      <c r="D930" s="13"/>
      <c r="E930" s="31" t="s">
        <v>1813</v>
      </c>
      <c r="F930" s="4">
        <v>44027</v>
      </c>
      <c r="G930" s="13"/>
      <c r="H930" s="9">
        <v>1.606E-3</v>
      </c>
      <c r="I930" s="9">
        <f>1/Table2[[#This Row],[run1_EC50]]</f>
        <v>622.66500622665001</v>
      </c>
      <c r="J930" s="17">
        <v>44027</v>
      </c>
      <c r="K930" s="9"/>
      <c r="L930" s="3">
        <v>1.678E-3</v>
      </c>
      <c r="M930" s="3">
        <f>1/Table2[[#This Row],[run2_EC50]]</f>
        <v>595.9475566150179</v>
      </c>
      <c r="N930" s="12">
        <f>Table2[[#This Row],[run1_1/EC50]]/Table2[[#This Row],[run2_1/EC50]]</f>
        <v>1.0448318804483188</v>
      </c>
    </row>
    <row r="931" spans="1:14">
      <c r="A931" s="15" t="s">
        <v>1438</v>
      </c>
      <c r="B931" s="16">
        <v>178</v>
      </c>
      <c r="C931" s="7">
        <v>0</v>
      </c>
      <c r="D931" s="13"/>
      <c r="E931" s="31" t="s">
        <v>1442</v>
      </c>
      <c r="F931" s="4">
        <v>44027</v>
      </c>
      <c r="G931" s="13"/>
      <c r="H931" s="9">
        <v>4.816E-3</v>
      </c>
      <c r="I931" s="9">
        <f>1/Table2[[#This Row],[run1_EC50]]</f>
        <v>207.64119601328903</v>
      </c>
      <c r="J931" s="17">
        <v>44027</v>
      </c>
      <c r="K931" s="9"/>
      <c r="L931" s="3">
        <v>1.0800000000000001E-2</v>
      </c>
      <c r="M931" s="3">
        <f>1/Table2[[#This Row],[run2_EC50]]</f>
        <v>92.592592592592581</v>
      </c>
      <c r="N931" s="12">
        <f>Table2[[#This Row],[run1_1/EC50]]/Table2[[#This Row],[run2_1/EC50]]</f>
        <v>2.242524916943522</v>
      </c>
    </row>
    <row r="932" spans="1:14">
      <c r="A932" s="15" t="s">
        <v>1439</v>
      </c>
      <c r="B932" s="16">
        <v>178</v>
      </c>
      <c r="C932" s="7">
        <v>2</v>
      </c>
      <c r="D932" s="13"/>
      <c r="E932" s="31" t="s">
        <v>1443</v>
      </c>
      <c r="F932" s="4">
        <v>44027</v>
      </c>
      <c r="G932" s="13"/>
      <c r="H932" s="27">
        <v>4.0829999999999998E-3</v>
      </c>
      <c r="I932" s="9">
        <f>1/Table2[[#This Row],[run1_EC50]]</f>
        <v>244.91795248591723</v>
      </c>
      <c r="J932" s="17">
        <v>44027</v>
      </c>
      <c r="K932" s="9"/>
      <c r="L932" s="18">
        <v>4.117E-3</v>
      </c>
      <c r="M932" s="3">
        <f>1/Table2[[#This Row],[run2_EC50]]</f>
        <v>242.89531212047606</v>
      </c>
      <c r="N932" s="12">
        <f>Table2[[#This Row],[run1_1/EC50]]/Table2[[#This Row],[run2_1/EC50]]</f>
        <v>1.0083272103845213</v>
      </c>
    </row>
    <row r="933" spans="1:14">
      <c r="A933" s="15" t="s">
        <v>1440</v>
      </c>
      <c r="B933" s="16">
        <v>178</v>
      </c>
      <c r="C933" s="7">
        <v>4</v>
      </c>
      <c r="D933" s="13"/>
      <c r="E933" s="31" t="s">
        <v>1444</v>
      </c>
      <c r="F933" s="4">
        <v>44027</v>
      </c>
      <c r="G933" s="13"/>
      <c r="H933" s="27">
        <v>1.291E-3</v>
      </c>
      <c r="I933" s="9">
        <f>1/Table2[[#This Row],[run1_EC50]]</f>
        <v>774.59333849728887</v>
      </c>
      <c r="J933" s="17">
        <v>44027</v>
      </c>
      <c r="K933" s="9"/>
      <c r="L933" s="18">
        <v>1.155E-3</v>
      </c>
      <c r="M933" s="3">
        <f>1/Table2[[#This Row],[run2_EC50]]</f>
        <v>865.80086580086584</v>
      </c>
      <c r="N933" s="12">
        <f>Table2[[#This Row],[run1_1/EC50]]/Table2[[#This Row],[run2_1/EC50]]</f>
        <v>0.8946553059643686</v>
      </c>
    </row>
    <row r="934" spans="1:14">
      <c r="A934" s="15" t="s">
        <v>1441</v>
      </c>
      <c r="B934" s="16">
        <v>178</v>
      </c>
      <c r="C934" s="7">
        <v>5</v>
      </c>
      <c r="D934" s="13"/>
      <c r="E934" s="31" t="s">
        <v>1814</v>
      </c>
      <c r="F934" s="4">
        <v>44027</v>
      </c>
      <c r="G934" s="13"/>
      <c r="H934" s="27">
        <v>4.4930000000000002E-4</v>
      </c>
      <c r="I934" s="9">
        <f>1/Table2[[#This Row],[run1_EC50]]</f>
        <v>2225.6843979523701</v>
      </c>
      <c r="J934" s="17">
        <v>44027</v>
      </c>
      <c r="K934" s="9"/>
      <c r="L934" s="18">
        <v>3.4259999999999998E-4</v>
      </c>
      <c r="M934" s="3">
        <f>1/Table2[[#This Row],[run2_EC50]]</f>
        <v>2918.8558085230593</v>
      </c>
      <c r="N934" s="12">
        <f>Table2[[#This Row],[run1_1/EC50]]/Table2[[#This Row],[run2_1/EC50]]</f>
        <v>0.76251947473848192</v>
      </c>
    </row>
    <row r="935" spans="1:14">
      <c r="A935" s="15" t="s">
        <v>1442</v>
      </c>
      <c r="B935" s="16">
        <v>178</v>
      </c>
      <c r="C935" s="7">
        <v>7</v>
      </c>
      <c r="D935" s="13"/>
      <c r="E935" s="31" t="s">
        <v>1815</v>
      </c>
      <c r="F935" s="4">
        <v>44027</v>
      </c>
      <c r="G935" s="13"/>
      <c r="H935" s="27">
        <v>1.3420000000000001E-4</v>
      </c>
      <c r="I935" s="9">
        <f>1/Table2[[#This Row],[run1_EC50]]</f>
        <v>7451.5648286140085</v>
      </c>
      <c r="J935" s="17">
        <v>44027</v>
      </c>
      <c r="K935" s="9"/>
      <c r="L935" s="18">
        <v>1.2320000000000001E-4</v>
      </c>
      <c r="M935" s="3">
        <f>1/Table2[[#This Row],[run2_EC50]]</f>
        <v>8116.8831168831157</v>
      </c>
      <c r="N935" s="12">
        <f>Table2[[#This Row],[run1_1/EC50]]/Table2[[#This Row],[run2_1/EC50]]</f>
        <v>0.91803278688524603</v>
      </c>
    </row>
    <row r="936" spans="1:14">
      <c r="A936" s="15" t="s">
        <v>1443</v>
      </c>
      <c r="B936" s="16">
        <v>178</v>
      </c>
      <c r="C936" s="7">
        <v>9</v>
      </c>
      <c r="D936" s="13"/>
      <c r="E936" s="31" t="s">
        <v>1816</v>
      </c>
      <c r="F936" s="4">
        <v>44027</v>
      </c>
      <c r="G936" s="13"/>
      <c r="H936" s="27">
        <v>4.1610000000000003E-5</v>
      </c>
      <c r="I936" s="9">
        <f>1/Table2[[#This Row],[run1_EC50]]</f>
        <v>24032.684450853158</v>
      </c>
      <c r="J936" s="17">
        <v>44027</v>
      </c>
      <c r="K936" s="9"/>
      <c r="L936" s="18">
        <v>3.553E-5</v>
      </c>
      <c r="M936" s="3">
        <f>1/Table2[[#This Row],[run2_EC50]]</f>
        <v>28145.229383619477</v>
      </c>
      <c r="N936" s="12">
        <f>Table2[[#This Row],[run1_1/EC50]]/Table2[[#This Row],[run2_1/EC50]]</f>
        <v>0.85388127853881268</v>
      </c>
    </row>
    <row r="937" spans="1:14">
      <c r="A937" s="15" t="s">
        <v>1444</v>
      </c>
      <c r="B937" s="16">
        <v>178</v>
      </c>
      <c r="C937" s="7">
        <v>11</v>
      </c>
      <c r="D937" s="13"/>
      <c r="E937" s="31" t="s">
        <v>1817</v>
      </c>
      <c r="F937" s="4">
        <v>44027</v>
      </c>
      <c r="G937" s="13"/>
      <c r="H937" s="27">
        <v>3.3760000000000002E-5</v>
      </c>
      <c r="I937" s="9">
        <f>1/Table2[[#This Row],[run1_EC50]]</f>
        <v>29620.853080568719</v>
      </c>
      <c r="J937" s="17">
        <v>44027</v>
      </c>
      <c r="K937" s="9"/>
      <c r="L937" s="18">
        <v>2.8240000000000001E-5</v>
      </c>
      <c r="M937" s="3">
        <f>1/Table2[[#This Row],[run2_EC50]]</f>
        <v>35410.764872521242</v>
      </c>
      <c r="N937" s="12">
        <f>Table2[[#This Row],[run1_1/EC50]]/Table2[[#This Row],[run2_1/EC50]]</f>
        <v>0.8364928909952607</v>
      </c>
    </row>
    <row r="938" spans="1:14" ht="16">
      <c r="A938" s="15" t="s">
        <v>1445</v>
      </c>
      <c r="B938" s="16">
        <v>179</v>
      </c>
      <c r="C938" s="7">
        <v>0</v>
      </c>
      <c r="D938" s="13"/>
      <c r="E938" s="31" t="s">
        <v>1449</v>
      </c>
      <c r="F938" s="4">
        <v>44034</v>
      </c>
      <c r="H938" s="3">
        <v>1.302E-3</v>
      </c>
      <c r="I938" s="9">
        <f>1/Table2[[#This Row],[run1_EC50]]</f>
        <v>768.04915514592938</v>
      </c>
      <c r="J938" s="19">
        <v>44028</v>
      </c>
      <c r="K938" s="9"/>
      <c r="L938" s="3">
        <v>3.156E-3</v>
      </c>
      <c r="M938" s="3">
        <f>1/Table2[[#This Row],[run2_EC50]]</f>
        <v>316.85678073510775</v>
      </c>
      <c r="N938" s="12">
        <f>Table2[[#This Row],[run1_1/EC50]]/Table2[[#This Row],[run2_1/EC50]]</f>
        <v>2.4239631336405529</v>
      </c>
    </row>
    <row r="939" spans="1:14" ht="16">
      <c r="A939" s="15" t="s">
        <v>1446</v>
      </c>
      <c r="B939" s="16">
        <v>179</v>
      </c>
      <c r="C939" s="7">
        <v>1</v>
      </c>
      <c r="D939" s="13"/>
      <c r="E939" s="31" t="s">
        <v>1818</v>
      </c>
      <c r="F939" s="4">
        <v>44028</v>
      </c>
      <c r="G939" s="13"/>
      <c r="H939" s="9">
        <v>7.2139999999999999E-3</v>
      </c>
      <c r="I939" s="9">
        <f>1/Table2[[#This Row],[run1_EC50]]</f>
        <v>138.61935126143609</v>
      </c>
      <c r="J939" s="19">
        <v>44028</v>
      </c>
      <c r="K939" s="9"/>
      <c r="L939" s="3">
        <v>3.31E-3</v>
      </c>
      <c r="M939" s="3">
        <f>1/Table2[[#This Row],[run2_EC50]]</f>
        <v>302.11480362537765</v>
      </c>
      <c r="N939" s="12">
        <f>Table2[[#This Row],[run1_1/EC50]]/Table2[[#This Row],[run2_1/EC50]]</f>
        <v>0.45883005267535348</v>
      </c>
    </row>
    <row r="940" spans="1:14" ht="16">
      <c r="A940" s="15" t="s">
        <v>1447</v>
      </c>
      <c r="B940" s="16">
        <v>179</v>
      </c>
      <c r="C940" s="7">
        <v>3</v>
      </c>
      <c r="D940" s="13"/>
      <c r="E940" s="31" t="s">
        <v>1819</v>
      </c>
      <c r="F940" s="4">
        <v>44034</v>
      </c>
      <c r="H940" s="3">
        <v>5.7689999999999998E-4</v>
      </c>
      <c r="I940" s="9">
        <f>1/Table2[[#This Row],[run1_EC50]]</f>
        <v>1733.4026694401109</v>
      </c>
      <c r="J940" s="19">
        <v>44028</v>
      </c>
      <c r="K940" s="9"/>
      <c r="L940" s="3">
        <v>6.313E-4</v>
      </c>
      <c r="M940" s="3">
        <f>1/Table2[[#This Row],[run2_EC50]]</f>
        <v>1584.0329478853159</v>
      </c>
      <c r="N940" s="12">
        <f>Table2[[#This Row],[run1_1/EC50]]/Table2[[#This Row],[run2_1/EC50]]</f>
        <v>1.0942971052175421</v>
      </c>
    </row>
    <row r="941" spans="1:14" ht="16">
      <c r="A941" s="15" t="s">
        <v>1448</v>
      </c>
      <c r="B941" s="16">
        <v>179</v>
      </c>
      <c r="C941" s="7">
        <v>5</v>
      </c>
      <c r="D941" s="13"/>
      <c r="E941" s="31" t="s">
        <v>1820</v>
      </c>
      <c r="F941" s="4">
        <v>44028</v>
      </c>
      <c r="G941" s="13"/>
      <c r="H941" s="9">
        <v>7.4939999999999997E-5</v>
      </c>
      <c r="I941" s="9">
        <f>1/Table2[[#This Row],[run1_EC50]]</f>
        <v>13344.008540165467</v>
      </c>
      <c r="J941" s="19">
        <v>44028</v>
      </c>
      <c r="K941" s="9"/>
      <c r="L941" s="3">
        <v>7.483E-5</v>
      </c>
      <c r="M941" s="3">
        <f>1/Table2[[#This Row],[run2_EC50]]</f>
        <v>13363.624214887077</v>
      </c>
      <c r="N941" s="12">
        <f>Table2[[#This Row],[run1_1/EC50]]/Table2[[#This Row],[run2_1/EC50]]</f>
        <v>0.9985321590605819</v>
      </c>
    </row>
    <row r="942" spans="1:14" ht="16">
      <c r="A942" s="15" t="s">
        <v>1449</v>
      </c>
      <c r="B942" s="16">
        <v>179</v>
      </c>
      <c r="C942" s="7">
        <v>7</v>
      </c>
      <c r="D942" s="13"/>
      <c r="E942" s="31" t="s">
        <v>1821</v>
      </c>
      <c r="F942" s="4">
        <v>44028</v>
      </c>
      <c r="G942" s="13"/>
      <c r="H942" s="9">
        <v>2.9899999999999998E-5</v>
      </c>
      <c r="I942" s="9">
        <f>1/Table2[[#This Row],[run1_EC50]]</f>
        <v>33444.816053511706</v>
      </c>
      <c r="J942" s="19">
        <v>44028</v>
      </c>
      <c r="K942" s="9"/>
      <c r="L942" s="3">
        <v>3.4770000000000001E-5</v>
      </c>
      <c r="M942" s="3">
        <f>1/Table2[[#This Row],[run2_EC50]]</f>
        <v>28760.425654299685</v>
      </c>
      <c r="N942" s="12">
        <f>Table2[[#This Row],[run1_1/EC50]]/Table2[[#This Row],[run2_1/EC50]]</f>
        <v>1.1628762541806019</v>
      </c>
    </row>
    <row r="943" spans="1:14">
      <c r="A943" s="15" t="s">
        <v>1450</v>
      </c>
      <c r="B943" s="16">
        <v>180</v>
      </c>
      <c r="C943" s="7">
        <v>0</v>
      </c>
      <c r="D943" s="13"/>
      <c r="E943" s="31" t="s">
        <v>1822</v>
      </c>
      <c r="F943" s="4">
        <v>44028</v>
      </c>
      <c r="G943" s="13"/>
      <c r="H943" s="9">
        <v>3.9360000000000003E-3</v>
      </c>
      <c r="I943" s="9">
        <f>1/Table2[[#This Row],[run1_EC50]]</f>
        <v>254.06504065040647</v>
      </c>
      <c r="J943" s="4">
        <v>44041</v>
      </c>
      <c r="L943" s="3">
        <v>2.3800000000000002E-3</v>
      </c>
      <c r="M943" s="3">
        <f>1/Table2[[#This Row],[run2_EC50]]</f>
        <v>420.16806722689074</v>
      </c>
      <c r="N943" s="12">
        <f>Table2[[#This Row],[run1_1/EC50]]/Table2[[#This Row],[run2_1/EC50]]</f>
        <v>0.60467479674796742</v>
      </c>
    </row>
    <row r="944" spans="1:14" ht="16">
      <c r="A944" s="15" t="s">
        <v>1451</v>
      </c>
      <c r="B944" s="16">
        <v>180</v>
      </c>
      <c r="C944" s="7">
        <v>2</v>
      </c>
      <c r="D944" s="13"/>
      <c r="E944" s="31" t="s">
        <v>1823</v>
      </c>
      <c r="F944" s="4">
        <v>44028</v>
      </c>
      <c r="G944" s="13"/>
      <c r="H944" s="9">
        <v>8.8650000000000003E-4</v>
      </c>
      <c r="I944" s="9">
        <f>1/Table2[[#This Row],[run1_EC50]]</f>
        <v>1128.0315848843768</v>
      </c>
      <c r="J944" s="19">
        <v>44028</v>
      </c>
      <c r="K944" s="9"/>
      <c r="L944" s="3">
        <v>7.7280000000000003E-4</v>
      </c>
      <c r="M944" s="3">
        <f>1/Table2[[#This Row],[run2_EC50]]</f>
        <v>1293.9958592132505</v>
      </c>
      <c r="N944" s="12">
        <f>Table2[[#This Row],[run1_1/EC50]]/Table2[[#This Row],[run2_1/EC50]]</f>
        <v>0.87174280879864641</v>
      </c>
    </row>
    <row r="945" spans="1:14" ht="16">
      <c r="A945" s="15" t="s">
        <v>1452</v>
      </c>
      <c r="B945" s="16">
        <v>180</v>
      </c>
      <c r="C945" s="7">
        <v>4</v>
      </c>
      <c r="D945" s="13"/>
      <c r="E945" s="31" t="s">
        <v>1824</v>
      </c>
      <c r="F945" s="4">
        <v>44028</v>
      </c>
      <c r="G945" s="13"/>
      <c r="H945" s="9">
        <v>2.611E-4</v>
      </c>
      <c r="I945" s="9">
        <f>1/Table2[[#This Row],[run1_EC50]]</f>
        <v>3829.9502106472614</v>
      </c>
      <c r="J945" s="19">
        <v>44028</v>
      </c>
      <c r="K945" s="9"/>
      <c r="L945" s="3">
        <v>2.8899999999999998E-4</v>
      </c>
      <c r="M945" s="3">
        <f>1/Table2[[#This Row],[run2_EC50]]</f>
        <v>3460.2076124567475</v>
      </c>
      <c r="N945" s="12">
        <f>Table2[[#This Row],[run1_1/EC50]]/Table2[[#This Row],[run2_1/EC50]]</f>
        <v>1.1068556108770586</v>
      </c>
    </row>
    <row r="946" spans="1:14" ht="16">
      <c r="A946" s="15" t="s">
        <v>1453</v>
      </c>
      <c r="B946" s="16">
        <v>180</v>
      </c>
      <c r="C946" s="7">
        <v>6</v>
      </c>
      <c r="D946" s="13"/>
      <c r="E946" s="31" t="s">
        <v>1825</v>
      </c>
      <c r="F946" s="4">
        <v>44028</v>
      </c>
      <c r="G946" s="13"/>
      <c r="H946" s="9">
        <v>1.3640000000000001E-4</v>
      </c>
      <c r="I946" s="9">
        <f>1/Table2[[#This Row],[run1_EC50]]</f>
        <v>7331.3782991202343</v>
      </c>
      <c r="J946" s="19">
        <v>44028</v>
      </c>
      <c r="K946" s="9"/>
      <c r="L946" s="3">
        <v>1.147E-4</v>
      </c>
      <c r="M946" s="3">
        <f>1/Table2[[#This Row],[run2_EC50]]</f>
        <v>8718.3958151700099</v>
      </c>
      <c r="N946" s="12">
        <f>Table2[[#This Row],[run1_1/EC50]]/Table2[[#This Row],[run2_1/EC50]]</f>
        <v>0.84090909090909072</v>
      </c>
    </row>
    <row r="947" spans="1:14" ht="16">
      <c r="A947" s="15" t="s">
        <v>1454</v>
      </c>
      <c r="B947" s="16">
        <v>181</v>
      </c>
      <c r="C947" s="7">
        <v>1</v>
      </c>
      <c r="D947" s="13"/>
      <c r="E947" s="31" t="s">
        <v>1826</v>
      </c>
      <c r="F947" s="4">
        <v>44028</v>
      </c>
      <c r="G947" s="13"/>
      <c r="H947" s="9">
        <v>1.4930000000000001E-2</v>
      </c>
      <c r="I947" s="9">
        <f>1/Table2[[#This Row],[run1_EC50]]</f>
        <v>66.979236436704625</v>
      </c>
      <c r="J947" s="19">
        <v>44028</v>
      </c>
      <c r="K947" s="9"/>
      <c r="L947" s="3">
        <v>1.1979999999999999E-2</v>
      </c>
      <c r="M947" s="3">
        <f>1/Table2[[#This Row],[run2_EC50]]</f>
        <v>83.472454090150251</v>
      </c>
      <c r="N947" s="12">
        <f>Table2[[#This Row],[run1_1/EC50]]/Table2[[#This Row],[run2_1/EC50]]</f>
        <v>0.80241125251172141</v>
      </c>
    </row>
    <row r="948" spans="1:14" ht="16">
      <c r="A948" s="15" t="s">
        <v>1455</v>
      </c>
      <c r="B948" s="16">
        <v>181</v>
      </c>
      <c r="C948" s="7">
        <v>4</v>
      </c>
      <c r="D948" s="13"/>
      <c r="E948" s="31" t="s">
        <v>1827</v>
      </c>
      <c r="F948" s="4">
        <v>44028</v>
      </c>
      <c r="G948" s="13"/>
      <c r="H948" s="9">
        <v>3.0820000000000001E-3</v>
      </c>
      <c r="I948" s="9">
        <f>1/Table2[[#This Row],[run1_EC50]]</f>
        <v>324.46463335496429</v>
      </c>
      <c r="J948" s="19">
        <v>44028</v>
      </c>
      <c r="K948" s="9"/>
      <c r="L948" s="3">
        <v>1.944E-3</v>
      </c>
      <c r="M948" s="3">
        <f>1/Table2[[#This Row],[run2_EC50]]</f>
        <v>514.40329218107001</v>
      </c>
      <c r="N948" s="12">
        <f>Table2[[#This Row],[run1_1/EC50]]/Table2[[#This Row],[run2_1/EC50]]</f>
        <v>0.63075924724205057</v>
      </c>
    </row>
    <row r="949" spans="1:14" ht="16">
      <c r="A949" s="15" t="s">
        <v>1456</v>
      </c>
      <c r="B949" s="16">
        <v>181</v>
      </c>
      <c r="C949" s="7">
        <v>7</v>
      </c>
      <c r="D949" s="13"/>
      <c r="E949" s="31" t="s">
        <v>1828</v>
      </c>
      <c r="F949" s="4">
        <v>44028</v>
      </c>
      <c r="G949" s="13"/>
      <c r="H949" s="9">
        <v>6.0740000000000002E-4</v>
      </c>
      <c r="I949" s="9">
        <f>1/Table2[[#This Row],[run1_EC50]]</f>
        <v>1646.3615409944023</v>
      </c>
      <c r="J949" s="19">
        <v>44028</v>
      </c>
      <c r="K949" s="9"/>
      <c r="L949" s="3">
        <v>5.8980000000000002E-4</v>
      </c>
      <c r="M949" s="3">
        <f>1/Table2[[#This Row],[run2_EC50]]</f>
        <v>1695.48999660902</v>
      </c>
      <c r="N949" s="12">
        <f>Table2[[#This Row],[run1_1/EC50]]/Table2[[#This Row],[run2_1/EC50]]</f>
        <v>0.97102403687849848</v>
      </c>
    </row>
    <row r="950" spans="1:14" ht="16">
      <c r="A950" s="15" t="s">
        <v>1457</v>
      </c>
      <c r="B950" s="16">
        <v>181</v>
      </c>
      <c r="C950" s="7">
        <v>9</v>
      </c>
      <c r="D950" s="13"/>
      <c r="E950" s="31" t="s">
        <v>1829</v>
      </c>
      <c r="F950" s="4">
        <v>44028</v>
      </c>
      <c r="G950" s="13"/>
      <c r="H950" s="9">
        <v>6.0930000000000001E-4</v>
      </c>
      <c r="I950" s="9">
        <f>1/Table2[[#This Row],[run1_EC50]]</f>
        <v>1641.2276382734285</v>
      </c>
      <c r="J950" s="19">
        <v>44028</v>
      </c>
      <c r="K950" s="9"/>
      <c r="L950" s="3">
        <v>4.9439999999999998E-4</v>
      </c>
      <c r="M950" s="3">
        <f>1/Table2[[#This Row],[run2_EC50]]</f>
        <v>2022.6537216828481</v>
      </c>
      <c r="N950" s="12">
        <f>Table2[[#This Row],[run1_1/EC50]]/Table2[[#This Row],[run2_1/EC50]]</f>
        <v>0.81142294436238294</v>
      </c>
    </row>
    <row r="951" spans="1:14" ht="16">
      <c r="A951" s="15" t="s">
        <v>1458</v>
      </c>
      <c r="B951" s="16">
        <v>181</v>
      </c>
      <c r="C951" s="7">
        <v>11</v>
      </c>
      <c r="D951" s="13"/>
      <c r="E951" s="31" t="s">
        <v>1830</v>
      </c>
      <c r="F951" s="4">
        <v>44028</v>
      </c>
      <c r="G951" s="13"/>
      <c r="H951" s="9">
        <v>3.9290000000000001E-4</v>
      </c>
      <c r="I951" s="9">
        <f>1/Table2[[#This Row],[run1_EC50]]</f>
        <v>2545.1768897938405</v>
      </c>
      <c r="J951" s="19">
        <v>44028</v>
      </c>
      <c r="K951" s="9"/>
      <c r="L951" s="3">
        <v>4.1980000000000001E-4</v>
      </c>
      <c r="M951" s="3">
        <f>1/Table2[[#This Row],[run2_EC50]]</f>
        <v>2382.0867079561694</v>
      </c>
      <c r="N951" s="12">
        <f>Table2[[#This Row],[run1_1/EC50]]/Table2[[#This Row],[run2_1/EC50]]</f>
        <v>1.0684652583354544</v>
      </c>
    </row>
    <row r="952" spans="1:14" ht="16">
      <c r="A952" s="15" t="s">
        <v>1459</v>
      </c>
      <c r="B952" s="16">
        <v>181</v>
      </c>
      <c r="C952" s="7">
        <v>14</v>
      </c>
      <c r="D952" s="13"/>
      <c r="E952" s="31" t="s">
        <v>1831</v>
      </c>
      <c r="F952" s="4">
        <v>44028</v>
      </c>
      <c r="G952" s="13"/>
      <c r="H952" s="9">
        <v>5.9259999999999998E-4</v>
      </c>
      <c r="I952" s="9">
        <f>1/Table2[[#This Row],[run1_EC50]]</f>
        <v>1687.4789065136686</v>
      </c>
      <c r="J952" s="19">
        <v>44028</v>
      </c>
      <c r="K952" s="9"/>
      <c r="L952" s="3">
        <v>4.5540000000000001E-4</v>
      </c>
      <c r="M952" s="3">
        <f>1/Table2[[#This Row],[run2_EC50]]</f>
        <v>2195.8717610891522</v>
      </c>
      <c r="N952" s="12">
        <f>Table2[[#This Row],[run1_1/EC50]]/Table2[[#This Row],[run2_1/EC50]]</f>
        <v>0.76847789402632471</v>
      </c>
    </row>
    <row r="953" spans="1:14" ht="16">
      <c r="A953" s="15" t="s">
        <v>1460</v>
      </c>
      <c r="B953" s="16">
        <v>181</v>
      </c>
      <c r="C953" s="7">
        <v>17</v>
      </c>
      <c r="D953" s="13"/>
      <c r="E953" s="31" t="s">
        <v>1832</v>
      </c>
      <c r="F953" s="4">
        <v>44028</v>
      </c>
      <c r="G953" s="13"/>
      <c r="H953" s="9">
        <v>3.168E-4</v>
      </c>
      <c r="I953" s="9">
        <f>1/Table2[[#This Row],[run1_EC50]]</f>
        <v>3156.5656565656564</v>
      </c>
      <c r="J953" s="19">
        <v>44028</v>
      </c>
      <c r="K953" s="9"/>
      <c r="L953" s="3">
        <v>3.3429999999999999E-4</v>
      </c>
      <c r="M953" s="3">
        <f>1/Table2[[#This Row],[run2_EC50]]</f>
        <v>2991.3251570445709</v>
      </c>
      <c r="N953" s="12">
        <f>Table2[[#This Row],[run1_1/EC50]]/Table2[[#This Row],[run2_1/EC50]]</f>
        <v>1.0552398989898988</v>
      </c>
    </row>
    <row r="954" spans="1:14" ht="16">
      <c r="A954" s="15" t="s">
        <v>1461</v>
      </c>
      <c r="B954" s="16">
        <v>181</v>
      </c>
      <c r="C954" s="7">
        <v>19</v>
      </c>
      <c r="D954" s="13"/>
      <c r="E954" s="31" t="s">
        <v>1833</v>
      </c>
      <c r="F954" s="4">
        <v>44028</v>
      </c>
      <c r="G954" s="13"/>
      <c r="H954" s="9">
        <v>6.2920000000000001E-4</v>
      </c>
      <c r="I954" s="9">
        <f>1/Table2[[#This Row],[run1_EC50]]</f>
        <v>1589.319771137953</v>
      </c>
      <c r="J954" s="19">
        <v>44028</v>
      </c>
      <c r="K954" s="9"/>
      <c r="L954" s="3">
        <v>6.6680000000000005E-4</v>
      </c>
      <c r="M954" s="3">
        <f>1/Table2[[#This Row],[run2_EC50]]</f>
        <v>1499.7000599880023</v>
      </c>
      <c r="N954" s="12">
        <f>Table2[[#This Row],[run1_1/EC50]]/Table2[[#This Row],[run2_1/EC50]]</f>
        <v>1.0597584233947872</v>
      </c>
    </row>
    <row r="955" spans="1:14" ht="16">
      <c r="A955" s="15" t="s">
        <v>1462</v>
      </c>
      <c r="B955" s="16">
        <v>181</v>
      </c>
      <c r="C955" s="7">
        <v>22</v>
      </c>
      <c r="D955" s="13"/>
      <c r="E955" s="31" t="s">
        <v>1834</v>
      </c>
      <c r="F955" s="4">
        <v>44028</v>
      </c>
      <c r="G955" s="13"/>
      <c r="H955" s="9">
        <v>1.573E-4</v>
      </c>
      <c r="I955" s="9">
        <f>1/Table2[[#This Row],[run1_EC50]]</f>
        <v>6357.279084551812</v>
      </c>
      <c r="J955" s="19">
        <v>44028</v>
      </c>
      <c r="K955" s="9"/>
      <c r="L955" s="3">
        <v>1.504E-4</v>
      </c>
      <c r="M955" s="3">
        <f>1/Table2[[#This Row],[run2_EC50]]</f>
        <v>6648.9361702127662</v>
      </c>
      <c r="N955" s="12">
        <f>Table2[[#This Row],[run1_1/EC50]]/Table2[[#This Row],[run2_1/EC50]]</f>
        <v>0.95613477431659244</v>
      </c>
    </row>
    <row r="956" spans="1:14">
      <c r="A956" s="15" t="s">
        <v>1463</v>
      </c>
      <c r="B956" s="16">
        <v>182</v>
      </c>
      <c r="C956" s="7">
        <v>0</v>
      </c>
      <c r="D956" s="13"/>
      <c r="E956" s="31" t="s">
        <v>1835</v>
      </c>
      <c r="F956" s="4">
        <v>44028</v>
      </c>
      <c r="G956" s="13"/>
      <c r="H956" s="9">
        <v>6.6E-3</v>
      </c>
      <c r="I956" s="9">
        <f>1/Table2[[#This Row],[run1_EC50]]</f>
        <v>151.51515151515153</v>
      </c>
      <c r="J956" s="17">
        <v>44029</v>
      </c>
      <c r="K956" s="9"/>
      <c r="L956" s="3">
        <v>6.2449999999999997E-3</v>
      </c>
      <c r="M956" s="3">
        <f>1/Table2[[#This Row],[run2_EC50]]</f>
        <v>160.12810248198559</v>
      </c>
      <c r="N956" s="12">
        <f>Table2[[#This Row],[run1_1/EC50]]/Table2[[#This Row],[run2_1/EC50]]</f>
        <v>0.94621212121212128</v>
      </c>
    </row>
    <row r="957" spans="1:14">
      <c r="A957" s="15" t="s">
        <v>1464</v>
      </c>
      <c r="B957" s="16">
        <v>182</v>
      </c>
      <c r="C957" s="7">
        <v>2</v>
      </c>
      <c r="D957" s="13"/>
      <c r="E957" s="31" t="s">
        <v>1470</v>
      </c>
      <c r="F957" s="4">
        <v>44028</v>
      </c>
      <c r="G957" s="13"/>
      <c r="H957" s="9">
        <v>5.6150000000000002E-3</v>
      </c>
      <c r="I957" s="9">
        <f>1/Table2[[#This Row],[run1_EC50]]</f>
        <v>178.09439002671417</v>
      </c>
      <c r="J957" s="17">
        <v>44029</v>
      </c>
      <c r="K957" s="9"/>
      <c r="L957" s="3">
        <v>3.29E-3</v>
      </c>
      <c r="M957" s="3">
        <f>1/Table2[[#This Row],[run2_EC50]]</f>
        <v>303.951367781155</v>
      </c>
      <c r="N957" s="12">
        <f>Table2[[#This Row],[run1_1/EC50]]/Table2[[#This Row],[run2_1/EC50]]</f>
        <v>0.58593054318788962</v>
      </c>
    </row>
    <row r="958" spans="1:14">
      <c r="A958" s="15" t="s">
        <v>1465</v>
      </c>
      <c r="B958" s="16">
        <v>182</v>
      </c>
      <c r="C958" s="7">
        <v>4</v>
      </c>
      <c r="D958" s="13"/>
      <c r="E958" s="31" t="s">
        <v>1836</v>
      </c>
      <c r="F958" s="4">
        <v>44028</v>
      </c>
      <c r="G958" s="13"/>
      <c r="H958" s="9">
        <v>9.0649999999999997E-4</v>
      </c>
      <c r="I958" s="9">
        <f>1/Table2[[#This Row],[run1_EC50]]</f>
        <v>1103.1439602868174</v>
      </c>
      <c r="J958" s="17">
        <v>44029</v>
      </c>
      <c r="K958" s="9"/>
      <c r="L958" s="3">
        <v>7.6230000000000004E-4</v>
      </c>
      <c r="M958" s="3">
        <f>1/Table2[[#This Row],[run2_EC50]]</f>
        <v>1311.8194936376754</v>
      </c>
      <c r="N958" s="12">
        <f>Table2[[#This Row],[run1_1/EC50]]/Table2[[#This Row],[run2_1/EC50]]</f>
        <v>0.84092664092664104</v>
      </c>
    </row>
    <row r="959" spans="1:14" s="39" customFormat="1">
      <c r="A959" s="37" t="s">
        <v>1466</v>
      </c>
      <c r="B959" s="47">
        <v>182</v>
      </c>
      <c r="C959" s="38">
        <v>6</v>
      </c>
      <c r="D959" s="42"/>
      <c r="E959" s="40" t="s">
        <v>1837</v>
      </c>
      <c r="F959" s="41">
        <v>44028</v>
      </c>
      <c r="G959" s="42"/>
      <c r="H959" s="43">
        <v>9.9959999999999998E-5</v>
      </c>
      <c r="I959" s="43">
        <f>1/Table2[[#This Row],[run1_EC50]]</f>
        <v>10004.001600640257</v>
      </c>
      <c r="J959" s="50">
        <v>44029</v>
      </c>
      <c r="K959" s="43"/>
      <c r="L959" s="39">
        <v>7.9699999999999999E-5</v>
      </c>
      <c r="M959" s="39">
        <f>1/Table2[[#This Row],[run2_EC50]]</f>
        <v>12547.051442910915</v>
      </c>
      <c r="N959" s="46">
        <f>Table2[[#This Row],[run1_1/EC50]]/Table2[[#This Row],[run2_1/EC50]]</f>
        <v>0.79731892757102851</v>
      </c>
    </row>
    <row r="960" spans="1:14" s="39" customFormat="1">
      <c r="A960" s="37" t="s">
        <v>1467</v>
      </c>
      <c r="B960" s="47">
        <v>182</v>
      </c>
      <c r="C960" s="38">
        <v>8</v>
      </c>
      <c r="D960" s="42"/>
      <c r="E960" s="40" t="s">
        <v>1472</v>
      </c>
      <c r="F960" s="41">
        <v>44028</v>
      </c>
      <c r="G960" s="42"/>
      <c r="H960" s="43">
        <v>2.6959999999999999E-5</v>
      </c>
      <c r="I960" s="43">
        <f>1/Table2[[#This Row],[run1_EC50]]</f>
        <v>37091.988130563797</v>
      </c>
      <c r="J960" s="50">
        <v>44029</v>
      </c>
      <c r="K960" s="43"/>
      <c r="L960" s="39">
        <v>2.4110000000000001E-5</v>
      </c>
      <c r="M960" s="39">
        <f>1/Table2[[#This Row],[run2_EC50]]</f>
        <v>41476.565740356695</v>
      </c>
      <c r="N960" s="46">
        <f>Table2[[#This Row],[run1_1/EC50]]/Table2[[#This Row],[run2_1/EC50]]</f>
        <v>0.89428783382789323</v>
      </c>
    </row>
    <row r="961" spans="1:14" s="39" customFormat="1">
      <c r="A961" s="37" t="s">
        <v>1468</v>
      </c>
      <c r="B961" s="47">
        <v>182</v>
      </c>
      <c r="C961" s="38">
        <v>10</v>
      </c>
      <c r="D961" s="42"/>
      <c r="E961" s="40" t="s">
        <v>1838</v>
      </c>
      <c r="F961" s="41">
        <v>44028</v>
      </c>
      <c r="G961" s="42"/>
      <c r="H961" s="43">
        <v>2.2079999999999999E-5</v>
      </c>
      <c r="I961" s="43">
        <f>1/Table2[[#This Row],[run1_EC50]]</f>
        <v>45289.855072463768</v>
      </c>
      <c r="J961" s="50">
        <v>44029</v>
      </c>
      <c r="K961" s="43"/>
      <c r="L961" s="39">
        <v>2.0449999999999999E-5</v>
      </c>
      <c r="M961" s="39">
        <f>1/Table2[[#This Row],[run2_EC50]]</f>
        <v>48899.755501222498</v>
      </c>
      <c r="N961" s="46">
        <f>Table2[[#This Row],[run1_1/EC50]]/Table2[[#This Row],[run2_1/EC50]]</f>
        <v>0.92617753623188392</v>
      </c>
    </row>
    <row r="962" spans="1:14" s="39" customFormat="1">
      <c r="A962" s="37" t="s">
        <v>1469</v>
      </c>
      <c r="B962" s="47">
        <v>182</v>
      </c>
      <c r="C962" s="38">
        <v>13</v>
      </c>
      <c r="D962" s="42"/>
      <c r="E962" s="32" t="s">
        <v>1839</v>
      </c>
      <c r="F962" s="41">
        <v>44028</v>
      </c>
      <c r="G962" s="42"/>
      <c r="H962" s="43">
        <v>3.1760000000000001E-5</v>
      </c>
      <c r="I962" s="43">
        <f>1/Table2[[#This Row],[run1_EC50]]</f>
        <v>31486.146095717882</v>
      </c>
      <c r="J962" s="50">
        <v>44029</v>
      </c>
      <c r="K962" s="43"/>
      <c r="L962" s="39">
        <v>2.4729999999999999E-5</v>
      </c>
      <c r="M962" s="39">
        <f>1/Table2[[#This Row],[run2_EC50]]</f>
        <v>40436.716538617067</v>
      </c>
      <c r="N962" s="46">
        <f>Table2[[#This Row],[run1_1/EC50]]/Table2[[#This Row],[run2_1/EC50]]</f>
        <v>0.7786523929471032</v>
      </c>
    </row>
    <row r="963" spans="1:14" s="39" customFormat="1">
      <c r="A963" s="37" t="s">
        <v>1470</v>
      </c>
      <c r="B963" s="47">
        <v>182</v>
      </c>
      <c r="C963" s="38">
        <v>16</v>
      </c>
      <c r="D963" s="42"/>
      <c r="E963" s="32" t="s">
        <v>1474</v>
      </c>
      <c r="F963" s="41">
        <v>44028</v>
      </c>
      <c r="G963" s="42"/>
      <c r="H963" s="43">
        <v>3.044E-5</v>
      </c>
      <c r="I963" s="43">
        <f>1/Table2[[#This Row],[run1_EC50]]</f>
        <v>32851.511169513797</v>
      </c>
      <c r="J963" s="50">
        <v>44029</v>
      </c>
      <c r="K963" s="43"/>
      <c r="L963" s="39">
        <v>2.016E-5</v>
      </c>
      <c r="M963" s="39">
        <f>1/Table2[[#This Row],[run2_EC50]]</f>
        <v>49603.174603174601</v>
      </c>
      <c r="N963" s="46">
        <f>Table2[[#This Row],[run1_1/EC50]]/Table2[[#This Row],[run2_1/EC50]]</f>
        <v>0.6622864651773982</v>
      </c>
    </row>
    <row r="964" spans="1:14" s="39" customFormat="1">
      <c r="A964" s="57" t="s">
        <v>1471</v>
      </c>
      <c r="B964" s="47">
        <v>182</v>
      </c>
      <c r="C964" s="38">
        <v>19</v>
      </c>
      <c r="D964" s="42"/>
      <c r="E964" s="40" t="s">
        <v>1475</v>
      </c>
      <c r="F964" s="41">
        <v>44028</v>
      </c>
      <c r="G964" s="42"/>
      <c r="H964" s="43">
        <v>2.0380000000000001E-5</v>
      </c>
      <c r="I964" s="43">
        <f>1/Table2[[#This Row],[run1_EC50]]</f>
        <v>49067.713444553483</v>
      </c>
      <c r="J964" s="50">
        <v>44029</v>
      </c>
      <c r="K964" s="43"/>
      <c r="L964" s="39">
        <v>2.3050000000000001E-5</v>
      </c>
      <c r="M964" s="39">
        <f>1/Table2[[#This Row],[run2_EC50]]</f>
        <v>43383.947939262471</v>
      </c>
      <c r="N964" s="46">
        <f>Table2[[#This Row],[run1_1/EC50]]/Table2[[#This Row],[run2_1/EC50]]</f>
        <v>1.1310107948969579</v>
      </c>
    </row>
    <row r="965" spans="1:14" s="39" customFormat="1">
      <c r="A965" s="57" t="s">
        <v>1472</v>
      </c>
      <c r="B965" s="47">
        <v>182</v>
      </c>
      <c r="C965" s="38">
        <v>22</v>
      </c>
      <c r="D965" s="42"/>
      <c r="E965" s="40" t="s">
        <v>1840</v>
      </c>
      <c r="F965" s="41">
        <v>44028</v>
      </c>
      <c r="G965" s="42"/>
      <c r="H965" s="43">
        <v>1.9510000000000001E-5</v>
      </c>
      <c r="I965" s="43">
        <f>1/Table2[[#This Row],[run1_EC50]]</f>
        <v>51255.766273705791</v>
      </c>
      <c r="J965" s="50">
        <v>44029</v>
      </c>
      <c r="K965" s="43"/>
      <c r="L965" s="39">
        <v>1.6860000000000001E-5</v>
      </c>
      <c r="M965" s="39">
        <f>1/Table2[[#This Row],[run2_EC50]]</f>
        <v>59311.981020166066</v>
      </c>
      <c r="N965" s="46">
        <f>Table2[[#This Row],[run1_1/EC50]]/Table2[[#This Row],[run2_1/EC50]]</f>
        <v>0.8641722193746797</v>
      </c>
    </row>
    <row r="966" spans="1:14" s="39" customFormat="1">
      <c r="A966" s="57" t="s">
        <v>1473</v>
      </c>
      <c r="B966" s="47">
        <v>182</v>
      </c>
      <c r="C966" s="38">
        <v>26</v>
      </c>
      <c r="D966" s="42"/>
      <c r="E966" s="40" t="s">
        <v>1841</v>
      </c>
      <c r="F966" s="41">
        <v>44028</v>
      </c>
      <c r="G966" s="42"/>
      <c r="H966" s="43">
        <v>1.487E-5</v>
      </c>
      <c r="I966" s="43">
        <f>1/Table2[[#This Row],[run1_EC50]]</f>
        <v>67249.495628782781</v>
      </c>
      <c r="J966" s="50">
        <v>44029</v>
      </c>
      <c r="K966" s="43"/>
      <c r="L966" s="39">
        <v>1.6169999999999999E-5</v>
      </c>
      <c r="M966" s="39">
        <f>1/Table2[[#This Row],[run2_EC50]]</f>
        <v>61842.91898577613</v>
      </c>
      <c r="N966" s="46">
        <f>Table2[[#This Row],[run1_1/EC50]]/Table2[[#This Row],[run2_1/EC50]]</f>
        <v>1.0874243443174176</v>
      </c>
    </row>
    <row r="967" spans="1:14" s="39" customFormat="1">
      <c r="A967" s="57" t="s">
        <v>1474</v>
      </c>
      <c r="B967" s="47">
        <v>182</v>
      </c>
      <c r="C967" s="38">
        <v>30</v>
      </c>
      <c r="D967" s="42"/>
      <c r="E967" s="40" t="s">
        <v>1842</v>
      </c>
      <c r="F967" s="41">
        <v>44028</v>
      </c>
      <c r="G967" s="42"/>
      <c r="H967" s="43">
        <v>2.122E-5</v>
      </c>
      <c r="I967" s="43">
        <f>1/Table2[[#This Row],[run1_EC50]]</f>
        <v>47125.3534401508</v>
      </c>
      <c r="J967" s="50">
        <v>44029</v>
      </c>
      <c r="K967" s="43"/>
      <c r="L967" s="39">
        <v>1.8859999999999999E-5</v>
      </c>
      <c r="M967" s="39">
        <f>1/Table2[[#This Row],[run2_EC50]]</f>
        <v>53022.269353128315</v>
      </c>
      <c r="N967" s="46">
        <f>Table2[[#This Row],[run1_1/EC50]]/Table2[[#This Row],[run2_1/EC50]]</f>
        <v>0.88878416588124409</v>
      </c>
    </row>
    <row r="968" spans="1:14" s="39" customFormat="1">
      <c r="A968" s="57" t="s">
        <v>1475</v>
      </c>
      <c r="B968" s="47">
        <v>182</v>
      </c>
      <c r="C968" s="38">
        <v>33</v>
      </c>
      <c r="D968" s="42"/>
      <c r="E968" s="40" t="s">
        <v>1843</v>
      </c>
      <c r="F968" s="41">
        <v>44028</v>
      </c>
      <c r="G968" s="42"/>
      <c r="H968" s="43">
        <v>1.9239999999999999E-5</v>
      </c>
      <c r="I968" s="43">
        <f>1/Table2[[#This Row],[run1_EC50]]</f>
        <v>51975.051975051982</v>
      </c>
      <c r="J968" s="50">
        <v>44029</v>
      </c>
      <c r="K968" s="43"/>
      <c r="L968" s="39">
        <v>2.69E-5</v>
      </c>
      <c r="M968" s="39">
        <f>1/Table2[[#This Row],[run2_EC50]]</f>
        <v>37174.72118959108</v>
      </c>
      <c r="N968" s="46">
        <f>Table2[[#This Row],[run1_1/EC50]]/Table2[[#This Row],[run2_1/EC50]]</f>
        <v>1.3981288981288982</v>
      </c>
    </row>
    <row r="969" spans="1:14" s="39" customFormat="1">
      <c r="A969" s="37" t="s">
        <v>1476</v>
      </c>
      <c r="B969" s="47">
        <v>183</v>
      </c>
      <c r="C969" s="38">
        <v>0</v>
      </c>
      <c r="D969" s="42"/>
      <c r="E969" s="40" t="s">
        <v>1844</v>
      </c>
      <c r="F969" s="41">
        <v>44028</v>
      </c>
      <c r="G969" s="42"/>
      <c r="H969" s="43">
        <v>7.4059999999999999E-6</v>
      </c>
      <c r="I969" s="43">
        <f>1/Table2[[#This Row],[run1_EC50]]</f>
        <v>135025.65487442614</v>
      </c>
      <c r="J969" s="41">
        <v>44034</v>
      </c>
      <c r="L969" s="39">
        <v>1.384E-5</v>
      </c>
      <c r="M969" s="39">
        <f>1/Table2[[#This Row],[run2_EC50]]</f>
        <v>72254.335260115608</v>
      </c>
      <c r="N969" s="46">
        <f>Table2[[#This Row],[run1_1/EC50]]/Table2[[#This Row],[run2_1/EC50]]</f>
        <v>1.8687550634620578</v>
      </c>
    </row>
    <row r="970" spans="1:14" s="39" customFormat="1" ht="16">
      <c r="A970" s="37" t="s">
        <v>1477</v>
      </c>
      <c r="B970" s="47">
        <v>183</v>
      </c>
      <c r="C970" s="38">
        <v>2</v>
      </c>
      <c r="D970" s="42"/>
      <c r="E970" s="40" t="s">
        <v>1845</v>
      </c>
      <c r="F970" s="41">
        <v>44028</v>
      </c>
      <c r="G970" s="42"/>
      <c r="H970" s="43">
        <v>9.7620000000000007E-6</v>
      </c>
      <c r="I970" s="43">
        <f>1/Table2[[#This Row],[run1_EC50]]</f>
        <v>102438.0249948781</v>
      </c>
      <c r="J970" s="51">
        <v>44028</v>
      </c>
      <c r="K970" s="43"/>
      <c r="L970" s="39">
        <v>1.1029999999999999E-5</v>
      </c>
      <c r="M970" s="39">
        <f>1/Table2[[#This Row],[run2_EC50]]</f>
        <v>90661.831368993662</v>
      </c>
      <c r="N970" s="46">
        <f>Table2[[#This Row],[run1_1/EC50]]/Table2[[#This Row],[run2_1/EC50]]</f>
        <v>1.1298914156935054</v>
      </c>
    </row>
    <row r="971" spans="1:14" s="39" customFormat="1" ht="16">
      <c r="A971" s="37" t="s">
        <v>1478</v>
      </c>
      <c r="B971" s="47">
        <v>183</v>
      </c>
      <c r="C971" s="38">
        <v>5</v>
      </c>
      <c r="D971" s="42"/>
      <c r="E971" s="32" t="s">
        <v>1846</v>
      </c>
      <c r="F971" s="41">
        <v>44028</v>
      </c>
      <c r="G971" s="42"/>
      <c r="H971" s="43">
        <v>1.454E-5</v>
      </c>
      <c r="I971" s="43">
        <f>1/Table2[[#This Row],[run1_EC50]]</f>
        <v>68775.790921595602</v>
      </c>
      <c r="J971" s="51">
        <v>44028</v>
      </c>
      <c r="K971" s="43"/>
      <c r="L971" s="39">
        <v>1.464E-5</v>
      </c>
      <c r="M971" s="39">
        <f>1/Table2[[#This Row],[run2_EC50]]</f>
        <v>68306.010928961739</v>
      </c>
      <c r="N971" s="46">
        <f>Table2[[#This Row],[run1_1/EC50]]/Table2[[#This Row],[run2_1/EC50]]</f>
        <v>1.0068775790921598</v>
      </c>
    </row>
    <row r="972" spans="1:14" s="39" customFormat="1" ht="16">
      <c r="A972" s="37" t="s">
        <v>1479</v>
      </c>
      <c r="B972" s="47">
        <v>183</v>
      </c>
      <c r="C972" s="38">
        <v>6</v>
      </c>
      <c r="D972" s="42"/>
      <c r="E972" s="40" t="s">
        <v>1847</v>
      </c>
      <c r="F972" s="41">
        <v>44028</v>
      </c>
      <c r="G972" s="42"/>
      <c r="H972" s="43">
        <v>1.132E-5</v>
      </c>
      <c r="I972" s="43">
        <f>1/Table2[[#This Row],[run1_EC50]]</f>
        <v>88339.222614840983</v>
      </c>
      <c r="J972" s="51">
        <v>44028</v>
      </c>
      <c r="K972" s="43"/>
      <c r="L972" s="39">
        <v>1.184E-5</v>
      </c>
      <c r="M972" s="39">
        <f>1/Table2[[#This Row],[run2_EC50]]</f>
        <v>84459.459459459453</v>
      </c>
      <c r="N972" s="46">
        <f>Table2[[#This Row],[run1_1/EC50]]/Table2[[#This Row],[run2_1/EC50]]</f>
        <v>1.0459363957597174</v>
      </c>
    </row>
    <row r="973" spans="1:14" s="39" customFormat="1">
      <c r="A973" s="57" t="s">
        <v>1480</v>
      </c>
      <c r="B973" s="47">
        <v>184</v>
      </c>
      <c r="C973" s="38">
        <v>0</v>
      </c>
      <c r="D973" s="42"/>
      <c r="E973" s="40" t="s">
        <v>1482</v>
      </c>
      <c r="F973" s="41">
        <v>44028</v>
      </c>
      <c r="G973" s="42"/>
      <c r="H973" s="43">
        <v>1.3070000000000001E-4</v>
      </c>
      <c r="I973" s="43">
        <f>1/Table2[[#This Row],[run1_EC50]]</f>
        <v>7651.1094108645748</v>
      </c>
      <c r="J973" s="50">
        <v>44029</v>
      </c>
      <c r="K973" s="43"/>
      <c r="L973" s="39">
        <v>1.4310000000000001E-4</v>
      </c>
      <c r="M973" s="39">
        <f>1/Table2[[#This Row],[run2_EC50]]</f>
        <v>6988.1201956673649</v>
      </c>
      <c r="N973" s="46">
        <f>Table2[[#This Row],[run1_1/EC50]]/Table2[[#This Row],[run2_1/EC50]]</f>
        <v>1.0948737566947206</v>
      </c>
    </row>
    <row r="974" spans="1:14" s="39" customFormat="1">
      <c r="A974" s="37" t="s">
        <v>1481</v>
      </c>
      <c r="B974" s="47">
        <v>184</v>
      </c>
      <c r="C974" s="38">
        <v>2</v>
      </c>
      <c r="D974" s="42"/>
      <c r="E974" s="40" t="s">
        <v>1483</v>
      </c>
      <c r="F974" s="41">
        <v>44028</v>
      </c>
      <c r="G974" s="42"/>
      <c r="H974" s="43">
        <v>5.3019999999999997E-5</v>
      </c>
      <c r="I974" s="43">
        <f>1/Table2[[#This Row],[run1_EC50]]</f>
        <v>18860.807242549981</v>
      </c>
      <c r="J974" s="50">
        <v>44029</v>
      </c>
      <c r="K974" s="43"/>
      <c r="L974" s="39">
        <v>9.1849999999999996E-5</v>
      </c>
      <c r="M974" s="39">
        <f>1/Table2[[#This Row],[run2_EC50]]</f>
        <v>10887.316276537835</v>
      </c>
      <c r="N974" s="46">
        <f>Table2[[#This Row],[run1_1/EC50]]/Table2[[#This Row],[run2_1/EC50]]</f>
        <v>1.7323651452282156</v>
      </c>
    </row>
    <row r="975" spans="1:14" s="39" customFormat="1">
      <c r="A975" s="37" t="s">
        <v>1482</v>
      </c>
      <c r="B975" s="47">
        <v>184</v>
      </c>
      <c r="C975" s="38">
        <v>6</v>
      </c>
      <c r="D975" s="42"/>
      <c r="E975" s="40" t="s">
        <v>1848</v>
      </c>
      <c r="F975" s="41">
        <v>44034</v>
      </c>
      <c r="H975" s="39">
        <v>8.3000000000000002E-6</v>
      </c>
      <c r="I975" s="43">
        <f>1/Table2[[#This Row],[run1_EC50]]</f>
        <v>120481.92771084337</v>
      </c>
      <c r="J975" s="41">
        <v>44043</v>
      </c>
      <c r="L975" s="39">
        <v>4.2740000000000001E-6</v>
      </c>
      <c r="M975" s="39">
        <f>1/Table2[[#This Row],[run2_EC50]]</f>
        <v>233972.85914833879</v>
      </c>
      <c r="N975" s="46">
        <f>Table2[[#This Row],[run1_1/EC50]]/Table2[[#This Row],[run2_1/EC50]]</f>
        <v>0.51493975903614464</v>
      </c>
    </row>
    <row r="976" spans="1:14">
      <c r="A976" s="15" t="s">
        <v>1484</v>
      </c>
      <c r="B976" s="16">
        <v>184</v>
      </c>
      <c r="C976" s="7">
        <v>10</v>
      </c>
      <c r="D976" s="13"/>
      <c r="E976" s="31" t="s">
        <v>1486</v>
      </c>
      <c r="F976" s="4">
        <v>44028</v>
      </c>
      <c r="G976" s="13"/>
      <c r="H976" s="9">
        <v>5.665E-6</v>
      </c>
      <c r="I976" s="9">
        <f>1/Table2[[#This Row],[run1_EC50]]</f>
        <v>176522.506619594</v>
      </c>
      <c r="J976" s="4">
        <v>44034</v>
      </c>
      <c r="L976" s="3">
        <v>1.3040000000000001E-5</v>
      </c>
      <c r="M976" s="3">
        <f>1/Table2[[#This Row],[run2_EC50]]</f>
        <v>76687.116564417171</v>
      </c>
      <c r="N976" s="12">
        <f>Table2[[#This Row],[run1_1/EC50]]/Table2[[#This Row],[run2_1/EC50]]</f>
        <v>2.3018534863195059</v>
      </c>
    </row>
    <row r="977" spans="1:14">
      <c r="A977" s="15" t="s">
        <v>1485</v>
      </c>
      <c r="B977" s="16">
        <v>184</v>
      </c>
      <c r="C977" s="7">
        <v>13</v>
      </c>
      <c r="D977" s="13"/>
      <c r="E977" s="31" t="s">
        <v>1487</v>
      </c>
      <c r="F977" s="4">
        <v>44028</v>
      </c>
      <c r="G977" s="13"/>
      <c r="H977" s="9">
        <v>5.8259999999999998E-6</v>
      </c>
      <c r="I977" s="9">
        <f>1/Table2[[#This Row],[run1_EC50]]</f>
        <v>171644.35290078956</v>
      </c>
      <c r="J977" s="17">
        <v>44029</v>
      </c>
      <c r="K977" s="9"/>
      <c r="L977" s="3">
        <v>2.971E-6</v>
      </c>
      <c r="M977" s="3">
        <f>1/Table2[[#This Row],[run2_EC50]]</f>
        <v>336587.00774150115</v>
      </c>
      <c r="N977" s="12">
        <f>Table2[[#This Row],[run1_1/EC50]]/Table2[[#This Row],[run2_1/EC50]]</f>
        <v>0.50995537246824585</v>
      </c>
    </row>
    <row r="978" spans="1:14">
      <c r="A978" s="15" t="s">
        <v>1486</v>
      </c>
      <c r="B978" s="16">
        <v>184</v>
      </c>
      <c r="C978" s="7">
        <v>16</v>
      </c>
      <c r="D978" s="13"/>
      <c r="E978" s="31" t="s">
        <v>1849</v>
      </c>
      <c r="F978" s="4">
        <v>44028</v>
      </c>
      <c r="G978" s="13"/>
      <c r="H978" s="9">
        <v>1.2639999999999999E-5</v>
      </c>
      <c r="I978" s="9">
        <f>1/Table2[[#This Row],[run1_EC50]]</f>
        <v>79113.924050632922</v>
      </c>
      <c r="J978" s="17">
        <v>44029</v>
      </c>
      <c r="K978" s="9"/>
      <c r="L978" s="3">
        <v>1.4919999999999999E-5</v>
      </c>
      <c r="M978" s="3">
        <f>1/Table2[[#This Row],[run2_EC50]]</f>
        <v>67024.12868632708</v>
      </c>
      <c r="N978" s="12">
        <f>Table2[[#This Row],[run1_1/EC50]]/Table2[[#This Row],[run2_1/EC50]]</f>
        <v>1.1803797468354431</v>
      </c>
    </row>
    <row r="979" spans="1:14">
      <c r="A979" s="15" t="s">
        <v>1487</v>
      </c>
      <c r="B979" s="16">
        <v>184</v>
      </c>
      <c r="C979" s="7">
        <v>19</v>
      </c>
      <c r="D979" s="13"/>
      <c r="E979" s="31" t="s">
        <v>1850</v>
      </c>
      <c r="F979" s="4">
        <v>44028</v>
      </c>
      <c r="G979" s="13"/>
      <c r="H979" s="9">
        <v>1.906E-5</v>
      </c>
      <c r="I979" s="9">
        <f>1/Table2[[#This Row],[run1_EC50]]</f>
        <v>52465.897166841554</v>
      </c>
      <c r="J979" s="17">
        <v>44029</v>
      </c>
      <c r="K979" s="9"/>
      <c r="L979" s="3">
        <v>1.4600000000000001E-5</v>
      </c>
      <c r="M979" s="3">
        <f>1/Table2[[#This Row],[run2_EC50]]</f>
        <v>68493.150684931505</v>
      </c>
      <c r="N979" s="12">
        <f>Table2[[#This Row],[run1_1/EC50]]/Table2[[#This Row],[run2_1/EC50]]</f>
        <v>0.76600209863588675</v>
      </c>
    </row>
    <row r="980" spans="1:14">
      <c r="A980" s="15" t="s">
        <v>1488</v>
      </c>
      <c r="B980" s="16">
        <v>184</v>
      </c>
      <c r="C980" s="7">
        <v>21</v>
      </c>
      <c r="D980" s="13"/>
      <c r="E980" s="31" t="s">
        <v>1851</v>
      </c>
      <c r="F980" s="4">
        <v>44028</v>
      </c>
      <c r="G980" s="13"/>
      <c r="H980" s="9">
        <v>1.9150000000000001E-5</v>
      </c>
      <c r="I980" s="9">
        <f>1/Table2[[#This Row],[run1_EC50]]</f>
        <v>52219.32114882506</v>
      </c>
      <c r="J980" s="17">
        <v>44029</v>
      </c>
      <c r="K980" s="9"/>
      <c r="L980" s="3">
        <v>1.6719999999999999E-5</v>
      </c>
      <c r="M980" s="3">
        <f>1/Table2[[#This Row],[run2_EC50]]</f>
        <v>59808.612440191391</v>
      </c>
      <c r="N980" s="12">
        <f>Table2[[#This Row],[run1_1/EC50]]/Table2[[#This Row],[run2_1/EC50]]</f>
        <v>0.87310704960835495</v>
      </c>
    </row>
    <row r="981" spans="1:14">
      <c r="A981" s="15" t="s">
        <v>1489</v>
      </c>
      <c r="B981" s="16">
        <v>184</v>
      </c>
      <c r="C981" s="7">
        <v>24</v>
      </c>
      <c r="D981" s="13"/>
      <c r="E981" s="31" t="s">
        <v>1852</v>
      </c>
      <c r="F981" s="4">
        <v>44028</v>
      </c>
      <c r="G981" s="13"/>
      <c r="H981" s="9">
        <v>7.5120000000000002E-6</v>
      </c>
      <c r="I981" s="9">
        <f>1/Table2[[#This Row],[run1_EC50]]</f>
        <v>133120.34078807241</v>
      </c>
      <c r="J981" s="17">
        <v>44029</v>
      </c>
      <c r="K981" s="9"/>
      <c r="L981" s="3">
        <v>8.3440000000000001E-6</v>
      </c>
      <c r="M981" s="3">
        <f>1/Table2[[#This Row],[run2_EC50]]</f>
        <v>119846.59635666347</v>
      </c>
      <c r="N981" s="12">
        <f>Table2[[#This Row],[run1_1/EC50]]/Table2[[#This Row],[run2_1/EC50]]</f>
        <v>1.1107561235356762</v>
      </c>
    </row>
    <row r="982" spans="1:14" ht="16">
      <c r="A982" s="15" t="s">
        <v>1490</v>
      </c>
      <c r="B982" s="16">
        <v>185</v>
      </c>
      <c r="C982" s="7">
        <v>0</v>
      </c>
      <c r="D982" s="13"/>
      <c r="E982" s="31" t="s">
        <v>1491</v>
      </c>
      <c r="F982" s="4">
        <v>44028</v>
      </c>
      <c r="G982" s="13"/>
      <c r="H982" s="9">
        <v>3.4650000000000002E-4</v>
      </c>
      <c r="I982" s="9">
        <f>1/Table2[[#This Row],[run1_EC50]]</f>
        <v>2886.002886002886</v>
      </c>
      <c r="J982" s="19">
        <v>44028</v>
      </c>
      <c r="K982" s="9"/>
      <c r="L982" s="3">
        <v>3.4900000000000003E-4</v>
      </c>
      <c r="M982" s="3">
        <f>1/Table2[[#This Row],[run2_EC50]]</f>
        <v>2865.3295128939826</v>
      </c>
      <c r="N982" s="12">
        <f>Table2[[#This Row],[run1_1/EC50]]/Table2[[#This Row],[run2_1/EC50]]</f>
        <v>1.0072150072150072</v>
      </c>
    </row>
    <row r="983" spans="1:14" ht="16">
      <c r="A983" s="15" t="s">
        <v>1491</v>
      </c>
      <c r="B983" s="16">
        <v>185</v>
      </c>
      <c r="C983" s="7">
        <v>2</v>
      </c>
      <c r="D983" s="13"/>
      <c r="E983" s="31" t="s">
        <v>1853</v>
      </c>
      <c r="F983" s="4">
        <v>44028</v>
      </c>
      <c r="G983" s="13"/>
      <c r="H983" s="9">
        <v>3.1300000000000002E-4</v>
      </c>
      <c r="I983" s="9">
        <f>1/Table2[[#This Row],[run1_EC50]]</f>
        <v>3194.8881789137376</v>
      </c>
      <c r="J983" s="19">
        <v>44028</v>
      </c>
      <c r="K983" s="9"/>
      <c r="L983" s="3">
        <v>2.6640000000000002E-4</v>
      </c>
      <c r="M983" s="3">
        <f>1/Table2[[#This Row],[run2_EC50]]</f>
        <v>3753.7537537537532</v>
      </c>
      <c r="N983" s="12">
        <f>Table2[[#This Row],[run1_1/EC50]]/Table2[[#This Row],[run2_1/EC50]]</f>
        <v>0.85111821086261985</v>
      </c>
    </row>
    <row r="984" spans="1:14" ht="16">
      <c r="A984" s="15" t="s">
        <v>1492</v>
      </c>
      <c r="B984" s="16">
        <v>185</v>
      </c>
      <c r="C984" s="7">
        <v>5</v>
      </c>
      <c r="D984" s="13"/>
      <c r="E984" s="31" t="s">
        <v>1854</v>
      </c>
      <c r="F984" s="4">
        <v>44028</v>
      </c>
      <c r="G984" s="13"/>
      <c r="H984" s="9">
        <v>1.337E-4</v>
      </c>
      <c r="I984" s="9">
        <f>1/Table2[[#This Row],[run1_EC50]]</f>
        <v>7479.4315632011967</v>
      </c>
      <c r="J984" s="19">
        <v>44028</v>
      </c>
      <c r="K984" s="9"/>
      <c r="L984" s="3">
        <v>1.3679999999999999E-4</v>
      </c>
      <c r="M984" s="3">
        <f>1/Table2[[#This Row],[run2_EC50]]</f>
        <v>7309.9415204678371</v>
      </c>
      <c r="N984" s="12">
        <f>Table2[[#This Row],[run1_1/EC50]]/Table2[[#This Row],[run2_1/EC50]]</f>
        <v>1.0231862378459236</v>
      </c>
    </row>
    <row r="985" spans="1:14" ht="16">
      <c r="A985" s="15" t="s">
        <v>1493</v>
      </c>
      <c r="B985" s="16">
        <v>185</v>
      </c>
      <c r="C985" s="7">
        <v>6</v>
      </c>
      <c r="D985" s="13"/>
      <c r="E985" s="31" t="s">
        <v>1855</v>
      </c>
      <c r="F985" s="4">
        <v>44028</v>
      </c>
      <c r="G985" s="13"/>
      <c r="H985" s="9">
        <v>2.1589999999999999E-4</v>
      </c>
      <c r="I985" s="9">
        <f>1/Table2[[#This Row],[run1_EC50]]</f>
        <v>4631.7739694302918</v>
      </c>
      <c r="J985" s="19">
        <v>44028</v>
      </c>
      <c r="K985" s="9"/>
      <c r="L985" s="3">
        <v>1.74E-4</v>
      </c>
      <c r="M985" s="3">
        <f>1/Table2[[#This Row],[run2_EC50]]</f>
        <v>5747.1264367816093</v>
      </c>
      <c r="N985" s="12">
        <f>Table2[[#This Row],[run1_1/EC50]]/Table2[[#This Row],[run2_1/EC50]]</f>
        <v>0.80592867068087071</v>
      </c>
    </row>
    <row r="986" spans="1:14">
      <c r="A986" s="15" t="s">
        <v>1494</v>
      </c>
      <c r="B986" s="16">
        <v>186</v>
      </c>
      <c r="C986" s="7">
        <v>0</v>
      </c>
      <c r="D986" s="13"/>
      <c r="E986" s="31" t="s">
        <v>1856</v>
      </c>
      <c r="F986" s="4">
        <v>44029</v>
      </c>
      <c r="G986" s="13"/>
      <c r="H986" s="9">
        <v>9.4909999999999994E-6</v>
      </c>
      <c r="I986" s="9">
        <f>1/Table2[[#This Row],[run1_EC50]]</f>
        <v>105362.97545042673</v>
      </c>
      <c r="J986" s="17">
        <v>44032</v>
      </c>
      <c r="K986" s="9"/>
      <c r="L986" s="3">
        <v>7.3560000000000004E-6</v>
      </c>
      <c r="M986" s="3">
        <f>1/Table2[[#This Row],[run2_EC50]]</f>
        <v>135943.44752582925</v>
      </c>
      <c r="N986" s="12">
        <f>Table2[[#This Row],[run1_1/EC50]]/Table2[[#This Row],[run2_1/EC50]]</f>
        <v>0.77505004741333905</v>
      </c>
    </row>
    <row r="987" spans="1:14">
      <c r="A987" s="15" t="s">
        <v>1495</v>
      </c>
      <c r="B987" s="16">
        <v>186</v>
      </c>
      <c r="C987" s="7">
        <v>2</v>
      </c>
      <c r="D987" s="13"/>
      <c r="E987" s="31" t="s">
        <v>1857</v>
      </c>
      <c r="F987" s="4">
        <v>44029</v>
      </c>
      <c r="G987" s="13"/>
      <c r="H987" s="9">
        <v>6.8870000000000003E-6</v>
      </c>
      <c r="I987" s="9">
        <f>1/Table2[[#This Row],[run1_EC50]]</f>
        <v>145201.1035283868</v>
      </c>
      <c r="J987" s="4">
        <v>44034</v>
      </c>
      <c r="L987" s="3">
        <v>9.3780000000000007E-6</v>
      </c>
      <c r="M987" s="3">
        <f>1/Table2[[#This Row],[run2_EC50]]</f>
        <v>106632.54425250586</v>
      </c>
      <c r="N987" s="12">
        <f>Table2[[#This Row],[run1_1/EC50]]/Table2[[#This Row],[run2_1/EC50]]</f>
        <v>1.3616959488892115</v>
      </c>
    </row>
    <row r="988" spans="1:14">
      <c r="A988" s="15" t="s">
        <v>1496</v>
      </c>
      <c r="B988" s="16">
        <v>186</v>
      </c>
      <c r="C988" s="7">
        <v>4</v>
      </c>
      <c r="D988" s="13"/>
      <c r="E988" s="31" t="s">
        <v>1858</v>
      </c>
      <c r="F988" s="4">
        <v>44034</v>
      </c>
      <c r="H988" s="3">
        <v>7.9640000000000003E-6</v>
      </c>
      <c r="I988" s="9">
        <f>1/Table2[[#This Row],[run1_EC50]]</f>
        <v>125565.04269211451</v>
      </c>
      <c r="J988" s="4">
        <v>44041</v>
      </c>
      <c r="L988" s="3">
        <v>7.9519999999999994E-6</v>
      </c>
      <c r="M988" s="3">
        <f>1/Table2[[#This Row],[run2_EC50]]</f>
        <v>125754.52716297787</v>
      </c>
      <c r="N988" s="12">
        <f>Table2[[#This Row],[run1_1/EC50]]/Table2[[#This Row],[run2_1/EC50]]</f>
        <v>0.99849321948769454</v>
      </c>
    </row>
    <row r="989" spans="1:14">
      <c r="A989" s="15" t="s">
        <v>1497</v>
      </c>
      <c r="B989" s="16">
        <v>186</v>
      </c>
      <c r="C989" s="7">
        <v>6</v>
      </c>
      <c r="D989" s="13"/>
      <c r="E989" s="31" t="s">
        <v>1859</v>
      </c>
      <c r="F989" s="4">
        <v>44029</v>
      </c>
      <c r="G989" s="13"/>
      <c r="H989" s="9">
        <v>2.695E-6</v>
      </c>
      <c r="I989" s="9">
        <f>1/Table2[[#This Row],[run1_EC50]]</f>
        <v>371057.51391465677</v>
      </c>
      <c r="J989" s="4">
        <v>44034</v>
      </c>
      <c r="L989" s="3">
        <v>7.1500000000000002E-6</v>
      </c>
      <c r="M989" s="3">
        <f>1/Table2[[#This Row],[run2_EC50]]</f>
        <v>139860.13986013987</v>
      </c>
      <c r="N989" s="12">
        <f>Table2[[#This Row],[run1_1/EC50]]/Table2[[#This Row],[run2_1/EC50]]</f>
        <v>2.6530612244897958</v>
      </c>
    </row>
    <row r="990" spans="1:14">
      <c r="A990" s="15" t="s">
        <v>1498</v>
      </c>
      <c r="B990" s="16">
        <v>186</v>
      </c>
      <c r="C990" s="7">
        <v>8</v>
      </c>
      <c r="D990" s="13"/>
      <c r="E990" s="31" t="s">
        <v>1860</v>
      </c>
      <c r="F990" s="4">
        <v>44029</v>
      </c>
      <c r="G990" s="13"/>
      <c r="H990" s="9">
        <v>5.6489999999999996E-6</v>
      </c>
      <c r="I990" s="9">
        <f>1/Table2[[#This Row],[run1_EC50]]</f>
        <v>177022.48185519563</v>
      </c>
      <c r="J990" s="4">
        <v>44034</v>
      </c>
      <c r="L990" s="3">
        <v>6.3269999999999997E-6</v>
      </c>
      <c r="M990" s="3">
        <f>1/Table2[[#This Row],[run2_EC50]]</f>
        <v>158052.78963173702</v>
      </c>
      <c r="N990" s="12">
        <f>Table2[[#This Row],[run1_1/EC50]]/Table2[[#This Row],[run2_1/EC50]]</f>
        <v>1.1200212426978227</v>
      </c>
    </row>
    <row r="991" spans="1:14">
      <c r="A991" s="15" t="s">
        <v>1499</v>
      </c>
      <c r="B991" s="16">
        <v>186</v>
      </c>
      <c r="C991" s="7">
        <v>10</v>
      </c>
      <c r="D991" s="13"/>
      <c r="E991" s="31" t="s">
        <v>1861</v>
      </c>
      <c r="F991" s="4">
        <v>44034</v>
      </c>
      <c r="H991" s="3">
        <v>1.1440000000000001E-5</v>
      </c>
      <c r="I991" s="9">
        <f>1/Table2[[#This Row],[run1_EC50]]</f>
        <v>87412.587412587411</v>
      </c>
      <c r="J991" s="4">
        <v>44043</v>
      </c>
      <c r="L991" s="3">
        <v>4.8459999999999999E-6</v>
      </c>
      <c r="M991" s="3">
        <f>1/Table2[[#This Row],[run2_EC50]]</f>
        <v>206355.75732562938</v>
      </c>
      <c r="N991" s="12">
        <f>Table2[[#This Row],[run1_1/EC50]]/Table2[[#This Row],[run2_1/EC50]]</f>
        <v>0.42360139860139862</v>
      </c>
    </row>
    <row r="992" spans="1:14">
      <c r="A992" s="15" t="s">
        <v>1500</v>
      </c>
      <c r="B992" s="16">
        <v>186</v>
      </c>
      <c r="C992" s="7">
        <v>12</v>
      </c>
      <c r="D992" s="13"/>
      <c r="E992" s="31" t="s">
        <v>1862</v>
      </c>
      <c r="F992" s="4">
        <v>44029</v>
      </c>
      <c r="G992" s="13"/>
      <c r="H992" s="9">
        <v>6.4969999999999998E-6</v>
      </c>
      <c r="I992" s="9">
        <f>1/Table2[[#This Row],[run1_EC50]]</f>
        <v>153917.1925504079</v>
      </c>
      <c r="J992" s="17">
        <v>44032</v>
      </c>
      <c r="K992" s="9"/>
      <c r="L992" s="3">
        <v>7.6930000000000007E-6</v>
      </c>
      <c r="M992" s="3">
        <f>1/Table2[[#This Row],[run2_EC50]]</f>
        <v>129988.30105290523</v>
      </c>
      <c r="N992" s="12">
        <f>Table2[[#This Row],[run1_1/EC50]]/Table2[[#This Row],[run2_1/EC50]]</f>
        <v>1.184084962290288</v>
      </c>
    </row>
    <row r="993" spans="1:14">
      <c r="A993" s="15" t="s">
        <v>1501</v>
      </c>
      <c r="B993" s="16">
        <v>186</v>
      </c>
      <c r="C993" s="7">
        <v>14</v>
      </c>
      <c r="D993" s="13"/>
      <c r="E993" s="31" t="s">
        <v>1863</v>
      </c>
      <c r="F993" s="4">
        <v>44029</v>
      </c>
      <c r="G993" s="13"/>
      <c r="H993" s="9">
        <v>3.9519999999999996E-6</v>
      </c>
      <c r="I993" s="9">
        <f>1/Table2[[#This Row],[run1_EC50]]</f>
        <v>253036.43724696359</v>
      </c>
      <c r="J993" s="17">
        <v>44032</v>
      </c>
      <c r="K993" s="9"/>
      <c r="L993" s="3">
        <v>2.4669999999999998E-6</v>
      </c>
      <c r="M993" s="3">
        <f>1/Table2[[#This Row],[run2_EC50]]</f>
        <v>405350.62829347386</v>
      </c>
      <c r="N993" s="12">
        <f>Table2[[#This Row],[run1_1/EC50]]/Table2[[#This Row],[run2_1/EC50]]</f>
        <v>0.62424089068825916</v>
      </c>
    </row>
    <row r="994" spans="1:14">
      <c r="A994" s="30" t="s">
        <v>1502</v>
      </c>
      <c r="B994" s="16">
        <v>187</v>
      </c>
      <c r="C994" s="7">
        <v>0</v>
      </c>
      <c r="D994" s="13"/>
      <c r="E994" s="31" t="s">
        <v>1503</v>
      </c>
      <c r="F994" s="4">
        <v>44042</v>
      </c>
      <c r="H994" s="3">
        <v>3.1350000000000002E-3</v>
      </c>
      <c r="I994" s="9">
        <f>1/Table2[[#This Row],[run1_EC50]]</f>
        <v>318.97926634768737</v>
      </c>
      <c r="J994" s="17">
        <v>44032</v>
      </c>
      <c r="K994" s="9"/>
      <c r="L994" s="3">
        <v>9.4669999999999997E-3</v>
      </c>
      <c r="M994" s="3">
        <f>1/Table2[[#This Row],[run2_EC50]]</f>
        <v>105.63008344776593</v>
      </c>
      <c r="N994" s="12">
        <f>Table2[[#This Row],[run1_1/EC50]]/Table2[[#This Row],[run2_1/EC50]]</f>
        <v>3.0197767145135561</v>
      </c>
    </row>
    <row r="995" spans="1:14">
      <c r="A995" s="30" t="s">
        <v>1503</v>
      </c>
      <c r="B995" s="16">
        <v>187</v>
      </c>
      <c r="C995" s="7">
        <v>2</v>
      </c>
      <c r="D995" s="13"/>
      <c r="E995" s="31" t="s">
        <v>1504</v>
      </c>
      <c r="F995" s="4">
        <v>44041</v>
      </c>
      <c r="H995" s="3">
        <v>3.8600000000000001E-3</v>
      </c>
      <c r="I995" s="9">
        <f>1/Table2[[#This Row],[run1_EC50]]</f>
        <v>259.06735751295338</v>
      </c>
      <c r="J995" s="17">
        <v>44032</v>
      </c>
      <c r="K995" s="9"/>
      <c r="L995" s="3">
        <v>6.1989999999999996E-3</v>
      </c>
      <c r="M995" s="3">
        <f>1/Table2[[#This Row],[run2_EC50]]</f>
        <v>161.31634134537831</v>
      </c>
      <c r="N995" s="12">
        <f>Table2[[#This Row],[run1_1/EC50]]/Table2[[#This Row],[run2_1/EC50]]</f>
        <v>1.6059585492227979</v>
      </c>
    </row>
    <row r="996" spans="1:14">
      <c r="A996" s="30" t="s">
        <v>1504</v>
      </c>
      <c r="B996" s="16">
        <v>187</v>
      </c>
      <c r="C996" s="7">
        <v>4</v>
      </c>
      <c r="D996" s="13"/>
      <c r="E996" s="31" t="s">
        <v>1505</v>
      </c>
      <c r="F996" s="4">
        <v>44029</v>
      </c>
      <c r="G996" s="13"/>
      <c r="H996" s="9">
        <v>6.326E-3</v>
      </c>
      <c r="I996" s="9">
        <f>1/Table2[[#This Row],[run1_EC50]]</f>
        <v>158.07777426493834</v>
      </c>
      <c r="J996" s="4">
        <v>44041</v>
      </c>
      <c r="L996" s="3">
        <v>3.4520000000000002E-3</v>
      </c>
      <c r="M996" s="3">
        <f>1/Table2[[#This Row],[run2_EC50]]</f>
        <v>289.68713789107761</v>
      </c>
      <c r="N996" s="12">
        <f>Table2[[#This Row],[run1_1/EC50]]/Table2[[#This Row],[run2_1/EC50]]</f>
        <v>0.54568447676256715</v>
      </c>
    </row>
    <row r="997" spans="1:14">
      <c r="A997" s="30" t="s">
        <v>1505</v>
      </c>
      <c r="B997" s="16">
        <v>187</v>
      </c>
      <c r="C997" s="7">
        <v>6</v>
      </c>
      <c r="D997" s="13"/>
      <c r="E997" s="31" t="s">
        <v>1506</v>
      </c>
      <c r="F997" s="4">
        <v>44029</v>
      </c>
      <c r="G997" s="13"/>
      <c r="H997" s="9">
        <v>9.0639999999999991E-3</v>
      </c>
      <c r="I997" s="9">
        <f>1/Table2[[#This Row],[run1_EC50]]</f>
        <v>110.32656663724626</v>
      </c>
      <c r="J997" s="17">
        <v>44032</v>
      </c>
      <c r="K997" s="9"/>
      <c r="L997" s="3">
        <v>4.8690000000000001E-3</v>
      </c>
      <c r="M997" s="3">
        <f>1/Table2[[#This Row],[run2_EC50]]</f>
        <v>205.38098172109264</v>
      </c>
      <c r="N997" s="12">
        <f>Table2[[#This Row],[run1_1/EC50]]/Table2[[#This Row],[run2_1/EC50]]</f>
        <v>0.53718005295675197</v>
      </c>
    </row>
    <row r="998" spans="1:14">
      <c r="A998" s="30" t="s">
        <v>1506</v>
      </c>
      <c r="B998" s="16">
        <v>187</v>
      </c>
      <c r="C998" s="7">
        <v>8</v>
      </c>
      <c r="D998" s="13"/>
      <c r="E998" s="31" t="s">
        <v>1507</v>
      </c>
      <c r="F998" s="4">
        <v>44029</v>
      </c>
      <c r="G998" s="13"/>
      <c r="H998" s="9">
        <v>2.0699999999999998E-3</v>
      </c>
      <c r="I998" s="9">
        <f>1/Table2[[#This Row],[run1_EC50]]</f>
        <v>483.0917874396136</v>
      </c>
      <c r="J998" s="17">
        <v>44032</v>
      </c>
      <c r="K998" s="9"/>
      <c r="L998" s="3">
        <v>3.081E-3</v>
      </c>
      <c r="M998" s="3">
        <f>1/Table2[[#This Row],[run2_EC50]]</f>
        <v>324.56994482310938</v>
      </c>
      <c r="N998" s="12">
        <f>Table2[[#This Row],[run1_1/EC50]]/Table2[[#This Row],[run2_1/EC50]]</f>
        <v>1.4884057971014495</v>
      </c>
    </row>
    <row r="999" spans="1:14">
      <c r="A999" s="30" t="s">
        <v>1507</v>
      </c>
      <c r="B999" s="16">
        <v>187</v>
      </c>
      <c r="C999" s="7">
        <v>10</v>
      </c>
      <c r="D999" s="13"/>
      <c r="E999" s="31" t="s">
        <v>1508</v>
      </c>
      <c r="F999" s="4">
        <v>44029</v>
      </c>
      <c r="G999" s="13"/>
      <c r="H999" s="9">
        <v>4.7610000000000003E-4</v>
      </c>
      <c r="I999" s="9">
        <f>1/Table2[[#This Row],[run1_EC50]]</f>
        <v>2100.3990758244067</v>
      </c>
      <c r="J999" s="17">
        <v>44032</v>
      </c>
      <c r="K999" s="9"/>
      <c r="L999" s="3">
        <v>5.1869999999999998E-4</v>
      </c>
      <c r="M999" s="3">
        <f>1/Table2[[#This Row],[run2_EC50]]</f>
        <v>1927.8966647387701</v>
      </c>
      <c r="N999" s="12">
        <f>Table2[[#This Row],[run1_1/EC50]]/Table2[[#This Row],[run2_1/EC50]]</f>
        <v>1.0894770006301198</v>
      </c>
    </row>
    <row r="1000" spans="1:14">
      <c r="A1000" s="15" t="s">
        <v>1508</v>
      </c>
      <c r="B1000" s="16">
        <v>187</v>
      </c>
      <c r="C1000" s="7">
        <v>12</v>
      </c>
      <c r="D1000" s="13"/>
      <c r="E1000" s="31" t="s">
        <v>1509</v>
      </c>
      <c r="F1000" s="4">
        <v>44029</v>
      </c>
      <c r="G1000" s="13"/>
      <c r="H1000" s="9">
        <v>2.8430000000000003E-4</v>
      </c>
      <c r="I1000" s="9">
        <f>1/Table2[[#This Row],[run1_EC50]]</f>
        <v>3517.411185367569</v>
      </c>
      <c r="J1000" s="17">
        <v>44032</v>
      </c>
      <c r="K1000" s="9"/>
      <c r="L1000" s="3">
        <v>1.7129999999999999E-4</v>
      </c>
      <c r="M1000" s="3">
        <f>1/Table2[[#This Row],[run2_EC50]]</f>
        <v>5837.7116170461186</v>
      </c>
      <c r="N1000" s="12">
        <f>Table2[[#This Row],[run1_1/EC50]]/Table2[[#This Row],[run2_1/EC50]]</f>
        <v>0.60253253605346446</v>
      </c>
    </row>
    <row r="1001" spans="1:14">
      <c r="A1001" s="15" t="s">
        <v>1509</v>
      </c>
      <c r="B1001" s="16">
        <v>187</v>
      </c>
      <c r="C1001" s="7">
        <v>14</v>
      </c>
      <c r="D1001" s="13"/>
      <c r="E1001" s="31" t="s">
        <v>1864</v>
      </c>
      <c r="F1001" s="4">
        <v>44029</v>
      </c>
      <c r="G1001" s="13"/>
      <c r="H1001" s="9">
        <v>1.3210000000000001E-4</v>
      </c>
      <c r="I1001" s="9">
        <f>1/Table2[[#This Row],[run1_EC50]]</f>
        <v>7570.0227100681295</v>
      </c>
      <c r="J1001" s="17">
        <v>44032</v>
      </c>
      <c r="K1001" s="9"/>
      <c r="L1001" s="3">
        <v>1.4799999999999999E-4</v>
      </c>
      <c r="M1001" s="3">
        <f>1/Table2[[#This Row],[run2_EC50]]</f>
        <v>6756.7567567567567</v>
      </c>
      <c r="N1001" s="12">
        <f>Table2[[#This Row],[run1_1/EC50]]/Table2[[#This Row],[run2_1/EC50]]</f>
        <v>1.1203633610900832</v>
      </c>
    </row>
    <row r="1002" spans="1:14">
      <c r="A1002" s="15" t="s">
        <v>1510</v>
      </c>
      <c r="B1002" s="16">
        <v>188</v>
      </c>
      <c r="C1002" s="7">
        <v>0</v>
      </c>
      <c r="D1002" s="13"/>
      <c r="E1002" s="31" t="s">
        <v>1512</v>
      </c>
      <c r="F1002" s="4">
        <v>44028</v>
      </c>
      <c r="G1002" s="13"/>
      <c r="H1002" s="9">
        <v>2.5470000000000001E-4</v>
      </c>
      <c r="I1002" s="9">
        <f>1/Table2[[#This Row],[run1_EC50]]</f>
        <v>3926.1876717707105</v>
      </c>
      <c r="J1002" s="17">
        <v>44029</v>
      </c>
      <c r="K1002" s="9"/>
      <c r="L1002" s="3">
        <v>1.7809999999999999E-4</v>
      </c>
      <c r="M1002" s="3">
        <f>1/Table2[[#This Row],[run2_EC50]]</f>
        <v>5614.8231330713088</v>
      </c>
      <c r="N1002" s="12">
        <f>Table2[[#This Row],[run1_1/EC50]]/Table2[[#This Row],[run2_1/EC50]]</f>
        <v>0.6992540243423635</v>
      </c>
    </row>
    <row r="1003" spans="1:14">
      <c r="A1003" s="15" t="s">
        <v>1511</v>
      </c>
      <c r="B1003" s="16">
        <v>188</v>
      </c>
      <c r="C1003" s="7">
        <v>2</v>
      </c>
      <c r="D1003" s="13"/>
      <c r="E1003" s="31" t="s">
        <v>1513</v>
      </c>
      <c r="F1003" s="4">
        <v>44028</v>
      </c>
      <c r="G1003" s="13"/>
      <c r="H1003" s="9">
        <v>7.4549999999999996E-5</v>
      </c>
      <c r="I1003" s="9">
        <f>1/Table2[[#This Row],[run1_EC50]]</f>
        <v>13413.816230717639</v>
      </c>
      <c r="J1003" s="17">
        <v>44029</v>
      </c>
      <c r="K1003" s="9"/>
      <c r="L1003" s="3">
        <v>6.2669999999999995E-5</v>
      </c>
      <c r="M1003" s="3">
        <f>1/Table2[[#This Row],[run2_EC50]]</f>
        <v>15956.598053295038</v>
      </c>
      <c r="N1003" s="12">
        <f>Table2[[#This Row],[run1_1/EC50]]/Table2[[#This Row],[run2_1/EC50]]</f>
        <v>0.84064386317907436</v>
      </c>
    </row>
    <row r="1004" spans="1:14">
      <c r="A1004" s="15" t="s">
        <v>1512</v>
      </c>
      <c r="B1004" s="16">
        <v>188</v>
      </c>
      <c r="C1004" s="7">
        <v>4</v>
      </c>
      <c r="D1004" s="13"/>
      <c r="E1004" s="31" t="s">
        <v>1865</v>
      </c>
      <c r="F1004" s="4">
        <v>44028</v>
      </c>
      <c r="G1004" s="13"/>
      <c r="H1004" s="9">
        <v>4.3869999999999998E-5</v>
      </c>
      <c r="I1004" s="9">
        <f>1/Table2[[#This Row],[run1_EC50]]</f>
        <v>22794.620469569181</v>
      </c>
      <c r="J1004" s="17">
        <v>44029</v>
      </c>
      <c r="K1004" s="9"/>
      <c r="L1004" s="3">
        <v>4.036E-5</v>
      </c>
      <c r="M1004" s="3">
        <f>1/Table2[[#This Row],[run2_EC50]]</f>
        <v>24777.006937561942</v>
      </c>
      <c r="N1004" s="12">
        <f>Table2[[#This Row],[run1_1/EC50]]/Table2[[#This Row],[run2_1/EC50]]</f>
        <v>0.91999088215181213</v>
      </c>
    </row>
    <row r="1005" spans="1:14">
      <c r="A1005" s="15" t="s">
        <v>1513</v>
      </c>
      <c r="B1005" s="16">
        <v>188</v>
      </c>
      <c r="C1005" s="7">
        <v>6</v>
      </c>
      <c r="D1005" s="13"/>
      <c r="E1005" s="31" t="s">
        <v>1866</v>
      </c>
      <c r="F1005" s="4">
        <v>44028</v>
      </c>
      <c r="G1005" s="13"/>
      <c r="H1005" s="9">
        <v>2.959E-5</v>
      </c>
      <c r="I1005" s="9">
        <f>1/Table2[[#This Row],[run1_EC50]]</f>
        <v>33795.201081446437</v>
      </c>
      <c r="J1005" s="17">
        <v>44029</v>
      </c>
      <c r="K1005" s="9"/>
      <c r="L1005" s="3">
        <v>2.7330000000000001E-5</v>
      </c>
      <c r="M1005" s="3">
        <f>1/Table2[[#This Row],[run2_EC50]]</f>
        <v>36589.828027808268</v>
      </c>
      <c r="N1005" s="12">
        <f>Table2[[#This Row],[run1_1/EC50]]/Table2[[#This Row],[run2_1/EC50]]</f>
        <v>0.92362284555593122</v>
      </c>
    </row>
    <row r="1006" spans="1:14">
      <c r="A1006" s="15" t="s">
        <v>1514</v>
      </c>
      <c r="B1006" s="16">
        <v>189</v>
      </c>
      <c r="C1006" s="7">
        <v>0</v>
      </c>
      <c r="D1006" s="13"/>
      <c r="E1006" s="31" t="s">
        <v>1867</v>
      </c>
      <c r="F1006" s="4">
        <v>44029</v>
      </c>
      <c r="G1006" s="13"/>
      <c r="H1006" s="9">
        <v>1.627E-3</v>
      </c>
      <c r="I1006" s="9">
        <f>1/Table2[[#This Row],[run1_EC50]]</f>
        <v>614.62814996926863</v>
      </c>
      <c r="J1006" s="17">
        <v>44032</v>
      </c>
      <c r="K1006" s="9"/>
      <c r="L1006" s="3">
        <v>4.8840000000000005E-4</v>
      </c>
      <c r="M1006" s="3">
        <f>1/Table2[[#This Row],[run2_EC50]]</f>
        <v>2047.5020475020474</v>
      </c>
      <c r="N1006" s="12">
        <f>Table2[[#This Row],[run1_1/EC50]]/Table2[[#This Row],[run2_1/EC50]]</f>
        <v>0.30018438844499079</v>
      </c>
    </row>
    <row r="1007" spans="1:14">
      <c r="A1007" s="15" t="s">
        <v>1515</v>
      </c>
      <c r="B1007" s="16">
        <v>189</v>
      </c>
      <c r="C1007" s="7">
        <v>2</v>
      </c>
      <c r="D1007" s="13"/>
      <c r="E1007" s="31" t="s">
        <v>1868</v>
      </c>
      <c r="F1007" s="4">
        <v>44029</v>
      </c>
      <c r="G1007" s="13"/>
      <c r="H1007" s="9">
        <v>2.454E-4</v>
      </c>
      <c r="I1007" s="9">
        <f>1/Table2[[#This Row],[run1_EC50]]</f>
        <v>4074.9796251018743</v>
      </c>
      <c r="J1007" s="17">
        <v>44032</v>
      </c>
      <c r="K1007" s="9"/>
      <c r="L1007" s="3">
        <v>2.196E-4</v>
      </c>
      <c r="M1007" s="3">
        <f>1/Table2[[#This Row],[run2_EC50]]</f>
        <v>4553.7340619307834</v>
      </c>
      <c r="N1007" s="12">
        <f>Table2[[#This Row],[run1_1/EC50]]/Table2[[#This Row],[run2_1/EC50]]</f>
        <v>0.89486552567237154</v>
      </c>
    </row>
    <row r="1008" spans="1:14">
      <c r="A1008" s="15" t="s">
        <v>1516</v>
      </c>
      <c r="B1008" s="16">
        <v>189</v>
      </c>
      <c r="C1008" s="7">
        <v>4</v>
      </c>
      <c r="D1008" s="13"/>
      <c r="E1008" s="31" t="s">
        <v>1869</v>
      </c>
      <c r="F1008" s="4">
        <v>44029</v>
      </c>
      <c r="G1008" s="13"/>
      <c r="H1008" s="9">
        <v>2.5769999999999998E-4</v>
      </c>
      <c r="I1008" s="9">
        <f>1/Table2[[#This Row],[run1_EC50]]</f>
        <v>3880.4811796662789</v>
      </c>
      <c r="J1008" s="17">
        <v>44032</v>
      </c>
      <c r="K1008" s="9"/>
      <c r="L1008" s="3">
        <v>2.05E-4</v>
      </c>
      <c r="M1008" s="3">
        <f>1/Table2[[#This Row],[run2_EC50]]</f>
        <v>4878.0487804878048</v>
      </c>
      <c r="N1008" s="12">
        <f>Table2[[#This Row],[run1_1/EC50]]/Table2[[#This Row],[run2_1/EC50]]</f>
        <v>0.79549864183158714</v>
      </c>
    </row>
    <row r="1009" spans="1:14">
      <c r="A1009" s="15" t="s">
        <v>1517</v>
      </c>
      <c r="B1009" s="16">
        <v>189</v>
      </c>
      <c r="C1009" s="7">
        <v>6</v>
      </c>
      <c r="D1009" s="13"/>
      <c r="E1009" s="31" t="s">
        <v>1520</v>
      </c>
      <c r="F1009" s="4">
        <v>44029</v>
      </c>
      <c r="G1009" s="13"/>
      <c r="H1009" s="9">
        <v>1.5300000000000001E-4</v>
      </c>
      <c r="I1009" s="9">
        <f>1/Table2[[#This Row],[run1_EC50]]</f>
        <v>6535.9477124183004</v>
      </c>
      <c r="J1009" s="17">
        <v>44032</v>
      </c>
      <c r="K1009" s="9"/>
      <c r="L1009" s="3">
        <v>1.2449999999999999E-4</v>
      </c>
      <c r="M1009" s="3">
        <f>1/Table2[[#This Row],[run2_EC50]]</f>
        <v>8032.1285140562259</v>
      </c>
      <c r="N1009" s="12">
        <f>Table2[[#This Row],[run1_1/EC50]]/Table2[[#This Row],[run2_1/EC50]]</f>
        <v>0.81372549019607832</v>
      </c>
    </row>
    <row r="1010" spans="1:14">
      <c r="A1010" s="15" t="s">
        <v>1518</v>
      </c>
      <c r="B1010" s="16">
        <v>189</v>
      </c>
      <c r="C1010" s="7">
        <v>8</v>
      </c>
      <c r="D1010" s="13"/>
      <c r="E1010" s="31" t="s">
        <v>1870</v>
      </c>
      <c r="F1010" s="4">
        <v>44029</v>
      </c>
      <c r="G1010" s="13"/>
      <c r="H1010" s="9">
        <v>1.5760000000000001E-4</v>
      </c>
      <c r="I1010" s="9">
        <f>1/Table2[[#This Row],[run1_EC50]]</f>
        <v>6345.1776649746189</v>
      </c>
      <c r="J1010" s="17">
        <v>44032</v>
      </c>
      <c r="K1010" s="9"/>
      <c r="L1010" s="3">
        <v>1.337E-4</v>
      </c>
      <c r="M1010" s="3">
        <f>1/Table2[[#This Row],[run2_EC50]]</f>
        <v>7479.4315632011967</v>
      </c>
      <c r="N1010" s="12">
        <f>Table2[[#This Row],[run1_1/EC50]]/Table2[[#This Row],[run2_1/EC50]]</f>
        <v>0.8483502538071066</v>
      </c>
    </row>
    <row r="1011" spans="1:14">
      <c r="A1011" s="15" t="s">
        <v>1519</v>
      </c>
      <c r="B1011" s="16">
        <v>189</v>
      </c>
      <c r="C1011" s="7">
        <v>10</v>
      </c>
      <c r="D1011" s="13"/>
      <c r="E1011" s="31" t="s">
        <v>1871</v>
      </c>
      <c r="F1011" s="4">
        <v>44029</v>
      </c>
      <c r="G1011" s="13"/>
      <c r="H1011" s="9">
        <v>1.306E-4</v>
      </c>
      <c r="I1011" s="9">
        <f>1/Table2[[#This Row],[run1_EC50]]</f>
        <v>7656.9678407350684</v>
      </c>
      <c r="J1011" s="17">
        <v>44032</v>
      </c>
      <c r="K1011" s="9"/>
      <c r="L1011" s="3">
        <v>1.141E-4</v>
      </c>
      <c r="M1011" s="3">
        <f>1/Table2[[#This Row],[run2_EC50]]</f>
        <v>8764.2418930762487</v>
      </c>
      <c r="N1011" s="12">
        <f>Table2[[#This Row],[run1_1/EC50]]/Table2[[#This Row],[run2_1/EC50]]</f>
        <v>0.87366003062787134</v>
      </c>
    </row>
    <row r="1012" spans="1:14">
      <c r="A1012" s="30" t="s">
        <v>1520</v>
      </c>
      <c r="B1012" s="16">
        <v>189</v>
      </c>
      <c r="C1012" s="7">
        <v>13</v>
      </c>
      <c r="D1012" s="13"/>
      <c r="E1012" s="31" t="s">
        <v>1872</v>
      </c>
      <c r="F1012" s="4">
        <v>44029</v>
      </c>
      <c r="G1012" s="13"/>
      <c r="H1012" s="9">
        <v>9.0119999999999998E-5</v>
      </c>
      <c r="I1012" s="9">
        <f>1/Table2[[#This Row],[run1_EC50]]</f>
        <v>11096.316023080337</v>
      </c>
      <c r="J1012" s="17">
        <v>44032</v>
      </c>
      <c r="K1012" s="9"/>
      <c r="L1012" s="3">
        <v>7.6730000000000006E-5</v>
      </c>
      <c r="M1012" s="3">
        <f>1/Table2[[#This Row],[run2_EC50]]</f>
        <v>13032.712107389547</v>
      </c>
      <c r="N1012" s="12">
        <f>Table2[[#This Row],[run1_1/EC50]]/Table2[[#This Row],[run2_1/EC50]]</f>
        <v>0.85142032845095428</v>
      </c>
    </row>
    <row r="1013" spans="1:14">
      <c r="A1013" s="30" t="s">
        <v>1521</v>
      </c>
      <c r="B1013" s="16">
        <v>189</v>
      </c>
      <c r="C1013" s="7">
        <v>16</v>
      </c>
      <c r="D1013" s="13"/>
      <c r="E1013" s="31" t="s">
        <v>1873</v>
      </c>
      <c r="F1013" s="4">
        <v>44029</v>
      </c>
      <c r="G1013" s="13"/>
      <c r="H1013" s="9">
        <v>9.0149999999999996E-5</v>
      </c>
      <c r="I1013" s="9">
        <f>1/Table2[[#This Row],[run1_EC50]]</f>
        <v>11092.623405435386</v>
      </c>
      <c r="J1013" s="17">
        <v>44032</v>
      </c>
      <c r="K1013" s="9"/>
      <c r="L1013" s="3">
        <v>5.7890000000000003E-5</v>
      </c>
      <c r="M1013" s="3">
        <f>1/Table2[[#This Row],[run2_EC50]]</f>
        <v>17274.140611504576</v>
      </c>
      <c r="N1013" s="12">
        <f>Table2[[#This Row],[run1_1/EC50]]/Table2[[#This Row],[run2_1/EC50]]</f>
        <v>0.64215196894065463</v>
      </c>
    </row>
    <row r="1014" spans="1:14">
      <c r="A1014" s="30" t="s">
        <v>1522</v>
      </c>
      <c r="B1014" s="16">
        <v>189</v>
      </c>
      <c r="C1014" s="7">
        <v>19</v>
      </c>
      <c r="D1014" s="13"/>
      <c r="E1014" s="31" t="s">
        <v>1874</v>
      </c>
      <c r="F1014" s="4">
        <v>44029</v>
      </c>
      <c r="G1014" s="13"/>
      <c r="H1014" s="9">
        <v>3.4579999999999998E-5</v>
      </c>
      <c r="I1014" s="9">
        <f>1/Table2[[#This Row],[run1_EC50]]</f>
        <v>28918.449971081551</v>
      </c>
      <c r="J1014" s="17">
        <v>44032</v>
      </c>
      <c r="K1014" s="9"/>
      <c r="L1014" s="3">
        <v>3.0800000000000003E-5</v>
      </c>
      <c r="M1014" s="3">
        <f>1/Table2[[#This Row],[run2_EC50]]</f>
        <v>32467.532467532463</v>
      </c>
      <c r="N1014" s="12">
        <f>Table2[[#This Row],[run1_1/EC50]]/Table2[[#This Row],[run2_1/EC50]]</f>
        <v>0.89068825910931193</v>
      </c>
    </row>
    <row r="1015" spans="1:14">
      <c r="A1015" s="30" t="s">
        <v>1523</v>
      </c>
      <c r="B1015" s="16">
        <v>189</v>
      </c>
      <c r="C1015" s="7">
        <v>22</v>
      </c>
      <c r="D1015" s="13"/>
      <c r="E1015" s="31" t="s">
        <v>1875</v>
      </c>
      <c r="F1015" s="4">
        <v>44029</v>
      </c>
      <c r="G1015" s="13"/>
      <c r="H1015" s="9">
        <v>1.049E-4</v>
      </c>
      <c r="I1015" s="9">
        <f>1/Table2[[#This Row],[run1_EC50]]</f>
        <v>9532.8884652049564</v>
      </c>
      <c r="J1015" s="17">
        <v>44032</v>
      </c>
      <c r="K1015" s="9"/>
      <c r="L1015" s="3">
        <v>7.161E-5</v>
      </c>
      <c r="M1015" s="3">
        <f>1/Table2[[#This Row],[run2_EC50]]</f>
        <v>13964.530093562351</v>
      </c>
      <c r="N1015" s="12">
        <f>Table2[[#This Row],[run1_1/EC50]]/Table2[[#This Row],[run2_1/EC50]]</f>
        <v>0.68265014299332694</v>
      </c>
    </row>
    <row r="1016" spans="1:14">
      <c r="A1016" s="30" t="s">
        <v>1524</v>
      </c>
      <c r="B1016" s="16">
        <v>189</v>
      </c>
      <c r="C1016" s="7">
        <v>25</v>
      </c>
      <c r="D1016" s="13"/>
      <c r="E1016" s="31" t="s">
        <v>1876</v>
      </c>
      <c r="F1016" s="4">
        <v>44029</v>
      </c>
      <c r="G1016" s="13"/>
      <c r="H1016" s="9">
        <v>1.2999999999999999E-4</v>
      </c>
      <c r="I1016" s="9">
        <f>1/Table2[[#This Row],[run1_EC50]]</f>
        <v>7692.3076923076933</v>
      </c>
      <c r="J1016" s="17">
        <v>44032</v>
      </c>
      <c r="K1016" s="9"/>
      <c r="L1016" s="3">
        <v>9.9900000000000002E-5</v>
      </c>
      <c r="M1016" s="3">
        <f>1/Table2[[#This Row],[run2_EC50]]</f>
        <v>10010.01001001001</v>
      </c>
      <c r="N1016" s="12">
        <f>Table2[[#This Row],[run1_1/EC50]]/Table2[[#This Row],[run2_1/EC50]]</f>
        <v>0.76846153846153853</v>
      </c>
    </row>
    <row r="1017" spans="1:14">
      <c r="A1017" s="30" t="s">
        <v>1525</v>
      </c>
      <c r="B1017" s="16">
        <v>189</v>
      </c>
      <c r="C1017" s="7">
        <v>27</v>
      </c>
      <c r="D1017" s="13"/>
      <c r="E1017" s="31" t="s">
        <v>1877</v>
      </c>
      <c r="F1017" s="4">
        <v>44029</v>
      </c>
      <c r="G1017" s="13"/>
      <c r="H1017" s="9">
        <v>1.5569999999999999E-4</v>
      </c>
      <c r="I1017" s="9">
        <f>1/Table2[[#This Row],[run1_EC50]]</f>
        <v>6422.6075786769434</v>
      </c>
      <c r="J1017" s="17">
        <v>44032</v>
      </c>
      <c r="K1017" s="9"/>
      <c r="L1017" s="3">
        <v>1.328E-4</v>
      </c>
      <c r="M1017" s="3">
        <f>1/Table2[[#This Row],[run2_EC50]]</f>
        <v>7530.1204819277109</v>
      </c>
      <c r="N1017" s="12">
        <f>Table2[[#This Row],[run1_1/EC50]]/Table2[[#This Row],[run2_1/EC50]]</f>
        <v>0.85292228644829804</v>
      </c>
    </row>
    <row r="1018" spans="1:14">
      <c r="A1018" s="15" t="s">
        <v>1526</v>
      </c>
      <c r="B1018" s="16">
        <v>190</v>
      </c>
      <c r="C1018" s="7">
        <v>0</v>
      </c>
      <c r="D1018" s="13"/>
      <c r="E1018" s="31" t="s">
        <v>1527</v>
      </c>
      <c r="F1018" s="4">
        <v>44032</v>
      </c>
      <c r="G1018" s="13"/>
      <c r="H1018" s="9">
        <v>8.7239999999999996E-4</v>
      </c>
      <c r="I1018" s="9">
        <f>1/Table2[[#This Row],[run1_EC50]]</f>
        <v>1146.2631820265933</v>
      </c>
      <c r="J1018" s="17">
        <v>44032</v>
      </c>
      <c r="K1018" s="9"/>
      <c r="L1018" s="3">
        <v>1.495E-3</v>
      </c>
      <c r="M1018" s="3">
        <f>1/Table2[[#This Row],[run2_EC50]]</f>
        <v>668.89632107023408</v>
      </c>
      <c r="N1018" s="12">
        <f>Table2[[#This Row],[run1_1/EC50]]/Table2[[#This Row],[run2_1/EC50]]</f>
        <v>1.7136634571297571</v>
      </c>
    </row>
    <row r="1019" spans="1:14">
      <c r="A1019" s="15" t="s">
        <v>1527</v>
      </c>
      <c r="B1019" s="16">
        <v>190</v>
      </c>
      <c r="C1019" s="7">
        <v>2</v>
      </c>
      <c r="D1019" s="13"/>
      <c r="E1019" s="31" t="s">
        <v>1528</v>
      </c>
      <c r="F1019" s="4">
        <v>44032</v>
      </c>
      <c r="G1019" s="13"/>
      <c r="H1019" s="9">
        <v>5.0940000000000002E-4</v>
      </c>
      <c r="I1019" s="9">
        <f>1/Table2[[#This Row],[run1_EC50]]</f>
        <v>1963.0938358853552</v>
      </c>
      <c r="J1019" s="17">
        <v>44032</v>
      </c>
      <c r="K1019" s="9"/>
      <c r="L1019" s="3">
        <v>7.7479999999999997E-4</v>
      </c>
      <c r="M1019" s="3">
        <f>1/Table2[[#This Row],[run2_EC50]]</f>
        <v>1290.6556530717605</v>
      </c>
      <c r="N1019" s="12">
        <f>Table2[[#This Row],[run1_1/EC50]]/Table2[[#This Row],[run2_1/EC50]]</f>
        <v>1.5210051040439732</v>
      </c>
    </row>
    <row r="1020" spans="1:14">
      <c r="A1020" s="15" t="s">
        <v>1528</v>
      </c>
      <c r="B1020" s="16">
        <v>190</v>
      </c>
      <c r="C1020" s="7">
        <v>4</v>
      </c>
      <c r="D1020" s="13"/>
      <c r="E1020" s="31" t="s">
        <v>1529</v>
      </c>
      <c r="F1020" s="4">
        <v>44032</v>
      </c>
      <c r="G1020" s="13"/>
      <c r="H1020" s="9">
        <v>8.3969999999999997E-4</v>
      </c>
      <c r="I1020" s="9">
        <f>1/Table2[[#This Row],[run1_EC50]]</f>
        <v>1190.9015124449209</v>
      </c>
      <c r="J1020" s="17">
        <v>44032</v>
      </c>
      <c r="K1020" s="9"/>
      <c r="L1020" s="3">
        <v>4.9589999999999996E-4</v>
      </c>
      <c r="M1020" s="3">
        <f>1/Table2[[#This Row],[run2_EC50]]</f>
        <v>2016.5355918531964</v>
      </c>
      <c r="N1020" s="12">
        <f>Table2[[#This Row],[run1_1/EC50]]/Table2[[#This Row],[run2_1/EC50]]</f>
        <v>0.59056806002143625</v>
      </c>
    </row>
    <row r="1021" spans="1:14">
      <c r="A1021" s="15" t="s">
        <v>1529</v>
      </c>
      <c r="B1021" s="16">
        <v>190</v>
      </c>
      <c r="C1021" s="7">
        <v>6</v>
      </c>
      <c r="D1021" s="13"/>
      <c r="E1021" s="31" t="s">
        <v>1878</v>
      </c>
      <c r="F1021" s="4">
        <v>44032</v>
      </c>
      <c r="G1021" s="13"/>
      <c r="H1021" s="9">
        <v>2.1660000000000001E-4</v>
      </c>
      <c r="I1021" s="9">
        <f>1/Table2[[#This Row],[run1_EC50]]</f>
        <v>4616.8051708217909</v>
      </c>
      <c r="J1021" s="17">
        <v>44032</v>
      </c>
      <c r="K1021" s="9"/>
      <c r="L1021" s="3">
        <v>3.457E-4</v>
      </c>
      <c r="M1021" s="3">
        <f>1/Table2[[#This Row],[run2_EC50]]</f>
        <v>2892.6815157651145</v>
      </c>
      <c r="N1021" s="12">
        <f>Table2[[#This Row],[run1_1/EC50]]/Table2[[#This Row],[run2_1/EC50]]</f>
        <v>1.596029547553093</v>
      </c>
    </row>
    <row r="1022" spans="1:14">
      <c r="A1022" s="15" t="s">
        <v>1530</v>
      </c>
      <c r="B1022" s="16">
        <v>191</v>
      </c>
      <c r="C1022" s="7">
        <v>0</v>
      </c>
      <c r="D1022" s="13"/>
      <c r="E1022" s="31" t="s">
        <v>1533</v>
      </c>
      <c r="F1022" s="4">
        <v>44042</v>
      </c>
      <c r="H1022" s="3">
        <v>7.0860000000000003E-3</v>
      </c>
      <c r="I1022" s="9">
        <f>1/Table2[[#This Row],[run1_EC50]]</f>
        <v>141.12334180073384</v>
      </c>
      <c r="J1022" s="17">
        <v>44032</v>
      </c>
      <c r="K1022" s="9"/>
      <c r="L1022" s="3">
        <v>5.0099999999999997E-3</v>
      </c>
      <c r="M1022" s="3">
        <f>1/Table2[[#This Row],[run2_EC50]]</f>
        <v>199.60079840319364</v>
      </c>
      <c r="N1022" s="12">
        <f>Table2[[#This Row],[run1_1/EC50]]/Table2[[#This Row],[run2_1/EC50]]</f>
        <v>0.70702794242167644</v>
      </c>
    </row>
    <row r="1023" spans="1:14">
      <c r="A1023" s="15" t="s">
        <v>1531</v>
      </c>
      <c r="B1023" s="16">
        <v>191</v>
      </c>
      <c r="C1023" s="7">
        <v>2</v>
      </c>
      <c r="D1023" s="13"/>
      <c r="E1023" s="31" t="s">
        <v>1534</v>
      </c>
      <c r="F1023" s="4">
        <v>44032</v>
      </c>
      <c r="G1023" s="13"/>
      <c r="H1023" s="9">
        <v>1.5980000000000001E-2</v>
      </c>
      <c r="I1023" s="9">
        <f>1/Table2[[#This Row],[run1_EC50]]</f>
        <v>62.578222778473084</v>
      </c>
      <c r="J1023" s="17">
        <v>44032</v>
      </c>
      <c r="K1023" s="9"/>
      <c r="L1023" s="3">
        <v>5.8919999999999997E-3</v>
      </c>
      <c r="M1023" s="3">
        <f>1/Table2[[#This Row],[run2_EC50]]</f>
        <v>169.7216564833673</v>
      </c>
      <c r="N1023" s="12">
        <f>Table2[[#This Row],[run1_1/EC50]]/Table2[[#This Row],[run2_1/EC50]]</f>
        <v>0.36871088861076334</v>
      </c>
    </row>
    <row r="1024" spans="1:14">
      <c r="A1024" s="15" t="s">
        <v>1532</v>
      </c>
      <c r="B1024" s="16">
        <v>191</v>
      </c>
      <c r="C1024" s="7">
        <v>4</v>
      </c>
      <c r="D1024" s="13"/>
      <c r="E1024" s="31" t="s">
        <v>1535</v>
      </c>
      <c r="F1024" s="4">
        <v>44032</v>
      </c>
      <c r="G1024" s="13"/>
      <c r="H1024" s="9">
        <v>1.619E-3</v>
      </c>
      <c r="I1024" s="9">
        <f>1/Table2[[#This Row],[run1_EC50]]</f>
        <v>617.6652254478073</v>
      </c>
      <c r="J1024" s="17">
        <v>44032</v>
      </c>
      <c r="K1024" s="9"/>
      <c r="L1024" s="3">
        <v>1.8270000000000001E-3</v>
      </c>
      <c r="M1024" s="3">
        <f>1/Table2[[#This Row],[run2_EC50]]</f>
        <v>547.34537493158177</v>
      </c>
      <c r="N1024" s="12">
        <f>Table2[[#This Row],[run1_1/EC50]]/Table2[[#This Row],[run2_1/EC50]]</f>
        <v>1.1284743668931441</v>
      </c>
    </row>
    <row r="1025" spans="1:14">
      <c r="A1025" s="15" t="s">
        <v>1533</v>
      </c>
      <c r="B1025" s="16">
        <v>191</v>
      </c>
      <c r="C1025" s="7">
        <v>5</v>
      </c>
      <c r="D1025" s="13"/>
      <c r="E1025" s="31" t="s">
        <v>1879</v>
      </c>
      <c r="F1025" s="4">
        <v>44032</v>
      </c>
      <c r="G1025" s="13"/>
      <c r="H1025" s="9">
        <v>1.4779999999999999E-3</v>
      </c>
      <c r="I1025" s="9">
        <f>1/Table2[[#This Row],[run1_EC50]]</f>
        <v>676.58998646820032</v>
      </c>
      <c r="J1025" s="17">
        <v>44032</v>
      </c>
      <c r="K1025" s="9"/>
      <c r="L1025" s="3">
        <v>3.0130000000000001E-3</v>
      </c>
      <c r="M1025" s="3">
        <f>1/Table2[[#This Row],[run2_EC50]]</f>
        <v>331.89512114171919</v>
      </c>
      <c r="N1025" s="12">
        <f>Table2[[#This Row],[run1_1/EC50]]/Table2[[#This Row],[run2_1/EC50]]</f>
        <v>2.0385656292286876</v>
      </c>
    </row>
    <row r="1026" spans="1:14">
      <c r="A1026" s="15" t="s">
        <v>1534</v>
      </c>
      <c r="B1026" s="16">
        <v>191</v>
      </c>
      <c r="C1026" s="7">
        <v>7</v>
      </c>
      <c r="D1026" s="13"/>
      <c r="E1026" s="31" t="s">
        <v>1880</v>
      </c>
      <c r="F1026" s="4">
        <v>44032</v>
      </c>
      <c r="G1026" s="13"/>
      <c r="H1026" s="9">
        <v>2.032E-3</v>
      </c>
      <c r="I1026" s="9">
        <f>1/Table2[[#This Row],[run1_EC50]]</f>
        <v>492.12598425196853</v>
      </c>
      <c r="J1026" s="17">
        <v>44032</v>
      </c>
      <c r="K1026" s="9"/>
      <c r="L1026" s="3">
        <v>2.222E-3</v>
      </c>
      <c r="M1026" s="3">
        <f>1/Table2[[#This Row],[run2_EC50]]</f>
        <v>450.04500450045003</v>
      </c>
      <c r="N1026" s="12">
        <f>Table2[[#This Row],[run1_1/EC50]]/Table2[[#This Row],[run2_1/EC50]]</f>
        <v>1.0935039370078741</v>
      </c>
    </row>
    <row r="1027" spans="1:14">
      <c r="A1027" s="15" t="s">
        <v>1535</v>
      </c>
      <c r="B1027" s="16">
        <v>191</v>
      </c>
      <c r="C1027" s="7">
        <v>9</v>
      </c>
      <c r="D1027" s="13"/>
      <c r="E1027" s="31" t="s">
        <v>1881</v>
      </c>
      <c r="F1027" s="4">
        <v>44032</v>
      </c>
      <c r="G1027" s="13"/>
      <c r="H1027" s="9">
        <v>3.9849999999999998E-4</v>
      </c>
      <c r="I1027" s="9">
        <f>1/Table2[[#This Row],[run1_EC50]]</f>
        <v>2509.4102885821835</v>
      </c>
      <c r="J1027" s="17">
        <v>44032</v>
      </c>
      <c r="K1027" s="9"/>
      <c r="L1027" s="3">
        <v>3.1090000000000002E-4</v>
      </c>
      <c r="M1027" s="3">
        <f>1/Table2[[#This Row],[run2_EC50]]</f>
        <v>3216.4683177870697</v>
      </c>
      <c r="N1027" s="12">
        <f>Table2[[#This Row],[run1_1/EC50]]/Table2[[#This Row],[run2_1/EC50]]</f>
        <v>0.78017565872020089</v>
      </c>
    </row>
    <row r="1028" spans="1:14">
      <c r="A1028" s="15" t="s">
        <v>1536</v>
      </c>
      <c r="B1028" s="16">
        <v>191</v>
      </c>
      <c r="C1028" s="7">
        <v>11</v>
      </c>
      <c r="D1028" s="13"/>
      <c r="E1028" s="31" t="s">
        <v>1882</v>
      </c>
      <c r="F1028" s="4">
        <v>44032</v>
      </c>
      <c r="G1028" s="13"/>
      <c r="H1028" s="9">
        <v>1.415E-4</v>
      </c>
      <c r="I1028" s="9">
        <f>1/Table2[[#This Row],[run1_EC50]]</f>
        <v>7067.1378091872793</v>
      </c>
      <c r="J1028" s="17">
        <v>44032</v>
      </c>
      <c r="K1028" s="9"/>
      <c r="L1028" s="3">
        <v>1.15E-4</v>
      </c>
      <c r="M1028" s="3">
        <f>1/Table2[[#This Row],[run2_EC50]]</f>
        <v>8695.652173913044</v>
      </c>
      <c r="N1028" s="12">
        <f>Table2[[#This Row],[run1_1/EC50]]/Table2[[#This Row],[run2_1/EC50]]</f>
        <v>0.8127208480565371</v>
      </c>
    </row>
    <row r="1029" spans="1:14">
      <c r="A1029" s="15" t="s">
        <v>1537</v>
      </c>
      <c r="B1029" s="16">
        <v>192</v>
      </c>
      <c r="C1029" s="7">
        <v>0</v>
      </c>
      <c r="D1029" s="13"/>
      <c r="E1029" s="31" t="s">
        <v>1883</v>
      </c>
      <c r="F1029" s="4">
        <v>44032</v>
      </c>
      <c r="G1029" s="13"/>
      <c r="H1029" s="9">
        <v>7.2710000000000003E-6</v>
      </c>
      <c r="I1029" s="9">
        <f>1/Table2[[#This Row],[run1_EC50]]</f>
        <v>137532.66400770182</v>
      </c>
      <c r="J1029" s="17">
        <v>44032</v>
      </c>
      <c r="K1029" s="9"/>
      <c r="L1029" s="3">
        <v>6.6719999999999998E-6</v>
      </c>
      <c r="M1029" s="3">
        <f>1/Table2[[#This Row],[run2_EC50]]</f>
        <v>149880.0959232614</v>
      </c>
      <c r="N1029" s="12">
        <f>Table2[[#This Row],[run1_1/EC50]]/Table2[[#This Row],[run2_1/EC50]]</f>
        <v>0.91761793425938654</v>
      </c>
    </row>
    <row r="1030" spans="1:14" s="39" customFormat="1">
      <c r="A1030" s="37" t="s">
        <v>1538</v>
      </c>
      <c r="B1030" s="47">
        <v>192</v>
      </c>
      <c r="C1030" s="38">
        <v>2</v>
      </c>
      <c r="D1030" s="42"/>
      <c r="E1030" s="40" t="s">
        <v>1884</v>
      </c>
      <c r="F1030" s="41">
        <v>44032</v>
      </c>
      <c r="G1030" s="42"/>
      <c r="H1030" s="43">
        <v>8.6440000000000006E-6</v>
      </c>
      <c r="I1030" s="43">
        <f>1/Table2[[#This Row],[run1_EC50]]</f>
        <v>115687.18186024988</v>
      </c>
      <c r="J1030" s="50">
        <v>44032</v>
      </c>
      <c r="K1030" s="43"/>
      <c r="L1030" s="39">
        <v>5.9839999999999998E-6</v>
      </c>
      <c r="M1030" s="39">
        <f>1/Table2[[#This Row],[run2_EC50]]</f>
        <v>167112.29946524065</v>
      </c>
      <c r="N1030" s="46">
        <f>Table2[[#This Row],[run1_1/EC50]]/Table2[[#This Row],[run2_1/EC50]]</f>
        <v>0.69227209625173525</v>
      </c>
    </row>
    <row r="1031" spans="1:14">
      <c r="A1031" s="15" t="s">
        <v>1539</v>
      </c>
      <c r="B1031" s="16">
        <v>192</v>
      </c>
      <c r="C1031" s="7">
        <v>4</v>
      </c>
      <c r="D1031" s="13"/>
      <c r="E1031" s="32" t="s">
        <v>1885</v>
      </c>
      <c r="F1031" s="4">
        <v>44032</v>
      </c>
      <c r="G1031" s="13"/>
      <c r="H1031" s="9">
        <v>7.345E-6</v>
      </c>
      <c r="I1031" s="9">
        <f>1/Table2[[#This Row],[run1_EC50]]</f>
        <v>136147.03880190605</v>
      </c>
      <c r="J1031" s="17">
        <v>44032</v>
      </c>
      <c r="K1031" s="9"/>
      <c r="L1031" s="3">
        <v>6.7800000000000003E-6</v>
      </c>
      <c r="M1031" s="3">
        <f>1/Table2[[#This Row],[run2_EC50]]</f>
        <v>147492.62536873156</v>
      </c>
      <c r="N1031" s="12">
        <f>Table2[[#This Row],[run1_1/EC50]]/Table2[[#This Row],[run2_1/EC50]]</f>
        <v>0.92307692307692302</v>
      </c>
    </row>
    <row r="1032" spans="1:14">
      <c r="A1032" s="15" t="s">
        <v>1540</v>
      </c>
      <c r="B1032" s="16">
        <v>193</v>
      </c>
      <c r="C1032" s="7">
        <v>0</v>
      </c>
      <c r="D1032" s="13"/>
      <c r="E1032" s="31" t="s">
        <v>1551</v>
      </c>
      <c r="F1032" s="4">
        <v>44032</v>
      </c>
      <c r="G1032" s="13"/>
      <c r="H1032" s="9">
        <v>1.413E-3</v>
      </c>
      <c r="I1032" s="9">
        <f>1/Table2[[#This Row],[run1_EC50]]</f>
        <v>707.71408351026184</v>
      </c>
      <c r="J1032" s="17">
        <v>44032</v>
      </c>
      <c r="K1032" s="9"/>
      <c r="L1032" s="3">
        <v>1.3500000000000001E-3</v>
      </c>
      <c r="M1032" s="3">
        <f>1/Table2[[#This Row],[run2_EC50]]</f>
        <v>740.74074074074065</v>
      </c>
      <c r="N1032" s="12">
        <f>Table2[[#This Row],[run1_1/EC50]]/Table2[[#This Row],[run2_1/EC50]]</f>
        <v>0.95541401273885362</v>
      </c>
    </row>
    <row r="1033" spans="1:14">
      <c r="A1033" s="15" t="s">
        <v>1541</v>
      </c>
      <c r="B1033" s="16">
        <v>193</v>
      </c>
      <c r="C1033" s="7">
        <v>2</v>
      </c>
      <c r="D1033" s="13"/>
      <c r="E1033" s="31" t="s">
        <v>1886</v>
      </c>
      <c r="F1033" s="4">
        <v>44032</v>
      </c>
      <c r="G1033" s="13"/>
      <c r="H1033" s="9">
        <v>1.2780000000000001E-3</v>
      </c>
      <c r="I1033" s="9">
        <f>1/Table2[[#This Row],[run1_EC50]]</f>
        <v>782.47261345852894</v>
      </c>
      <c r="J1033" s="17">
        <v>44032</v>
      </c>
      <c r="K1033" s="9"/>
      <c r="L1033" s="3">
        <v>1.534E-3</v>
      </c>
      <c r="M1033" s="3">
        <f>1/Table2[[#This Row],[run2_EC50]]</f>
        <v>651.89048239895703</v>
      </c>
      <c r="N1033" s="12">
        <f>Table2[[#This Row],[run1_1/EC50]]/Table2[[#This Row],[run2_1/EC50]]</f>
        <v>1.2003129890453832</v>
      </c>
    </row>
    <row r="1034" spans="1:14">
      <c r="A1034" s="15" t="s">
        <v>1542</v>
      </c>
      <c r="B1034" s="16">
        <v>193</v>
      </c>
      <c r="C1034" s="7">
        <v>4</v>
      </c>
      <c r="D1034" s="13"/>
      <c r="E1034" s="31" t="s">
        <v>1887</v>
      </c>
      <c r="F1034" s="4">
        <v>44032</v>
      </c>
      <c r="G1034" s="13"/>
      <c r="H1034" s="9">
        <v>8.8369999999999996E-5</v>
      </c>
      <c r="I1034" s="9">
        <f>1/Table2[[#This Row],[run1_EC50]]</f>
        <v>11316.057485572028</v>
      </c>
      <c r="J1034" s="17">
        <v>44032</v>
      </c>
      <c r="K1034" s="9"/>
      <c r="L1034" s="3">
        <v>9.9820000000000003E-5</v>
      </c>
      <c r="M1034" s="3">
        <f>1/Table2[[#This Row],[run2_EC50]]</f>
        <v>10018.032458425165</v>
      </c>
      <c r="N1034" s="12">
        <f>Table2[[#This Row],[run1_1/EC50]]/Table2[[#This Row],[run2_1/EC50]]</f>
        <v>1.1295688582097998</v>
      </c>
    </row>
    <row r="1035" spans="1:14">
      <c r="A1035" s="15" t="s">
        <v>1543</v>
      </c>
      <c r="B1035" s="16">
        <v>193</v>
      </c>
      <c r="C1035" s="7">
        <v>6</v>
      </c>
      <c r="D1035" s="13"/>
      <c r="E1035" s="31" t="s">
        <v>1888</v>
      </c>
      <c r="F1035" s="4">
        <v>44032</v>
      </c>
      <c r="G1035" s="13"/>
      <c r="H1035" s="9">
        <v>6.3579999999999998E-5</v>
      </c>
      <c r="I1035" s="9">
        <f>1/Table2[[#This Row],[run1_EC50]]</f>
        <v>15728.216420257942</v>
      </c>
      <c r="J1035" s="17">
        <v>44032</v>
      </c>
      <c r="K1035" s="9"/>
      <c r="L1035" s="3">
        <v>5.4410000000000003E-5</v>
      </c>
      <c r="M1035" s="3">
        <f>1/Table2[[#This Row],[run2_EC50]]</f>
        <v>18378.97445322551</v>
      </c>
      <c r="N1035" s="12">
        <f>Table2[[#This Row],[run1_1/EC50]]/Table2[[#This Row],[run2_1/EC50]]</f>
        <v>0.8557722554262347</v>
      </c>
    </row>
    <row r="1036" spans="1:14">
      <c r="A1036" s="15" t="s">
        <v>1544</v>
      </c>
      <c r="B1036" s="16">
        <v>193</v>
      </c>
      <c r="C1036" s="7">
        <v>8</v>
      </c>
      <c r="D1036" s="13"/>
      <c r="E1036" s="31" t="s">
        <v>1889</v>
      </c>
      <c r="F1036" s="4">
        <v>44032</v>
      </c>
      <c r="G1036" s="13"/>
      <c r="H1036" s="9">
        <v>3.8770000000000003E-5</v>
      </c>
      <c r="I1036" s="9">
        <f>1/Table2[[#This Row],[run1_EC50]]</f>
        <v>25793.139025019344</v>
      </c>
      <c r="J1036" s="17">
        <v>44032</v>
      </c>
      <c r="K1036" s="9"/>
      <c r="L1036" s="3">
        <v>4.1489999999999997E-5</v>
      </c>
      <c r="M1036" s="3">
        <f>1/Table2[[#This Row],[run2_EC50]]</f>
        <v>24102.193299590264</v>
      </c>
      <c r="N1036" s="12">
        <f>Table2[[#This Row],[run1_1/EC50]]/Table2[[#This Row],[run2_1/EC50]]</f>
        <v>1.0701573381480525</v>
      </c>
    </row>
    <row r="1037" spans="1:14">
      <c r="A1037" s="15" t="s">
        <v>1545</v>
      </c>
      <c r="B1037" s="16">
        <v>193</v>
      </c>
      <c r="C1037" s="7">
        <v>10</v>
      </c>
      <c r="D1037" s="13"/>
      <c r="E1037" s="31" t="s">
        <v>1890</v>
      </c>
      <c r="F1037" s="4">
        <v>44032</v>
      </c>
      <c r="G1037" s="13"/>
      <c r="H1037" s="9">
        <v>3.9280000000000003E-5</v>
      </c>
      <c r="I1037" s="9">
        <f>1/Table2[[#This Row],[run1_EC50]]</f>
        <v>25458.248472505089</v>
      </c>
      <c r="J1037" s="17">
        <v>44032</v>
      </c>
      <c r="K1037" s="9"/>
      <c r="L1037" s="3">
        <v>3.6699999999999998E-5</v>
      </c>
      <c r="M1037" s="3">
        <f>1/Table2[[#This Row],[run2_EC50]]</f>
        <v>27247.956403269756</v>
      </c>
      <c r="N1037" s="12">
        <f>Table2[[#This Row],[run1_1/EC50]]/Table2[[#This Row],[run2_1/EC50]]</f>
        <v>0.93431771894093674</v>
      </c>
    </row>
    <row r="1038" spans="1:14">
      <c r="A1038" s="15" t="s">
        <v>1546</v>
      </c>
      <c r="B1038" s="16">
        <v>193</v>
      </c>
      <c r="C1038" s="7">
        <v>13</v>
      </c>
      <c r="D1038" s="13"/>
      <c r="E1038" s="31" t="s">
        <v>1891</v>
      </c>
      <c r="F1038" s="4">
        <v>44032</v>
      </c>
      <c r="G1038" s="13"/>
      <c r="H1038" s="9">
        <v>4.1319999999999997E-5</v>
      </c>
      <c r="I1038" s="9">
        <f>1/Table2[[#This Row],[run1_EC50]]</f>
        <v>24201.35527589545</v>
      </c>
      <c r="J1038" s="17">
        <v>44032</v>
      </c>
      <c r="K1038" s="9"/>
      <c r="L1038" s="3">
        <v>4.5399999999999999E-5</v>
      </c>
      <c r="M1038" s="3">
        <f>1/Table2[[#This Row],[run2_EC50]]</f>
        <v>22026.431718061674</v>
      </c>
      <c r="N1038" s="12">
        <f>Table2[[#This Row],[run1_1/EC50]]/Table2[[#This Row],[run2_1/EC50]]</f>
        <v>1.0987415295256535</v>
      </c>
    </row>
    <row r="1039" spans="1:14">
      <c r="A1039" s="15" t="s">
        <v>1547</v>
      </c>
      <c r="B1039" s="16">
        <v>193</v>
      </c>
      <c r="C1039" s="7">
        <v>16</v>
      </c>
      <c r="D1039" s="13"/>
      <c r="E1039" s="31" t="s">
        <v>1892</v>
      </c>
      <c r="F1039" s="4">
        <v>44032</v>
      </c>
      <c r="G1039" s="13"/>
      <c r="H1039" s="9">
        <v>7.7349999999999996E-5</v>
      </c>
      <c r="I1039" s="9">
        <f>1/Table2[[#This Row],[run1_EC50]]</f>
        <v>12928.24822236587</v>
      </c>
      <c r="J1039" s="17">
        <v>44032</v>
      </c>
      <c r="K1039" s="9"/>
      <c r="L1039" s="3">
        <v>7.1009999999999999E-5</v>
      </c>
      <c r="M1039" s="3">
        <f>1/Table2[[#This Row],[run2_EC50]]</f>
        <v>14082.52358822701</v>
      </c>
      <c r="N1039" s="12">
        <f>Table2[[#This Row],[run1_1/EC50]]/Table2[[#This Row],[run2_1/EC50]]</f>
        <v>0.91803490627020046</v>
      </c>
    </row>
    <row r="1040" spans="1:14">
      <c r="A1040" s="15" t="s">
        <v>1548</v>
      </c>
      <c r="B1040" s="16">
        <v>193</v>
      </c>
      <c r="C1040" s="7">
        <v>19</v>
      </c>
      <c r="D1040" s="13"/>
      <c r="E1040" s="31" t="s">
        <v>1893</v>
      </c>
      <c r="F1040" s="4">
        <v>44032</v>
      </c>
      <c r="G1040" s="13"/>
      <c r="H1040" s="9">
        <v>6.0109999999999999E-5</v>
      </c>
      <c r="I1040" s="9">
        <f>1/Table2[[#This Row],[run1_EC50]]</f>
        <v>16636.167027116953</v>
      </c>
      <c r="J1040" s="17">
        <v>44032</v>
      </c>
      <c r="K1040" s="9"/>
      <c r="L1040" s="3">
        <v>5.719E-5</v>
      </c>
      <c r="M1040" s="3">
        <f>1/Table2[[#This Row],[run2_EC50]]</f>
        <v>17485.574401119076</v>
      </c>
      <c r="N1040" s="12">
        <f>Table2[[#This Row],[run1_1/EC50]]/Table2[[#This Row],[run2_1/EC50]]</f>
        <v>0.9514223922808186</v>
      </c>
    </row>
    <row r="1041" spans="1:14">
      <c r="A1041" s="15" t="s">
        <v>1549</v>
      </c>
      <c r="B1041" s="16">
        <v>193</v>
      </c>
      <c r="C1041" s="7">
        <v>22</v>
      </c>
      <c r="D1041" s="13"/>
      <c r="E1041" s="31" t="s">
        <v>1894</v>
      </c>
      <c r="F1041" s="4">
        <v>44032</v>
      </c>
      <c r="G1041" s="13"/>
      <c r="H1041" s="9">
        <v>2.7900000000000001E-5</v>
      </c>
      <c r="I1041" s="9">
        <f>1/Table2[[#This Row],[run1_EC50]]</f>
        <v>35842.293906810039</v>
      </c>
      <c r="J1041" s="17">
        <v>44032</v>
      </c>
      <c r="K1041" s="9"/>
      <c r="L1041" s="3">
        <v>2.9519999999999999E-5</v>
      </c>
      <c r="M1041" s="3">
        <f>1/Table2[[#This Row],[run2_EC50]]</f>
        <v>33875.338753387536</v>
      </c>
      <c r="N1041" s="12">
        <f>Table2[[#This Row],[run1_1/EC50]]/Table2[[#This Row],[run2_1/EC50]]</f>
        <v>1.0580645161290323</v>
      </c>
    </row>
    <row r="1042" spans="1:14">
      <c r="A1042" s="15" t="s">
        <v>1550</v>
      </c>
      <c r="B1042" s="16">
        <v>193</v>
      </c>
      <c r="C1042" s="7">
        <v>26</v>
      </c>
      <c r="D1042" s="13"/>
      <c r="E1042" s="31" t="s">
        <v>1895</v>
      </c>
      <c r="F1042" s="4">
        <v>44032</v>
      </c>
      <c r="G1042" s="13"/>
      <c r="H1042" s="9">
        <v>3.6409999999999999E-5</v>
      </c>
      <c r="I1042" s="9">
        <f>1/Table2[[#This Row],[run1_EC50]]</f>
        <v>27464.982147761606</v>
      </c>
      <c r="J1042" s="17">
        <v>44032</v>
      </c>
      <c r="K1042" s="9"/>
      <c r="L1042" s="3">
        <v>3.4870000000000003E-5</v>
      </c>
      <c r="M1042" s="3">
        <f>1/Table2[[#This Row],[run2_EC50]]</f>
        <v>28677.946659019213</v>
      </c>
      <c r="N1042" s="12">
        <f>Table2[[#This Row],[run1_1/EC50]]/Table2[[#This Row],[run2_1/EC50]]</f>
        <v>0.95770392749244726</v>
      </c>
    </row>
    <row r="1043" spans="1:14">
      <c r="A1043" s="15" t="s">
        <v>1551</v>
      </c>
      <c r="B1043" s="16">
        <v>193</v>
      </c>
      <c r="C1043" s="7">
        <v>30</v>
      </c>
      <c r="D1043" s="13"/>
      <c r="E1043" s="31" t="s">
        <v>1896</v>
      </c>
      <c r="F1043" s="4">
        <v>44032</v>
      </c>
      <c r="G1043" s="13"/>
      <c r="H1043" s="9">
        <v>3.4740000000000003E-5</v>
      </c>
      <c r="I1043" s="9">
        <f>1/Table2[[#This Row],[run1_EC50]]</f>
        <v>28785.261945883703</v>
      </c>
      <c r="J1043" s="17">
        <v>44032</v>
      </c>
      <c r="K1043" s="9"/>
      <c r="L1043" s="3">
        <v>4.0970000000000002E-5</v>
      </c>
      <c r="M1043" s="3">
        <f>1/Table2[[#This Row],[run2_EC50]]</f>
        <v>24408.103490358797</v>
      </c>
      <c r="N1043" s="12">
        <f>Table2[[#This Row],[run1_1/EC50]]/Table2[[#This Row],[run2_1/EC50]]</f>
        <v>1.1793321819228555</v>
      </c>
    </row>
    <row r="1044" spans="1:14">
      <c r="A1044" s="15" t="s">
        <v>1552</v>
      </c>
      <c r="B1044" s="16">
        <v>194</v>
      </c>
      <c r="C1044" s="7">
        <v>0</v>
      </c>
      <c r="D1044" s="13"/>
      <c r="E1044" s="31" t="s">
        <v>1897</v>
      </c>
      <c r="F1044" s="4">
        <v>44033</v>
      </c>
      <c r="G1044" s="13"/>
      <c r="H1044" s="9">
        <v>2.9719999999999998E-3</v>
      </c>
      <c r="I1044" s="9">
        <f>1/Table2[[#This Row],[run1_EC50]]</f>
        <v>336.47375504710635</v>
      </c>
      <c r="J1044" s="17">
        <v>44033</v>
      </c>
      <c r="K1044" s="9"/>
      <c r="L1044" s="3">
        <v>3.1440000000000001E-3</v>
      </c>
      <c r="M1044" s="3">
        <f>1/Table2[[#This Row],[run2_EC50]]</f>
        <v>318.06615776081424</v>
      </c>
      <c r="N1044" s="12">
        <f>Table2[[#This Row],[run1_1/EC50]]/Table2[[#This Row],[run2_1/EC50]]</f>
        <v>1.0578734858681025</v>
      </c>
    </row>
    <row r="1045" spans="1:14">
      <c r="A1045" s="15" t="s">
        <v>1553</v>
      </c>
      <c r="B1045" s="16">
        <v>194</v>
      </c>
      <c r="C1045" s="7">
        <v>1</v>
      </c>
      <c r="D1045" s="13"/>
      <c r="E1045" s="31" t="s">
        <v>1555</v>
      </c>
      <c r="F1045" s="4">
        <v>44033</v>
      </c>
      <c r="G1045" s="13"/>
      <c r="H1045" s="9">
        <v>2.2880000000000001E-3</v>
      </c>
      <c r="I1045" s="9">
        <f>1/Table2[[#This Row],[run1_EC50]]</f>
        <v>437.06293706293707</v>
      </c>
      <c r="J1045" s="17">
        <v>44033</v>
      </c>
      <c r="K1045" s="9"/>
      <c r="L1045" s="3">
        <v>5.0350000000000004E-3</v>
      </c>
      <c r="M1045" s="3">
        <f>1/Table2[[#This Row],[run2_EC50]]</f>
        <v>198.60973187686196</v>
      </c>
      <c r="N1045" s="12">
        <f>Table2[[#This Row],[run1_1/EC50]]/Table2[[#This Row],[run2_1/EC50]]</f>
        <v>2.2006118881118883</v>
      </c>
    </row>
    <row r="1046" spans="1:14">
      <c r="A1046" s="15" t="s">
        <v>1554</v>
      </c>
      <c r="B1046" s="16">
        <v>194</v>
      </c>
      <c r="C1046" s="7">
        <v>3</v>
      </c>
      <c r="D1046" s="13"/>
      <c r="E1046" s="31" t="s">
        <v>1556</v>
      </c>
      <c r="F1046" s="4">
        <v>44033</v>
      </c>
      <c r="G1046" s="13"/>
      <c r="H1046" s="9">
        <v>1.5250000000000001E-3</v>
      </c>
      <c r="I1046" s="9">
        <f>1/Table2[[#This Row],[run1_EC50]]</f>
        <v>655.7377049180327</v>
      </c>
      <c r="J1046" s="17">
        <v>44033</v>
      </c>
      <c r="K1046" s="9"/>
      <c r="L1046" s="3">
        <v>2.1359999999999999E-3</v>
      </c>
      <c r="M1046" s="3">
        <f>1/Table2[[#This Row],[run2_EC50]]</f>
        <v>468.16479400749068</v>
      </c>
      <c r="N1046" s="12">
        <f>Table2[[#This Row],[run1_1/EC50]]/Table2[[#This Row],[run2_1/EC50]]</f>
        <v>1.4006557377049178</v>
      </c>
    </row>
    <row r="1047" spans="1:14">
      <c r="A1047" s="15" t="s">
        <v>1555</v>
      </c>
      <c r="B1047" s="16">
        <v>194</v>
      </c>
      <c r="C1047" s="7">
        <v>5</v>
      </c>
      <c r="D1047" s="13"/>
      <c r="E1047" s="31" t="s">
        <v>1557</v>
      </c>
      <c r="F1047" s="4">
        <v>44033</v>
      </c>
      <c r="G1047" s="13"/>
      <c r="H1047" s="9">
        <v>5.8549999999999997E-4</v>
      </c>
      <c r="I1047" s="9">
        <f>1/Table2[[#This Row],[run1_EC50]]</f>
        <v>1707.9419299743809</v>
      </c>
      <c r="J1047" s="17">
        <v>44033</v>
      </c>
      <c r="K1047" s="9"/>
      <c r="L1047" s="3">
        <v>5.2829999999999999E-4</v>
      </c>
      <c r="M1047" s="3">
        <f>1/Table2[[#This Row],[run2_EC50]]</f>
        <v>1892.8639030853683</v>
      </c>
      <c r="N1047" s="12">
        <f>Table2[[#This Row],[run1_1/EC50]]/Table2[[#This Row],[run2_1/EC50]]</f>
        <v>0.90230572160546529</v>
      </c>
    </row>
    <row r="1048" spans="1:14">
      <c r="A1048" s="15" t="s">
        <v>1556</v>
      </c>
      <c r="B1048" s="16">
        <v>194</v>
      </c>
      <c r="C1048" s="7">
        <v>7</v>
      </c>
      <c r="D1048" s="13"/>
      <c r="E1048" s="31" t="s">
        <v>1558</v>
      </c>
      <c r="F1048" s="4">
        <v>44033</v>
      </c>
      <c r="G1048" s="13"/>
      <c r="H1048" s="9">
        <v>3.7230000000000001E-5</v>
      </c>
      <c r="I1048" s="9">
        <f>1/Table2[[#This Row],[run1_EC50]]</f>
        <v>26860.059092130003</v>
      </c>
      <c r="J1048" s="17">
        <v>44033</v>
      </c>
      <c r="K1048" s="9"/>
      <c r="L1048" s="3">
        <v>3.7299999999999999E-5</v>
      </c>
      <c r="M1048" s="3">
        <f>1/Table2[[#This Row],[run2_EC50]]</f>
        <v>26809.65147453083</v>
      </c>
      <c r="N1048" s="12">
        <f>Table2[[#This Row],[run1_1/EC50]]/Table2[[#This Row],[run2_1/EC50]]</f>
        <v>1.0018802041364492</v>
      </c>
    </row>
    <row r="1049" spans="1:14">
      <c r="A1049" s="15" t="s">
        <v>1557</v>
      </c>
      <c r="B1049" s="16">
        <v>194</v>
      </c>
      <c r="C1049" s="7">
        <v>9</v>
      </c>
      <c r="D1049" s="13"/>
      <c r="E1049" s="31" t="s">
        <v>1559</v>
      </c>
      <c r="F1049" s="4">
        <v>44033</v>
      </c>
      <c r="G1049" s="13"/>
      <c r="H1049" s="9">
        <v>1.5440000000000001E-5</v>
      </c>
      <c r="I1049" s="9">
        <f>1/Table2[[#This Row],[run1_EC50]]</f>
        <v>64766.839378238335</v>
      </c>
      <c r="J1049" s="17">
        <v>44033</v>
      </c>
      <c r="K1049" s="9"/>
      <c r="L1049" s="3">
        <v>1.5529999999999999E-5</v>
      </c>
      <c r="M1049" s="3">
        <f>1/Table2[[#This Row],[run2_EC50]]</f>
        <v>64391.500321957508</v>
      </c>
      <c r="N1049" s="12">
        <f>Table2[[#This Row],[run1_1/EC50]]/Table2[[#This Row],[run2_1/EC50]]</f>
        <v>1.0058290155440412</v>
      </c>
    </row>
    <row r="1050" spans="1:14">
      <c r="A1050" s="15" t="s">
        <v>1558</v>
      </c>
      <c r="B1050" s="16">
        <v>194</v>
      </c>
      <c r="C1050" s="7">
        <v>11</v>
      </c>
      <c r="D1050" s="13"/>
      <c r="E1050" s="31" t="s">
        <v>1898</v>
      </c>
      <c r="F1050" s="4">
        <v>44033</v>
      </c>
      <c r="G1050" s="13"/>
      <c r="H1050" s="9">
        <v>1.9599999999999999E-5</v>
      </c>
      <c r="I1050" s="9">
        <f>1/Table2[[#This Row],[run1_EC50]]</f>
        <v>51020.408163265311</v>
      </c>
      <c r="J1050" s="17">
        <v>44033</v>
      </c>
      <c r="K1050" s="9"/>
      <c r="L1050" s="3">
        <v>1.3560000000000001E-5</v>
      </c>
      <c r="M1050" s="3">
        <f>1/Table2[[#This Row],[run2_EC50]]</f>
        <v>73746.312684365781</v>
      </c>
      <c r="N1050" s="12">
        <f>Table2[[#This Row],[run1_1/EC50]]/Table2[[#This Row],[run2_1/EC50]]</f>
        <v>0.69183673469387763</v>
      </c>
    </row>
    <row r="1051" spans="1:14">
      <c r="A1051" s="15" t="s">
        <v>1559</v>
      </c>
      <c r="B1051" s="16">
        <v>194</v>
      </c>
      <c r="C1051" s="7">
        <v>13</v>
      </c>
      <c r="D1051" s="13"/>
      <c r="E1051" s="31" t="s">
        <v>1899</v>
      </c>
      <c r="F1051" s="4">
        <v>44033</v>
      </c>
      <c r="G1051" s="13"/>
      <c r="H1051" s="9">
        <v>1.4630000000000001E-5</v>
      </c>
      <c r="I1051" s="9">
        <f>1/Table2[[#This Row],[run1_EC50]]</f>
        <v>68352.699931647294</v>
      </c>
      <c r="J1051" s="17">
        <v>44033</v>
      </c>
      <c r="K1051" s="9"/>
      <c r="L1051" s="3">
        <v>1.219E-5</v>
      </c>
      <c r="M1051" s="3">
        <f>1/Table2[[#This Row],[run2_EC50]]</f>
        <v>82034.454470877768</v>
      </c>
      <c r="N1051" s="12">
        <f>Table2[[#This Row],[run1_1/EC50]]/Table2[[#This Row],[run2_1/EC50]]</f>
        <v>0.83321941216678053</v>
      </c>
    </row>
    <row r="1052" spans="1:14">
      <c r="A1052" s="30" t="s">
        <v>1560</v>
      </c>
      <c r="B1052" s="16">
        <v>195</v>
      </c>
      <c r="C1052" s="7">
        <v>0</v>
      </c>
      <c r="D1052" s="13"/>
      <c r="E1052" s="31" t="s">
        <v>1900</v>
      </c>
      <c r="F1052" s="4">
        <v>44033</v>
      </c>
      <c r="G1052" s="13"/>
      <c r="H1052" s="9">
        <v>9.1810000000000007E-6</v>
      </c>
      <c r="I1052" s="9">
        <f>1/Table2[[#This Row],[run1_EC50]]</f>
        <v>108920.59688487092</v>
      </c>
      <c r="J1052" s="17">
        <v>44033</v>
      </c>
      <c r="K1052" s="9"/>
      <c r="L1052" s="3">
        <v>1.4980000000000001E-5</v>
      </c>
      <c r="M1052" s="3">
        <f>1/Table2[[#This Row],[run2_EC50]]</f>
        <v>66755.674232309742</v>
      </c>
      <c r="N1052" s="12">
        <f>Table2[[#This Row],[run1_1/EC50]]/Table2[[#This Row],[run2_1/EC50]]</f>
        <v>1.6316305413353664</v>
      </c>
    </row>
    <row r="1053" spans="1:14" s="39" customFormat="1">
      <c r="A1053" s="57" t="s">
        <v>1561</v>
      </c>
      <c r="B1053" s="47">
        <v>195</v>
      </c>
      <c r="C1053" s="38">
        <v>2</v>
      </c>
      <c r="D1053" s="42"/>
      <c r="E1053" s="32" t="s">
        <v>1901</v>
      </c>
      <c r="F1053" s="41">
        <v>44033</v>
      </c>
      <c r="G1053" s="42"/>
      <c r="H1053" s="43">
        <v>8.2989999999999997E-6</v>
      </c>
      <c r="I1053" s="43">
        <f>1/Table2[[#This Row],[run1_EC50]]</f>
        <v>120496.44535486204</v>
      </c>
      <c r="J1053" s="50">
        <v>44033</v>
      </c>
      <c r="K1053" s="43"/>
      <c r="L1053" s="39">
        <v>1.6529999999999999E-5</v>
      </c>
      <c r="M1053" s="39">
        <f>1/Table2[[#This Row],[run2_EC50]]</f>
        <v>60496.06775559589</v>
      </c>
      <c r="N1053" s="46">
        <f>Table2[[#This Row],[run1_1/EC50]]/Table2[[#This Row],[run2_1/EC50]]</f>
        <v>1.9918062417158693</v>
      </c>
    </row>
    <row r="1054" spans="1:14">
      <c r="A1054" s="30" t="s">
        <v>1562</v>
      </c>
      <c r="B1054" s="16">
        <v>195</v>
      </c>
      <c r="C1054" s="7">
        <v>4</v>
      </c>
      <c r="D1054" s="13"/>
      <c r="E1054" s="31" t="s">
        <v>1902</v>
      </c>
      <c r="F1054" s="4">
        <v>44033</v>
      </c>
      <c r="G1054" s="13"/>
      <c r="H1054" s="9">
        <v>1.287E-5</v>
      </c>
      <c r="I1054" s="9">
        <f>1/Table2[[#This Row],[run1_EC50]]</f>
        <v>77700.077700077702</v>
      </c>
      <c r="J1054" s="17">
        <v>44033</v>
      </c>
      <c r="K1054" s="9"/>
      <c r="L1054" s="3">
        <v>1.7070000000000001E-5</v>
      </c>
      <c r="M1054" s="3">
        <f>1/Table2[[#This Row],[run2_EC50]]</f>
        <v>58582.308142940827</v>
      </c>
      <c r="N1054" s="12">
        <f>Table2[[#This Row],[run1_1/EC50]]/Table2[[#This Row],[run2_1/EC50]]</f>
        <v>1.3263403263403264</v>
      </c>
    </row>
    <row r="1055" spans="1:14" s="39" customFormat="1">
      <c r="A1055" s="57" t="s">
        <v>1563</v>
      </c>
      <c r="B1055" s="47">
        <v>196</v>
      </c>
      <c r="C1055" s="38">
        <v>0</v>
      </c>
      <c r="D1055" s="42"/>
      <c r="E1055" s="32" t="s">
        <v>1903</v>
      </c>
      <c r="F1055" s="41">
        <v>44033</v>
      </c>
      <c r="G1055" s="42"/>
      <c r="H1055" s="43">
        <v>3.3630000000000001E-3</v>
      </c>
      <c r="I1055" s="43">
        <f>1/Table2[[#This Row],[run1_EC50]]</f>
        <v>297.35355337496281</v>
      </c>
      <c r="J1055" s="50">
        <v>44033</v>
      </c>
      <c r="K1055" s="43"/>
      <c r="L1055" s="39">
        <v>2.2650000000000001E-3</v>
      </c>
      <c r="M1055" s="39">
        <f>1/Table2[[#This Row],[run2_EC50]]</f>
        <v>441.50110375275938</v>
      </c>
      <c r="N1055" s="46">
        <f>Table2[[#This Row],[run1_1/EC50]]/Table2[[#This Row],[run2_1/EC50]]</f>
        <v>0.67350579839429081</v>
      </c>
    </row>
    <row r="1056" spans="1:14">
      <c r="A1056" s="30" t="s">
        <v>1564</v>
      </c>
      <c r="B1056" s="16">
        <v>196</v>
      </c>
      <c r="C1056" s="7">
        <v>2</v>
      </c>
      <c r="D1056" s="13"/>
      <c r="E1056" s="31" t="s">
        <v>1904</v>
      </c>
      <c r="F1056" s="4">
        <v>44033</v>
      </c>
      <c r="G1056" s="13"/>
      <c r="H1056" s="9">
        <v>4.6109999999999999E-4</v>
      </c>
      <c r="I1056" s="9">
        <f>1/Table2[[#This Row],[run1_EC50]]</f>
        <v>2168.7269572760788</v>
      </c>
      <c r="J1056" s="17">
        <v>44033</v>
      </c>
      <c r="K1056" s="9"/>
      <c r="L1056" s="3">
        <v>8.2299999999999995E-4</v>
      </c>
      <c r="M1056" s="3">
        <f>1/Table2[[#This Row],[run2_EC50]]</f>
        <v>1215.0668286755772</v>
      </c>
      <c r="N1056" s="12">
        <f>Table2[[#This Row],[run1_1/EC50]]/Table2[[#This Row],[run2_1/EC50]]</f>
        <v>1.7848622858382128</v>
      </c>
    </row>
    <row r="1057" spans="1:14">
      <c r="A1057" s="30" t="s">
        <v>1565</v>
      </c>
      <c r="B1057" s="16">
        <v>196</v>
      </c>
      <c r="C1057" s="7">
        <v>4</v>
      </c>
      <c r="D1057" s="13"/>
      <c r="E1057" s="31" t="s">
        <v>1905</v>
      </c>
      <c r="F1057" s="4">
        <v>44033</v>
      </c>
      <c r="G1057" s="13"/>
      <c r="H1057" s="9">
        <v>1.022E-4</v>
      </c>
      <c r="I1057" s="9">
        <f>1/Table2[[#This Row],[run1_EC50]]</f>
        <v>9784.7358121330726</v>
      </c>
      <c r="J1057" s="17">
        <v>44033</v>
      </c>
      <c r="K1057" s="9"/>
      <c r="L1057" s="3">
        <v>1.337E-4</v>
      </c>
      <c r="M1057" s="3">
        <f>1/Table2[[#This Row],[run2_EC50]]</f>
        <v>7479.4315632011967</v>
      </c>
      <c r="N1057" s="12">
        <f>Table2[[#This Row],[run1_1/EC50]]/Table2[[#This Row],[run2_1/EC50]]</f>
        <v>1.3082191780821919</v>
      </c>
    </row>
    <row r="1058" spans="1:14">
      <c r="A1058" s="30" t="s">
        <v>1566</v>
      </c>
      <c r="B1058" s="16">
        <v>196</v>
      </c>
      <c r="C1058" s="7">
        <v>6</v>
      </c>
      <c r="D1058" s="13"/>
      <c r="E1058" s="31" t="s">
        <v>1906</v>
      </c>
      <c r="F1058" s="4">
        <v>44033</v>
      </c>
      <c r="G1058" s="13"/>
      <c r="H1058" s="9">
        <v>5.5149999999999999E-5</v>
      </c>
      <c r="I1058" s="9">
        <f>1/Table2[[#This Row],[run1_EC50]]</f>
        <v>18132.366273798732</v>
      </c>
      <c r="J1058" s="17">
        <v>44033</v>
      </c>
      <c r="K1058" s="9"/>
      <c r="L1058" s="3">
        <v>4.8189999999999998E-5</v>
      </c>
      <c r="M1058" s="3">
        <f>1/Table2[[#This Row],[run2_EC50]]</f>
        <v>20751.193193608633</v>
      </c>
      <c r="N1058" s="12">
        <f>Table2[[#This Row],[run1_1/EC50]]/Table2[[#This Row],[run2_1/EC50]]</f>
        <v>0.87379873073436087</v>
      </c>
    </row>
    <row r="1059" spans="1:14">
      <c r="A1059" s="15">
        <f>COUNTA(Table2[sampleID])</f>
        <v>1057</v>
      </c>
      <c r="B1059" s="13">
        <f t="array" ref="B1059">SUMPRODUCT(1/COUNTIF(B2:B1058,B2:B1058))</f>
        <v>147.00000000000054</v>
      </c>
      <c r="C1059" s="13"/>
      <c r="D1059" s="13"/>
      <c r="E1059" s="34"/>
      <c r="F1059" s="4"/>
      <c r="G1059" s="13"/>
      <c r="H1059" s="9"/>
      <c r="I1059" s="9"/>
      <c r="J1059" s="9"/>
      <c r="K1059" s="9"/>
    </row>
  </sheetData>
  <conditionalFormatting sqref="I1:I1048576 M1:M1048576">
    <cfRule type="colorScale" priority="7">
      <colorScale>
        <cfvo type="percentile" val="10"/>
        <cfvo type="percentile" val="50"/>
        <cfvo type="percentile" val="90"/>
        <color theme="2" tint="-9.9978637043366805E-2"/>
        <color rgb="FFF9686C"/>
        <color rgb="FF63BE7B"/>
      </colorScale>
    </cfRule>
  </conditionalFormatting>
  <conditionalFormatting sqref="N2:N1058">
    <cfRule type="cellIs" dxfId="33" priority="2" operator="lessThan">
      <formula>0.3</formula>
    </cfRule>
    <cfRule type="cellIs" dxfId="32" priority="3" operator="greaterThan">
      <formula>3</formula>
    </cfRule>
  </conditionalFormatting>
  <conditionalFormatting sqref="A1060:E1048576 A1:D1 G702:H709 G711:H728">
    <cfRule type="duplicateValues" dxfId="31" priority="8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Margarette Mariano</dc:creator>
  <cp:lastModifiedBy>Microsoft Office User</cp:lastModifiedBy>
  <dcterms:created xsi:type="dcterms:W3CDTF">2020-08-06T15:09:23Z</dcterms:created>
  <dcterms:modified xsi:type="dcterms:W3CDTF">2020-11-02T18:47:18Z</dcterms:modified>
</cp:coreProperties>
</file>