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uel Yañez\Desktop\"/>
    </mc:Choice>
  </mc:AlternateContent>
  <bookViews>
    <workbookView xWindow="0" yWindow="0" windowWidth="20520" windowHeight="9465" activeTab="2"/>
  </bookViews>
  <sheets>
    <sheet name="Hoja1" sheetId="2" r:id="rId1"/>
    <sheet name="Hoja2" sheetId="3" r:id="rId2"/>
    <sheet name="Hoja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 s="1"/>
  <c r="F7" i="3" s="1"/>
  <c r="G7" i="3" s="1"/>
  <c r="H7" i="3" s="1"/>
  <c r="I7" i="3" s="1"/>
  <c r="J7" i="3" s="1"/>
  <c r="K7" i="3" s="1"/>
  <c r="C7" i="3"/>
  <c r="K6" i="3"/>
  <c r="J6" i="3"/>
  <c r="I6" i="3"/>
  <c r="H6" i="3"/>
  <c r="G6" i="3"/>
  <c r="F6" i="3"/>
  <c r="E6" i="3"/>
  <c r="D6" i="3"/>
  <c r="C6" i="3"/>
  <c r="B7" i="3"/>
  <c r="L3" i="3"/>
  <c r="L4" i="3"/>
  <c r="L5" i="3"/>
  <c r="L2" i="3"/>
  <c r="F9" i="2" l="1"/>
  <c r="E9" i="2"/>
  <c r="D9" i="2"/>
  <c r="C9" i="2"/>
  <c r="C8" i="2"/>
  <c r="D8" i="2" s="1"/>
  <c r="E8" i="2" s="1"/>
  <c r="F8" i="2" s="1"/>
  <c r="B9" i="2"/>
  <c r="G3" i="2"/>
  <c r="G4" i="2"/>
  <c r="G5" i="2"/>
  <c r="G6" i="2"/>
  <c r="G7" i="2"/>
  <c r="G2" i="2"/>
  <c r="F7" i="2"/>
  <c r="F6" i="2"/>
  <c r="C4" i="2" l="1"/>
  <c r="C3" i="2"/>
  <c r="C2" i="2"/>
</calcChain>
</file>

<file path=xl/sharedStrings.xml><?xml version="1.0" encoding="utf-8"?>
<sst xmlns="http://schemas.openxmlformats.org/spreadsheetml/2006/main" count="47" uniqueCount="29">
  <si>
    <t>Tareas</t>
  </si>
  <si>
    <t>Estimacion de horas</t>
  </si>
  <si>
    <t>Dia 1</t>
  </si>
  <si>
    <t>Dia 2</t>
  </si>
  <si>
    <t>Dia 3</t>
  </si>
  <si>
    <t>Total horas</t>
  </si>
  <si>
    <t>Requerimiento cliente</t>
  </si>
  <si>
    <t>Requerimiento sistema</t>
  </si>
  <si>
    <t>Estilo lenguaje</t>
  </si>
  <si>
    <t>Investigacion estilo lenguaje</t>
  </si>
  <si>
    <t>horas actuales</t>
  </si>
  <si>
    <t>horas estimadas</t>
  </si>
  <si>
    <t>Complementacion de estilo de lenguaje</t>
  </si>
  <si>
    <t>Complementacion de requerimientos de sistema</t>
  </si>
  <si>
    <t>Dia 4</t>
  </si>
  <si>
    <t>Diagrama de Casos de Uso, Modelo ER y Diagrama de Clases</t>
  </si>
  <si>
    <t>Investigacion sobre la tecnologia</t>
  </si>
  <si>
    <t>Dia 5</t>
  </si>
  <si>
    <t>Dia 6</t>
  </si>
  <si>
    <t>Dia 7</t>
  </si>
  <si>
    <t>Dia 8</t>
  </si>
  <si>
    <t>Dia 9</t>
  </si>
  <si>
    <t>Horas actuales</t>
  </si>
  <si>
    <t>Horas estimadas</t>
  </si>
  <si>
    <t>Diseño de interfaces</t>
  </si>
  <si>
    <t>Registro Backend</t>
  </si>
  <si>
    <t>Busqueda Backend</t>
  </si>
  <si>
    <t>Frontend (JavaScript)</t>
  </si>
  <si>
    <t>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</si>
</sst>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9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0" fontId="0" fillId="2" borderId="7" xfId="0" applyFill="1" applyBorder="1"/>
    <xf numFmtId="2" fontId="0" fillId="0" borderId="8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0" fillId="0" borderId="9" xfId="0" applyNumberFormat="1" applyBorder="1"/>
    <xf numFmtId="0" fontId="0" fillId="2" borderId="3" xfId="0" applyFill="1" applyBorder="1"/>
    <xf numFmtId="0" fontId="1" fillId="0" borderId="13" xfId="0" applyFont="1" applyBorder="1" applyAlignment="1">
      <alignment horizontal="center"/>
    </xf>
    <xf numFmtId="2" fontId="0" fillId="0" borderId="14" xfId="0" applyNumberFormat="1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1" fontId="0" fillId="0" borderId="0" xfId="0" applyNumberFormat="1" applyBorder="1"/>
    <xf numFmtId="0" fontId="0" fillId="3" borderId="15" xfId="0" applyFill="1" applyBorder="1"/>
    <xf numFmtId="0" fontId="0" fillId="3" borderId="17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5" xfId="0" applyFont="1" applyFill="1" applyBorder="1" applyAlignment="1">
      <alignment wrapText="1"/>
    </xf>
    <xf numFmtId="0" fontId="2" fillId="0" borderId="15" xfId="0" applyFont="1" applyFill="1" applyBorder="1"/>
    <xf numFmtId="0" fontId="2" fillId="4" borderId="15" xfId="0" applyFont="1" applyFill="1" applyBorder="1"/>
    <xf numFmtId="0" fontId="2" fillId="4" borderId="1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BO"/>
              <a:t>Burn 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Hoja1!$A$8</c:f>
              <c:strCache>
                <c:ptCount val="1"/>
                <c:pt idx="0">
                  <c:v>horas actuales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Hoja1!$B$8:$F$8</c:f>
              <c:numCache>
                <c:formatCode>0.00</c:formatCode>
                <c:ptCount val="5"/>
                <c:pt idx="0">
                  <c:v>3</c:v>
                </c:pt>
                <c:pt idx="1">
                  <c:v>0.41666673333333337</c:v>
                </c:pt>
                <c:pt idx="2">
                  <c:v>0.41666673333333337</c:v>
                </c:pt>
                <c:pt idx="3">
                  <c:v>-1.0833332666666666</c:v>
                </c:pt>
                <c:pt idx="4">
                  <c:v>-1.5833332366666666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Hoja1!$A$9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Hoja1!$B$9:$F$9</c:f>
              <c:numCache>
                <c:formatCode>0.00</c:formatCode>
                <c:ptCount val="5"/>
                <c:pt idx="0">
                  <c:v>2.999999966666667</c:v>
                </c:pt>
                <c:pt idx="1">
                  <c:v>2.2499999750000002</c:v>
                </c:pt>
                <c:pt idx="2">
                  <c:v>1.4999999833333333</c:v>
                </c:pt>
                <c:pt idx="3">
                  <c:v>0.74999999166666653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233496"/>
        <c:axId val="280230360"/>
      </c:lineChart>
      <c:catAx>
        <c:axId val="28023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80230360"/>
        <c:crosses val="autoZero"/>
        <c:auto val="1"/>
        <c:lblAlgn val="ctr"/>
        <c:lblOffset val="100"/>
        <c:noMultiLvlLbl val="0"/>
      </c:catAx>
      <c:valAx>
        <c:axId val="28023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8023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Hoja2!$A$6</c:f>
              <c:strCache>
                <c:ptCount val="1"/>
                <c:pt idx="0">
                  <c:v>Horas actuales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Hoja2!$B$6:$K$6</c:f>
              <c:numCache>
                <c:formatCode>0</c:formatCode>
                <c:ptCount val="10"/>
                <c:pt idx="0" formatCode="General">
                  <c:v>10</c:v>
                </c:pt>
                <c:pt idx="1">
                  <c:v>0</c:v>
                </c:pt>
                <c:pt idx="2">
                  <c:v>-2</c:v>
                </c:pt>
                <c:pt idx="3">
                  <c:v>-4</c:v>
                </c:pt>
                <c:pt idx="4">
                  <c:v>-6</c:v>
                </c:pt>
                <c:pt idx="5">
                  <c:v>-6</c:v>
                </c:pt>
                <c:pt idx="6">
                  <c:v>-8</c:v>
                </c:pt>
                <c:pt idx="7">
                  <c:v>-10</c:v>
                </c:pt>
                <c:pt idx="8">
                  <c:v>-12</c:v>
                </c:pt>
                <c:pt idx="9">
                  <c:v>-12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Hoja2!$A$7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Hoja2!$B$7:$K$7</c:f>
              <c:numCache>
                <c:formatCode>General</c:formatCode>
                <c:ptCount val="10"/>
                <c:pt idx="0">
                  <c:v>8</c:v>
                </c:pt>
                <c:pt idx="1">
                  <c:v>7.1111111111111107</c:v>
                </c:pt>
                <c:pt idx="2">
                  <c:v>6.2222222222222214</c:v>
                </c:pt>
                <c:pt idx="3">
                  <c:v>5.3333333333333321</c:v>
                </c:pt>
                <c:pt idx="4">
                  <c:v>4.4444444444444429</c:v>
                </c:pt>
                <c:pt idx="5">
                  <c:v>3.555555555555554</c:v>
                </c:pt>
                <c:pt idx="6">
                  <c:v>2.6666666666666652</c:v>
                </c:pt>
                <c:pt idx="7">
                  <c:v>1.7777777777777763</c:v>
                </c:pt>
                <c:pt idx="8">
                  <c:v>0.88888888888888751</c:v>
                </c:pt>
                <c:pt idx="9">
                  <c:v>-1.3322676295501878E-15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231144"/>
        <c:axId val="280231928"/>
      </c:lineChart>
      <c:catAx>
        <c:axId val="280231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80231928"/>
        <c:crosses val="autoZero"/>
        <c:auto val="1"/>
        <c:lblAlgn val="ctr"/>
        <c:lblOffset val="100"/>
        <c:noMultiLvlLbl val="0"/>
      </c:catAx>
      <c:valAx>
        <c:axId val="28023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8023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1628775</xdr:colOff>
      <xdr:row>11</xdr:row>
      <xdr:rowOff>157162</xdr:rowOff>
    </xdr:from>
    <xdr:to>
      <xdr:col>8</xdr:col>
      <xdr:colOff>304800</xdr:colOff>
      <xdr:row>28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8</xdr:row>
      <xdr:rowOff>166687</xdr:rowOff>
    </xdr:from>
    <xdr:to>
      <xdr:col>7</xdr:col>
      <xdr:colOff>285750</xdr:colOff>
      <xdr:row>23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5" sqref="A15"/>
    </sheetView>
  </sheetViews>
  <sheetFormatPr baseColWidth="10" defaultRowHeight="15" x14ac:dyDescent="0.25"/>
  <cols>
    <col min="1" max="1" width="45.140625" bestFit="1" customWidth="1"/>
    <col min="2" max="2" width="18.7109375" bestFit="1" customWidth="1"/>
  </cols>
  <sheetData>
    <row r="1" spans="1:7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4" t="s">
        <v>14</v>
      </c>
      <c r="G1" s="11" t="s">
        <v>5</v>
      </c>
    </row>
    <row r="2" spans="1:7" x14ac:dyDescent="0.25">
      <c r="A2" s="5" t="s">
        <v>6</v>
      </c>
      <c r="B2" s="2">
        <v>0.41666666666666663</v>
      </c>
      <c r="C2" s="2">
        <f>B2</f>
        <v>0.41666666666666663</v>
      </c>
      <c r="D2" s="2">
        <v>0</v>
      </c>
      <c r="E2" s="2">
        <v>0</v>
      </c>
      <c r="F2" s="15">
        <v>0</v>
      </c>
      <c r="G2" s="6">
        <f>SUM(C2:F2)</f>
        <v>0.41666666666666663</v>
      </c>
    </row>
    <row r="3" spans="1:7" x14ac:dyDescent="0.25">
      <c r="A3" s="5" t="s">
        <v>7</v>
      </c>
      <c r="B3" s="2">
        <v>0.58333332999999998</v>
      </c>
      <c r="C3" s="2">
        <f>B4</f>
        <v>0.3333333</v>
      </c>
      <c r="D3" s="2">
        <v>0</v>
      </c>
      <c r="E3" s="2">
        <v>0</v>
      </c>
      <c r="F3" s="15">
        <v>0</v>
      </c>
      <c r="G3" s="6">
        <f t="shared" ref="G3:G7" si="0">SUM(C3:F3)</f>
        <v>0.3333333</v>
      </c>
    </row>
    <row r="4" spans="1:7" x14ac:dyDescent="0.25">
      <c r="A4" s="5" t="s">
        <v>9</v>
      </c>
      <c r="B4" s="2">
        <v>0.3333333</v>
      </c>
      <c r="C4" s="2">
        <f>B4</f>
        <v>0.3333333</v>
      </c>
      <c r="D4" s="2">
        <v>0</v>
      </c>
      <c r="E4" s="2">
        <v>0.5</v>
      </c>
      <c r="F4" s="15">
        <v>0</v>
      </c>
      <c r="G4" s="6">
        <f t="shared" si="0"/>
        <v>0.83333330000000005</v>
      </c>
    </row>
    <row r="5" spans="1:7" x14ac:dyDescent="0.25">
      <c r="A5" s="5" t="s">
        <v>8</v>
      </c>
      <c r="B5" s="2">
        <v>1</v>
      </c>
      <c r="C5" s="2">
        <v>1.5</v>
      </c>
      <c r="D5" s="2">
        <v>0</v>
      </c>
      <c r="E5" s="2">
        <v>1</v>
      </c>
      <c r="F5" s="15">
        <v>0</v>
      </c>
      <c r="G5" s="6">
        <f t="shared" si="0"/>
        <v>2.5</v>
      </c>
    </row>
    <row r="6" spans="1:7" x14ac:dyDescent="0.25">
      <c r="A6" s="5" t="s">
        <v>12</v>
      </c>
      <c r="B6" s="2">
        <v>0.5</v>
      </c>
      <c r="C6" s="2">
        <v>0</v>
      </c>
      <c r="D6" s="2">
        <v>0</v>
      </c>
      <c r="E6" s="2">
        <v>0</v>
      </c>
      <c r="F6" s="15">
        <f>B4</f>
        <v>0.3333333</v>
      </c>
      <c r="G6" s="6">
        <f t="shared" si="0"/>
        <v>0.3333333</v>
      </c>
    </row>
    <row r="7" spans="1:7" x14ac:dyDescent="0.25">
      <c r="A7" s="5" t="s">
        <v>13</v>
      </c>
      <c r="B7" s="2">
        <v>0.16666666999999999</v>
      </c>
      <c r="C7" s="2">
        <v>0</v>
      </c>
      <c r="D7" s="2">
        <v>0</v>
      </c>
      <c r="E7" s="2">
        <v>0</v>
      </c>
      <c r="F7" s="15">
        <f>B7</f>
        <v>0.16666666999999999</v>
      </c>
      <c r="G7" s="6">
        <f t="shared" si="0"/>
        <v>0.16666666999999999</v>
      </c>
    </row>
    <row r="8" spans="1:7" x14ac:dyDescent="0.25">
      <c r="A8" s="13" t="s">
        <v>10</v>
      </c>
      <c r="B8" s="3">
        <v>3</v>
      </c>
      <c r="C8" s="3">
        <f>$B$8-SUM(C2:C7)</f>
        <v>0.41666673333333337</v>
      </c>
      <c r="D8" s="3">
        <f>$C$8-SUM(D2:D7)</f>
        <v>0.41666673333333337</v>
      </c>
      <c r="E8" s="3">
        <f>$D$8-SUM(E2:E7)</f>
        <v>-1.0833332666666666</v>
      </c>
      <c r="F8" s="3">
        <f>$E$8-SUM(F2:F7)</f>
        <v>-1.5833332366666666</v>
      </c>
      <c r="G8" s="4"/>
    </row>
    <row r="9" spans="1:7" ht="15.75" thickBot="1" x14ac:dyDescent="0.3">
      <c r="A9" s="7" t="s">
        <v>11</v>
      </c>
      <c r="B9" s="8">
        <f>SUM(B2:B7)</f>
        <v>2.999999966666667</v>
      </c>
      <c r="C9" s="8">
        <f>B9-($B$9/4)</f>
        <v>2.2499999750000002</v>
      </c>
      <c r="D9" s="8">
        <f>C9-($B$9/4)</f>
        <v>1.4999999833333333</v>
      </c>
      <c r="E9" s="8">
        <f>D9-($B$9/4)</f>
        <v>0.74999999166666653</v>
      </c>
      <c r="F9" s="8">
        <f>E9-($B$9/4)</f>
        <v>0</v>
      </c>
      <c r="G9" s="12"/>
    </row>
    <row r="10" spans="1:7" x14ac:dyDescent="0.25">
      <c r="G10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82" zoomScaleNormal="82" workbookViewId="0">
      <selection activeCell="A15" sqref="A15"/>
    </sheetView>
  </sheetViews>
  <sheetFormatPr baseColWidth="10" defaultRowHeight="15" x14ac:dyDescent="0.25"/>
  <cols>
    <col min="1" max="1" width="54.28515625" bestFit="1" customWidth="1"/>
    <col min="2" max="2" width="18.7109375" bestFit="1" customWidth="1"/>
  </cols>
  <sheetData>
    <row r="1" spans="1:12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4" t="s">
        <v>14</v>
      </c>
      <c r="G1" s="14" t="s">
        <v>17</v>
      </c>
      <c r="H1" s="14" t="s">
        <v>18</v>
      </c>
      <c r="I1" s="14" t="s">
        <v>19</v>
      </c>
      <c r="J1" s="14" t="s">
        <v>20</v>
      </c>
      <c r="K1" s="14" t="s">
        <v>21</v>
      </c>
      <c r="L1" s="11" t="s">
        <v>5</v>
      </c>
    </row>
    <row r="2" spans="1:12" x14ac:dyDescent="0.25">
      <c r="A2" s="16" t="s">
        <v>15</v>
      </c>
      <c r="B2" s="17">
        <v>2</v>
      </c>
      <c r="C2" s="17">
        <v>2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8">
        <f>SUM(B2:K2)</f>
        <v>4</v>
      </c>
    </row>
    <row r="3" spans="1:12" x14ac:dyDescent="0.25">
      <c r="A3" s="16" t="s">
        <v>15</v>
      </c>
      <c r="B3" s="17">
        <v>2</v>
      </c>
      <c r="C3" s="17">
        <v>2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8">
        <f t="shared" ref="L3:L5" si="0">SUM(B3:K3)</f>
        <v>4</v>
      </c>
    </row>
    <row r="4" spans="1:12" x14ac:dyDescent="0.25">
      <c r="A4" s="16" t="s">
        <v>15</v>
      </c>
      <c r="B4" s="17">
        <v>2</v>
      </c>
      <c r="C4" s="17">
        <v>2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8">
        <f t="shared" si="0"/>
        <v>4</v>
      </c>
    </row>
    <row r="5" spans="1:12" x14ac:dyDescent="0.25">
      <c r="A5" s="16" t="s">
        <v>16</v>
      </c>
      <c r="B5" s="17">
        <v>2</v>
      </c>
      <c r="C5" s="17">
        <v>4</v>
      </c>
      <c r="D5" s="17">
        <v>2</v>
      </c>
      <c r="E5" s="17">
        <v>2</v>
      </c>
      <c r="F5" s="17">
        <v>2</v>
      </c>
      <c r="G5" s="17">
        <v>0</v>
      </c>
      <c r="H5" s="17">
        <v>2</v>
      </c>
      <c r="I5" s="17">
        <v>2</v>
      </c>
      <c r="J5" s="17">
        <v>2</v>
      </c>
      <c r="K5" s="17">
        <v>0</v>
      </c>
      <c r="L5" s="18">
        <f t="shared" si="0"/>
        <v>18</v>
      </c>
    </row>
    <row r="6" spans="1:12" x14ac:dyDescent="0.25">
      <c r="A6" s="22" t="s">
        <v>22</v>
      </c>
      <c r="B6" s="17">
        <v>10</v>
      </c>
      <c r="C6" s="21">
        <f>$B$6-SUM(C2:C5)</f>
        <v>0</v>
      </c>
      <c r="D6" s="21">
        <f>$C$6-SUM(D2:D5)</f>
        <v>-2</v>
      </c>
      <c r="E6" s="21">
        <f>$D$6-SUM(E2:E5)</f>
        <v>-4</v>
      </c>
      <c r="F6" s="21">
        <f>$E$6-SUM(F2:F5)</f>
        <v>-6</v>
      </c>
      <c r="G6" s="21">
        <f>$F$6-SUM(G2:G5)</f>
        <v>-6</v>
      </c>
      <c r="H6" s="21">
        <f>$G$6-SUM(H2:H5)</f>
        <v>-8</v>
      </c>
      <c r="I6" s="21">
        <f>$H$6-SUM(I2:I5)</f>
        <v>-10</v>
      </c>
      <c r="J6" s="21">
        <f>$I$6-SUM(J2:J5)</f>
        <v>-12</v>
      </c>
      <c r="K6" s="21">
        <f>$J$6-SUM(K2:K5)</f>
        <v>-12</v>
      </c>
      <c r="L6" s="18"/>
    </row>
    <row r="7" spans="1:12" ht="15.75" thickBot="1" x14ac:dyDescent="0.3">
      <c r="A7" s="23" t="s">
        <v>23</v>
      </c>
      <c r="B7" s="19">
        <f>SUM(B2:B5)</f>
        <v>8</v>
      </c>
      <c r="C7" s="19">
        <f>B7-($B$7/9)</f>
        <v>7.1111111111111107</v>
      </c>
      <c r="D7" s="19">
        <f t="shared" ref="D7:K7" si="1">C7-($B$7/9)</f>
        <v>6.2222222222222214</v>
      </c>
      <c r="E7" s="19">
        <f t="shared" si="1"/>
        <v>5.3333333333333321</v>
      </c>
      <c r="F7" s="19">
        <f t="shared" si="1"/>
        <v>4.4444444444444429</v>
      </c>
      <c r="G7" s="19">
        <f t="shared" si="1"/>
        <v>3.555555555555554</v>
      </c>
      <c r="H7" s="19">
        <f t="shared" si="1"/>
        <v>2.6666666666666652</v>
      </c>
      <c r="I7" s="19">
        <f t="shared" si="1"/>
        <v>1.7777777777777763</v>
      </c>
      <c r="J7" s="19">
        <f t="shared" si="1"/>
        <v>0.88888888888888751</v>
      </c>
      <c r="K7" s="19">
        <f t="shared" si="1"/>
        <v>-1.3322676295501878E-15</v>
      </c>
      <c r="L7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B7" sqref="B7"/>
    </sheetView>
  </sheetViews>
  <sheetFormatPr baseColWidth="10" defaultRowHeight="15" x14ac:dyDescent="0.25"/>
  <cols>
    <col min="1" max="1" width="19.85546875" bestFit="1" customWidth="1"/>
    <col min="2" max="2" width="18.7109375" bestFit="1" customWidth="1"/>
    <col min="3" max="4" width="12" bestFit="1" customWidth="1"/>
    <col min="5" max="6" width="12.7109375" bestFit="1" customWidth="1"/>
  </cols>
  <sheetData>
    <row r="1" spans="1:7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14</v>
      </c>
      <c r="G1" s="26" t="s">
        <v>5</v>
      </c>
    </row>
    <row r="2" spans="1:7" x14ac:dyDescent="0.25">
      <c r="A2" s="27" t="s">
        <v>24</v>
      </c>
      <c r="B2" s="17"/>
      <c r="C2" s="17"/>
      <c r="D2" s="17"/>
      <c r="E2" s="17"/>
      <c r="F2" s="17"/>
      <c r="G2" s="18"/>
    </row>
    <row r="3" spans="1:7" x14ac:dyDescent="0.25">
      <c r="A3" s="28" t="s">
        <v>25</v>
      </c>
      <c r="B3" s="17"/>
      <c r="C3" s="17"/>
      <c r="D3" s="17"/>
      <c r="E3" s="17"/>
      <c r="F3" s="17"/>
      <c r="G3" s="18"/>
    </row>
    <row r="4" spans="1:7" x14ac:dyDescent="0.25">
      <c r="A4" s="28" t="s">
        <v>26</v>
      </c>
      <c r="B4" s="17"/>
      <c r="C4" s="17"/>
      <c r="D4" s="17"/>
      <c r="E4" s="17"/>
      <c r="F4" s="17"/>
      <c r="G4" s="18"/>
    </row>
    <row r="5" spans="1:7" x14ac:dyDescent="0.25">
      <c r="A5" s="28" t="s">
        <v>27</v>
      </c>
      <c r="B5" s="17"/>
      <c r="C5" s="17"/>
      <c r="D5" s="17"/>
      <c r="E5" s="17"/>
      <c r="F5" s="17"/>
      <c r="G5" s="18"/>
    </row>
    <row r="6" spans="1:7" x14ac:dyDescent="0.25">
      <c r="A6" s="28" t="s">
        <v>28</v>
      </c>
      <c r="B6" s="17"/>
      <c r="C6" s="17"/>
      <c r="D6" s="17"/>
      <c r="E6" s="17"/>
      <c r="F6" s="17"/>
      <c r="G6" s="18"/>
    </row>
    <row r="7" spans="1:7" x14ac:dyDescent="0.25">
      <c r="A7" s="29" t="s">
        <v>22</v>
      </c>
      <c r="B7" s="17"/>
      <c r="C7" s="17"/>
      <c r="D7" s="17"/>
      <c r="E7" s="17"/>
      <c r="F7" s="17"/>
      <c r="G7" s="18"/>
    </row>
    <row r="8" spans="1:7" ht="15.75" thickBot="1" x14ac:dyDescent="0.3">
      <c r="A8" s="30" t="s">
        <v>23</v>
      </c>
      <c r="B8" s="19"/>
      <c r="C8" s="19"/>
      <c r="D8" s="19"/>
      <c r="E8" s="19"/>
      <c r="F8" s="19"/>
      <c r="G8" s="20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Hoffmann</dc:creator>
  <cp:lastModifiedBy>Manuel Yañez</cp:lastModifiedBy>
  <dcterms:created xsi:type="dcterms:W3CDTF">2017-04-19T15:37:47Z</dcterms:created>
  <dcterms:modified xsi:type="dcterms:W3CDTF">2017-05-08T12:07:59Z</dcterms:modified>
</cp:coreProperties>
</file>