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wkels\SWS_BWA_Correlation_Tool\"/>
    </mc:Choice>
  </mc:AlternateContent>
  <bookViews>
    <workbookView xWindow="-120" yWindow="-120" windowWidth="29040" windowHeight="15720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7" i="1"/>
  <c r="D6" i="1"/>
</calcChain>
</file>

<file path=xl/sharedStrings.xml><?xml version="1.0" encoding="utf-8"?>
<sst xmlns="http://schemas.openxmlformats.org/spreadsheetml/2006/main" count="70" uniqueCount="70">
  <si>
    <t xml:space="preserve">Facility Name </t>
  </si>
  <si>
    <t>Unknown</t>
  </si>
  <si>
    <t>Wind</t>
  </si>
  <si>
    <t>Flooding</t>
  </si>
  <si>
    <t>Break</t>
  </si>
  <si>
    <t>Repairs</t>
  </si>
  <si>
    <t>Ecoli</t>
  </si>
  <si>
    <t>TC</t>
  </si>
  <si>
    <t>Turb</t>
  </si>
  <si>
    <t xml:space="preserve">Residential </t>
  </si>
  <si>
    <t xml:space="preserve">Institutional </t>
  </si>
  <si>
    <t xml:space="preserve">Commercial </t>
  </si>
  <si>
    <t>Surface</t>
  </si>
  <si>
    <t>Ground</t>
  </si>
  <si>
    <t>Infastructure Age</t>
  </si>
  <si>
    <t xml:space="preserve">Sedimentation </t>
  </si>
  <si>
    <t xml:space="preserve">Filtration </t>
  </si>
  <si>
    <t xml:space="preserve">UV </t>
  </si>
  <si>
    <t>Cl</t>
  </si>
  <si>
    <t>Ozone</t>
  </si>
  <si>
    <t xml:space="preserve">Storage </t>
  </si>
  <si>
    <t>Other</t>
  </si>
  <si>
    <t>Parameters Tested</t>
  </si>
  <si>
    <t xml:space="preserve">Classified </t>
  </si>
  <si>
    <t>Year Classified</t>
  </si>
  <si>
    <t>SWS</t>
  </si>
  <si>
    <t>Higher</t>
  </si>
  <si>
    <t>Certified Operator</t>
  </si>
  <si>
    <t>Male</t>
  </si>
  <si>
    <t>Female</t>
  </si>
  <si>
    <t>nan</t>
  </si>
  <si>
    <t>BWA</t>
  </si>
  <si>
    <t>BWA Periods</t>
  </si>
  <si>
    <t>BWA Days</t>
  </si>
  <si>
    <t>Connections</t>
  </si>
  <si>
    <t>Total no steps</t>
  </si>
  <si>
    <t>No Operators</t>
  </si>
  <si>
    <t>No Samples per month</t>
  </si>
  <si>
    <t>facility01</t>
  </si>
  <si>
    <t>facility02</t>
  </si>
  <si>
    <t>facility03</t>
  </si>
  <si>
    <t>facility04</t>
  </si>
  <si>
    <t>facility05</t>
  </si>
  <si>
    <t>facility06</t>
  </si>
  <si>
    <t>facility07</t>
  </si>
  <si>
    <t>facility08</t>
  </si>
  <si>
    <t>facility09</t>
  </si>
  <si>
    <t>facility10</t>
  </si>
  <si>
    <t>facility11</t>
  </si>
  <si>
    <t>facility12</t>
  </si>
  <si>
    <t>facility13</t>
  </si>
  <si>
    <t>facility14</t>
  </si>
  <si>
    <t>facility15</t>
  </si>
  <si>
    <t>facility16</t>
  </si>
  <si>
    <t>facility17</t>
  </si>
  <si>
    <t>facility18</t>
  </si>
  <si>
    <t>facility19</t>
  </si>
  <si>
    <t>facility20</t>
  </si>
  <si>
    <t>facility21</t>
  </si>
  <si>
    <t>facility22</t>
  </si>
  <si>
    <t>facility23</t>
  </si>
  <si>
    <t>facility24</t>
  </si>
  <si>
    <t>facility25</t>
  </si>
  <si>
    <t>facility26</t>
  </si>
  <si>
    <t>facility27</t>
  </si>
  <si>
    <t>facility28</t>
  </si>
  <si>
    <t>facility29</t>
  </si>
  <si>
    <t>facility30</t>
  </si>
  <si>
    <t>facility31</t>
  </si>
  <si>
    <t>facility32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</si>
</sst>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pane xSplit="1" ySplit="1" topLeftCell="B3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RowHeight="14.5" x14ac:dyDescent="0.35"/>
  <cols>
    <col min="1" max="2" width="15" customWidth="1"/>
    <col min="3" max="3" width="14.1796875" bestFit="1" customWidth="1"/>
    <col min="4" max="4" width="11.453125" bestFit="1" customWidth="1"/>
    <col min="5" max="5" width="9.54296875" bestFit="1" customWidth="1"/>
    <col min="6" max="6" width="5.81640625" bestFit="1" customWidth="1"/>
    <col min="7" max="7" width="8.7265625" bestFit="1" customWidth="1"/>
    <col min="8" max="8" width="6" bestFit="1" customWidth="1"/>
    <col min="9" max="9" width="7.54296875" bestFit="1" customWidth="1"/>
    <col min="10" max="10" width="5.1796875" bestFit="1" customWidth="1"/>
    <col min="11" max="11" width="3.1796875" bestFit="1" customWidth="1"/>
    <col min="12" max="12" width="5" bestFit="1" customWidth="1"/>
    <col min="13" max="13" width="13.54296875" bestFit="1" customWidth="1"/>
    <col min="14" max="14" width="11" bestFit="1" customWidth="1"/>
    <col min="15" max="15" width="11.81640625" bestFit="1" customWidth="1"/>
    <col min="16" max="16" width="11.54296875" bestFit="1" customWidth="1"/>
    <col min="17" max="17" width="7.54296875" bestFit="1" customWidth="1"/>
    <col min="18" max="18" width="7.7265625" bestFit="1" customWidth="1"/>
    <col min="19" max="19" width="16.453125" bestFit="1" customWidth="1"/>
    <col min="20" max="20" width="14.7265625" bestFit="1" customWidth="1"/>
    <col min="21" max="21" width="9.54296875" bestFit="1" customWidth="1"/>
    <col min="22" max="22" width="4.1796875" bestFit="1" customWidth="1"/>
    <col min="23" max="23" width="2.7265625" bestFit="1" customWidth="1"/>
    <col min="24" max="24" width="6.7265625" bestFit="1" customWidth="1"/>
    <col min="25" max="25" width="8.1796875" bestFit="1" customWidth="1"/>
    <col min="26" max="26" width="6.1796875" bestFit="1" customWidth="1"/>
    <col min="27" max="27" width="12.7265625" bestFit="1" customWidth="1"/>
    <col min="28" max="28" width="19.7265625" customWidth="1"/>
    <col min="29" max="29" width="17.26953125" bestFit="1" customWidth="1"/>
    <col min="30" max="30" width="10" bestFit="1" customWidth="1"/>
    <col min="31" max="31" width="14.1796875" bestFit="1" customWidth="1"/>
    <col min="32" max="32" width="7.81640625" customWidth="1"/>
    <col min="33" max="33" width="10.54296875" customWidth="1"/>
    <col min="34" max="34" width="17.54296875" bestFit="1" customWidth="1"/>
    <col min="35" max="35" width="11.26953125" bestFit="1" customWidth="1"/>
    <col min="36" max="36" width="5.54296875" bestFit="1" customWidth="1"/>
    <col min="37" max="37" width="7.54296875" bestFit="1" customWidth="1"/>
  </cols>
  <sheetData>
    <row r="1" spans="1:37" s="3" customFormat="1" x14ac:dyDescent="0.35">
      <c r="A1" s="1" t="s">
        <v>0</v>
      </c>
      <c r="B1" s="1" t="s">
        <v>31</v>
      </c>
      <c r="C1" s="2" t="s">
        <v>32</v>
      </c>
      <c r="D1" s="2" t="s">
        <v>33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34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35</v>
      </c>
      <c r="AB1" s="1" t="s">
        <v>37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36</v>
      </c>
      <c r="AJ1" s="1" t="s">
        <v>28</v>
      </c>
      <c r="AK1" s="1" t="s">
        <v>29</v>
      </c>
    </row>
    <row r="2" spans="1:37" x14ac:dyDescent="0.35">
      <c r="A2" s="4" t="s">
        <v>38</v>
      </c>
      <c r="B2" s="5">
        <v>1</v>
      </c>
      <c r="C2" s="5">
        <v>3</v>
      </c>
      <c r="D2" s="5">
        <v>16</v>
      </c>
      <c r="E2" s="5">
        <v>0</v>
      </c>
      <c r="F2" s="5">
        <v>2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127</v>
      </c>
      <c r="N2" s="5">
        <v>1</v>
      </c>
      <c r="O2" s="5">
        <v>1</v>
      </c>
      <c r="P2" s="5">
        <v>1</v>
      </c>
      <c r="Q2" s="5">
        <v>1</v>
      </c>
      <c r="R2" s="5">
        <v>0</v>
      </c>
      <c r="S2" s="5">
        <v>53</v>
      </c>
      <c r="T2" s="5">
        <v>1</v>
      </c>
      <c r="U2" s="5">
        <v>1</v>
      </c>
      <c r="V2" s="5">
        <v>1</v>
      </c>
      <c r="W2" s="5">
        <v>1</v>
      </c>
      <c r="X2" s="5">
        <v>0</v>
      </c>
      <c r="Y2" s="5">
        <v>1</v>
      </c>
      <c r="Z2" s="5">
        <v>0</v>
      </c>
      <c r="AA2" s="5">
        <v>5</v>
      </c>
      <c r="AB2" s="5">
        <v>921</v>
      </c>
      <c r="AC2" s="5">
        <v>13</v>
      </c>
      <c r="AD2" s="5">
        <v>1</v>
      </c>
      <c r="AE2" s="5">
        <v>2007</v>
      </c>
      <c r="AF2" s="5">
        <v>1</v>
      </c>
      <c r="AG2" s="5">
        <v>0</v>
      </c>
      <c r="AH2" s="5">
        <v>1</v>
      </c>
      <c r="AI2" s="5">
        <v>3</v>
      </c>
      <c r="AJ2" s="5">
        <v>3</v>
      </c>
      <c r="AK2" s="5">
        <v>0</v>
      </c>
    </row>
    <row r="3" spans="1:37" x14ac:dyDescent="0.35">
      <c r="A3" s="4" t="s">
        <v>39</v>
      </c>
      <c r="B3" s="5">
        <v>1</v>
      </c>
      <c r="C3" s="5">
        <v>1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37</v>
      </c>
      <c r="N3" s="5">
        <v>1</v>
      </c>
      <c r="O3" s="5">
        <v>1</v>
      </c>
      <c r="P3" s="5">
        <v>1</v>
      </c>
      <c r="Q3" s="5">
        <v>0</v>
      </c>
      <c r="R3" s="5">
        <v>1</v>
      </c>
      <c r="S3" s="5">
        <v>52</v>
      </c>
      <c r="T3" s="5">
        <v>0</v>
      </c>
      <c r="U3" s="5">
        <v>1</v>
      </c>
      <c r="V3" s="5">
        <v>1</v>
      </c>
      <c r="W3" s="5">
        <v>1</v>
      </c>
      <c r="X3" s="5">
        <v>0</v>
      </c>
      <c r="Y3" s="5">
        <v>0</v>
      </c>
      <c r="Z3" s="5">
        <v>0</v>
      </c>
      <c r="AA3" s="5">
        <v>3</v>
      </c>
      <c r="AB3" s="5">
        <v>588</v>
      </c>
      <c r="AC3" s="5">
        <v>8</v>
      </c>
      <c r="AD3" s="5">
        <v>1</v>
      </c>
      <c r="AE3" s="5">
        <v>2005</v>
      </c>
      <c r="AF3" s="5">
        <v>1</v>
      </c>
      <c r="AG3" s="5">
        <v>0</v>
      </c>
      <c r="AH3" s="5">
        <v>1</v>
      </c>
      <c r="AI3" s="5">
        <v>3</v>
      </c>
      <c r="AJ3" s="5">
        <v>3</v>
      </c>
      <c r="AK3" s="5">
        <v>0</v>
      </c>
    </row>
    <row r="4" spans="1:37" x14ac:dyDescent="0.35">
      <c r="A4" s="4" t="s">
        <v>40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16</v>
      </c>
      <c r="N4" s="5">
        <v>1</v>
      </c>
      <c r="O4" s="5">
        <v>1</v>
      </c>
      <c r="P4" s="5">
        <v>1</v>
      </c>
      <c r="Q4" s="5">
        <v>0</v>
      </c>
      <c r="R4" s="5">
        <v>1</v>
      </c>
      <c r="S4" s="5">
        <v>52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  <c r="Z4" s="5">
        <v>0</v>
      </c>
      <c r="AA4" s="5">
        <v>2</v>
      </c>
      <c r="AB4" s="5">
        <v>574</v>
      </c>
      <c r="AC4" s="5">
        <v>8</v>
      </c>
      <c r="AD4" s="5">
        <v>1</v>
      </c>
      <c r="AE4" s="5">
        <v>2011</v>
      </c>
      <c r="AF4" s="5">
        <v>1</v>
      </c>
      <c r="AG4" s="5">
        <v>0</v>
      </c>
      <c r="AH4" s="5">
        <v>1</v>
      </c>
      <c r="AI4" s="5">
        <v>2</v>
      </c>
      <c r="AJ4" s="5">
        <v>2</v>
      </c>
      <c r="AK4" s="5">
        <v>0</v>
      </c>
    </row>
    <row r="5" spans="1:37" x14ac:dyDescent="0.35">
      <c r="A5" s="4" t="s">
        <v>41</v>
      </c>
      <c r="B5" s="5">
        <v>1</v>
      </c>
      <c r="C5" s="5">
        <v>1</v>
      </c>
      <c r="D5" s="5">
        <v>6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95</v>
      </c>
      <c r="N5" s="5">
        <v>1</v>
      </c>
      <c r="O5" s="5">
        <v>1</v>
      </c>
      <c r="P5" s="5">
        <v>1</v>
      </c>
      <c r="Q5" s="5">
        <v>1</v>
      </c>
      <c r="R5" s="5">
        <v>0</v>
      </c>
      <c r="S5" s="5">
        <v>54</v>
      </c>
      <c r="T5" s="5">
        <v>1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>
        <v>4</v>
      </c>
      <c r="AB5" s="5">
        <v>648</v>
      </c>
      <c r="AC5" s="5">
        <v>13</v>
      </c>
      <c r="AD5" s="5">
        <v>1</v>
      </c>
      <c r="AE5" s="5">
        <v>2007</v>
      </c>
      <c r="AF5" s="5">
        <v>1</v>
      </c>
      <c r="AG5" s="5">
        <v>0</v>
      </c>
      <c r="AH5" s="5">
        <v>1</v>
      </c>
      <c r="AI5" s="5">
        <v>3</v>
      </c>
      <c r="AJ5" s="5">
        <v>3</v>
      </c>
      <c r="AK5" s="5">
        <v>0</v>
      </c>
    </row>
    <row r="6" spans="1:37" x14ac:dyDescent="0.35">
      <c r="A6" s="4" t="s">
        <v>42</v>
      </c>
      <c r="B6" s="5">
        <v>1</v>
      </c>
      <c r="C6" s="5">
        <v>12</v>
      </c>
      <c r="D6" s="6">
        <f>15+13+14+11</f>
        <v>53</v>
      </c>
      <c r="E6" s="6">
        <v>0</v>
      </c>
      <c r="F6" s="6">
        <v>2</v>
      </c>
      <c r="G6" s="6">
        <v>0</v>
      </c>
      <c r="H6" s="6">
        <v>8</v>
      </c>
      <c r="I6" s="6">
        <v>1</v>
      </c>
      <c r="J6" s="6">
        <v>1</v>
      </c>
      <c r="K6" s="5">
        <v>0</v>
      </c>
      <c r="L6" s="6">
        <v>0</v>
      </c>
      <c r="M6" s="6">
        <v>320</v>
      </c>
      <c r="N6" s="5">
        <v>1</v>
      </c>
      <c r="O6" s="5">
        <v>1</v>
      </c>
      <c r="P6" s="5">
        <v>1</v>
      </c>
      <c r="Q6" s="5">
        <v>1</v>
      </c>
      <c r="R6" s="5">
        <v>0</v>
      </c>
      <c r="S6" s="5">
        <v>52</v>
      </c>
      <c r="T6" s="5">
        <v>1</v>
      </c>
      <c r="U6" s="5">
        <v>1</v>
      </c>
      <c r="V6" s="5">
        <v>1</v>
      </c>
      <c r="W6" s="5">
        <v>1</v>
      </c>
      <c r="X6" s="5">
        <v>0</v>
      </c>
      <c r="Y6" s="5">
        <v>0</v>
      </c>
      <c r="Z6" s="5">
        <v>0</v>
      </c>
      <c r="AA6" s="5">
        <v>4</v>
      </c>
      <c r="AB6" s="5">
        <v>1239</v>
      </c>
      <c r="AC6" s="5">
        <v>12</v>
      </c>
      <c r="AD6" s="5">
        <v>1</v>
      </c>
      <c r="AE6" s="5">
        <v>1993</v>
      </c>
      <c r="AF6" s="5">
        <v>0</v>
      </c>
      <c r="AG6" s="5">
        <v>1</v>
      </c>
      <c r="AH6" s="5">
        <v>1</v>
      </c>
      <c r="AI6" s="5">
        <v>2</v>
      </c>
      <c r="AJ6" s="5">
        <v>2</v>
      </c>
      <c r="AK6" s="5">
        <v>0</v>
      </c>
    </row>
    <row r="7" spans="1:37" x14ac:dyDescent="0.35">
      <c r="A7" s="4" t="s">
        <v>43</v>
      </c>
      <c r="B7" s="5">
        <v>1</v>
      </c>
      <c r="C7" s="5">
        <v>9</v>
      </c>
      <c r="D7" s="5">
        <f>89+61+192+101+25</f>
        <v>468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8</v>
      </c>
      <c r="M7" s="5">
        <v>151</v>
      </c>
      <c r="N7" s="5">
        <v>1</v>
      </c>
      <c r="O7" s="5">
        <v>1</v>
      </c>
      <c r="P7" s="5">
        <v>1</v>
      </c>
      <c r="Q7" s="5">
        <v>1</v>
      </c>
      <c r="R7" s="5">
        <v>0</v>
      </c>
      <c r="S7" s="5">
        <v>44</v>
      </c>
      <c r="T7" s="5">
        <v>0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0</v>
      </c>
      <c r="AA7" s="5">
        <v>5</v>
      </c>
      <c r="AB7" s="5">
        <v>836</v>
      </c>
      <c r="AC7" s="5">
        <v>13</v>
      </c>
      <c r="AD7" s="5">
        <v>1</v>
      </c>
      <c r="AE7" s="5">
        <v>1993</v>
      </c>
      <c r="AF7" s="5">
        <v>1</v>
      </c>
      <c r="AG7" s="5">
        <v>0</v>
      </c>
      <c r="AH7" s="5">
        <v>1</v>
      </c>
      <c r="AI7" s="5">
        <v>2</v>
      </c>
      <c r="AJ7" s="5">
        <v>1</v>
      </c>
      <c r="AK7" s="5">
        <v>1</v>
      </c>
    </row>
    <row r="8" spans="1:37" x14ac:dyDescent="0.35">
      <c r="A8" s="4" t="s">
        <v>44</v>
      </c>
      <c r="B8" s="5">
        <v>1</v>
      </c>
      <c r="C8" s="5">
        <v>1</v>
      </c>
      <c r="D8" s="5">
        <v>4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1043</v>
      </c>
      <c r="N8" s="5">
        <v>1</v>
      </c>
      <c r="O8" s="5">
        <v>1</v>
      </c>
      <c r="P8" s="5">
        <v>1</v>
      </c>
      <c r="Q8" s="5">
        <v>1</v>
      </c>
      <c r="R8" s="5">
        <v>0</v>
      </c>
      <c r="S8" s="5">
        <v>41</v>
      </c>
      <c r="T8" s="5">
        <v>1</v>
      </c>
      <c r="U8" s="5">
        <v>1</v>
      </c>
      <c r="V8" s="5">
        <v>1</v>
      </c>
      <c r="W8" s="5">
        <v>1</v>
      </c>
      <c r="X8" s="5">
        <v>0</v>
      </c>
      <c r="Y8" s="5">
        <v>1</v>
      </c>
      <c r="Z8" s="5">
        <v>0</v>
      </c>
      <c r="AA8" s="5">
        <v>5</v>
      </c>
      <c r="AB8" s="5">
        <v>1339</v>
      </c>
      <c r="AC8" s="5">
        <v>12</v>
      </c>
      <c r="AD8" s="5">
        <v>1</v>
      </c>
      <c r="AE8" s="5">
        <v>2014</v>
      </c>
      <c r="AF8" s="5">
        <v>0</v>
      </c>
      <c r="AG8" s="5">
        <v>1</v>
      </c>
      <c r="AH8" s="5">
        <v>1</v>
      </c>
      <c r="AI8" s="5">
        <v>5</v>
      </c>
      <c r="AJ8" s="5">
        <v>5</v>
      </c>
      <c r="AK8" s="5">
        <v>0</v>
      </c>
    </row>
    <row r="9" spans="1:37" x14ac:dyDescent="0.35">
      <c r="A9" s="4" t="s">
        <v>45</v>
      </c>
      <c r="B9" s="5">
        <v>1</v>
      </c>
      <c r="C9" s="5">
        <v>2</v>
      </c>
      <c r="D9" s="5">
        <v>9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223</v>
      </c>
      <c r="N9" s="5">
        <v>1</v>
      </c>
      <c r="O9" s="5">
        <v>1</v>
      </c>
      <c r="P9" s="5">
        <v>1</v>
      </c>
      <c r="Q9" s="5">
        <v>0</v>
      </c>
      <c r="R9" s="5">
        <v>1</v>
      </c>
      <c r="S9" s="5" t="s">
        <v>30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</v>
      </c>
      <c r="AA9" s="5">
        <v>2</v>
      </c>
      <c r="AB9" s="5">
        <v>640</v>
      </c>
      <c r="AC9" s="5">
        <v>8</v>
      </c>
      <c r="AD9" s="5">
        <v>1</v>
      </c>
      <c r="AE9" s="5">
        <v>1993</v>
      </c>
      <c r="AF9" s="5">
        <v>1</v>
      </c>
      <c r="AG9" s="5">
        <v>0</v>
      </c>
      <c r="AH9" s="5">
        <v>1</v>
      </c>
      <c r="AI9" s="5">
        <v>4</v>
      </c>
      <c r="AJ9" s="5">
        <v>4</v>
      </c>
      <c r="AK9" s="5">
        <v>0</v>
      </c>
    </row>
    <row r="10" spans="1:37" x14ac:dyDescent="0.35">
      <c r="A10" s="4" t="s">
        <v>46</v>
      </c>
      <c r="B10" s="5">
        <v>1</v>
      </c>
      <c r="C10" s="5">
        <v>2</v>
      </c>
      <c r="D10" s="5">
        <f>25+8</f>
        <v>33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48</v>
      </c>
      <c r="N10" s="5">
        <v>1</v>
      </c>
      <c r="O10" s="5">
        <v>1</v>
      </c>
      <c r="P10" s="5">
        <v>1</v>
      </c>
      <c r="Q10" s="5">
        <v>0</v>
      </c>
      <c r="R10" s="5">
        <v>1</v>
      </c>
      <c r="S10" s="5">
        <v>19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2</v>
      </c>
      <c r="AB10" s="5">
        <v>608</v>
      </c>
      <c r="AC10" s="5">
        <v>9</v>
      </c>
      <c r="AD10" s="5">
        <v>1</v>
      </c>
      <c r="AE10" s="5">
        <v>2015</v>
      </c>
      <c r="AF10" s="5">
        <v>1</v>
      </c>
      <c r="AG10" s="5">
        <v>0</v>
      </c>
      <c r="AH10" s="5">
        <v>1</v>
      </c>
      <c r="AI10" s="5">
        <v>4</v>
      </c>
      <c r="AJ10" s="5">
        <v>4</v>
      </c>
      <c r="AK10" s="5">
        <v>0</v>
      </c>
    </row>
    <row r="11" spans="1:37" x14ac:dyDescent="0.35">
      <c r="A11" s="4" t="s">
        <v>47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36</v>
      </c>
      <c r="N11" s="5">
        <v>1</v>
      </c>
      <c r="O11" s="5">
        <v>1</v>
      </c>
      <c r="P11" s="5">
        <v>1</v>
      </c>
      <c r="Q11" s="5">
        <v>0</v>
      </c>
      <c r="R11" s="5">
        <v>1</v>
      </c>
      <c r="S11" s="5">
        <v>26</v>
      </c>
      <c r="T11" s="5">
        <v>0</v>
      </c>
      <c r="U11" s="5">
        <v>0</v>
      </c>
      <c r="V11" s="5">
        <v>1</v>
      </c>
      <c r="W11" s="5">
        <v>1</v>
      </c>
      <c r="X11" s="5">
        <v>0</v>
      </c>
      <c r="Y11" s="5">
        <v>0</v>
      </c>
      <c r="Z11" s="5">
        <v>0</v>
      </c>
      <c r="AA11" s="5">
        <v>2</v>
      </c>
      <c r="AB11" s="5">
        <v>516</v>
      </c>
      <c r="AC11" s="5">
        <v>8</v>
      </c>
      <c r="AD11" s="5">
        <v>1</v>
      </c>
      <c r="AE11" s="5">
        <v>2015</v>
      </c>
      <c r="AF11" s="5">
        <v>1</v>
      </c>
      <c r="AG11" s="5">
        <v>0</v>
      </c>
      <c r="AH11" s="5">
        <v>1</v>
      </c>
      <c r="AI11" s="5">
        <v>6</v>
      </c>
      <c r="AJ11" s="5">
        <v>5</v>
      </c>
      <c r="AK11" s="5">
        <v>1</v>
      </c>
    </row>
    <row r="12" spans="1:37" x14ac:dyDescent="0.35">
      <c r="A12" s="4" t="s">
        <v>48</v>
      </c>
      <c r="B12" s="5">
        <v>1</v>
      </c>
      <c r="C12" s="5">
        <v>2</v>
      </c>
      <c r="D12" s="5">
        <v>5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68</v>
      </c>
      <c r="N12" s="5">
        <v>1</v>
      </c>
      <c r="O12" s="5">
        <v>1</v>
      </c>
      <c r="P12" s="5">
        <v>1</v>
      </c>
      <c r="Q12" s="5">
        <v>0</v>
      </c>
      <c r="R12" s="5">
        <v>1</v>
      </c>
      <c r="S12" s="5">
        <v>19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1</v>
      </c>
      <c r="AA12" s="5">
        <v>3</v>
      </c>
      <c r="AB12" s="5">
        <v>642</v>
      </c>
      <c r="AC12" s="5">
        <v>10</v>
      </c>
      <c r="AD12" s="5">
        <v>1</v>
      </c>
      <c r="AE12" s="5">
        <v>2015</v>
      </c>
      <c r="AF12" s="5">
        <v>1</v>
      </c>
      <c r="AG12" s="5">
        <v>0</v>
      </c>
      <c r="AH12" s="5">
        <v>1</v>
      </c>
      <c r="AI12" s="5">
        <v>4</v>
      </c>
      <c r="AJ12" s="5">
        <v>4</v>
      </c>
      <c r="AK12" s="5">
        <v>0</v>
      </c>
    </row>
    <row r="13" spans="1:37" x14ac:dyDescent="0.35">
      <c r="A13" s="4" t="s">
        <v>49</v>
      </c>
      <c r="B13" s="5">
        <v>1</v>
      </c>
      <c r="C13" s="5">
        <v>7</v>
      </c>
      <c r="D13" s="5">
        <f>30+17+29+224+21</f>
        <v>321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5">
        <v>5</v>
      </c>
      <c r="M13" s="5">
        <v>74</v>
      </c>
      <c r="N13" s="5">
        <v>1</v>
      </c>
      <c r="O13" s="5">
        <v>0</v>
      </c>
      <c r="P13" s="5">
        <v>0</v>
      </c>
      <c r="Q13" s="5">
        <v>1</v>
      </c>
      <c r="R13" s="5">
        <v>0</v>
      </c>
      <c r="S13" s="5">
        <v>39</v>
      </c>
      <c r="T13" s="5">
        <v>0</v>
      </c>
      <c r="U13" s="5">
        <v>1</v>
      </c>
      <c r="V13" s="5">
        <v>1</v>
      </c>
      <c r="W13" s="5">
        <v>1</v>
      </c>
      <c r="X13" s="5">
        <v>0</v>
      </c>
      <c r="Y13" s="5">
        <v>0</v>
      </c>
      <c r="Z13" s="5">
        <v>0</v>
      </c>
      <c r="AA13" s="5">
        <v>3</v>
      </c>
      <c r="AB13" s="5">
        <v>744</v>
      </c>
      <c r="AC13" s="5">
        <v>21</v>
      </c>
      <c r="AD13" s="5">
        <v>1</v>
      </c>
      <c r="AE13" s="5">
        <v>2012</v>
      </c>
      <c r="AF13" s="5">
        <v>1</v>
      </c>
      <c r="AG13" s="5">
        <v>0</v>
      </c>
      <c r="AH13" s="5">
        <v>1</v>
      </c>
      <c r="AI13" s="5">
        <v>9</v>
      </c>
      <c r="AJ13" s="5">
        <v>9</v>
      </c>
      <c r="AK13" s="5">
        <v>0</v>
      </c>
    </row>
    <row r="14" spans="1:37" x14ac:dyDescent="0.35">
      <c r="A14" s="4" t="s">
        <v>50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124</v>
      </c>
      <c r="N14" s="5">
        <v>1</v>
      </c>
      <c r="O14" s="5">
        <v>0</v>
      </c>
      <c r="P14" s="5">
        <v>0</v>
      </c>
      <c r="Q14" s="5">
        <v>0</v>
      </c>
      <c r="R14" s="5">
        <v>1</v>
      </c>
      <c r="S14" s="5">
        <v>15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1</v>
      </c>
      <c r="AB14" s="5">
        <v>8</v>
      </c>
      <c r="AC14" s="5">
        <v>2</v>
      </c>
      <c r="AD14" s="5">
        <v>1</v>
      </c>
      <c r="AE14" s="5">
        <v>2011</v>
      </c>
      <c r="AF14" s="5">
        <v>1</v>
      </c>
      <c r="AG14" s="5">
        <v>0</v>
      </c>
      <c r="AH14" s="5">
        <v>1</v>
      </c>
      <c r="AI14" s="5">
        <v>10</v>
      </c>
      <c r="AJ14" s="5">
        <v>10</v>
      </c>
      <c r="AK14" s="5">
        <v>0</v>
      </c>
    </row>
    <row r="15" spans="1:37" x14ac:dyDescent="0.35">
      <c r="A15" s="4" t="s">
        <v>51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646</v>
      </c>
      <c r="N15" s="5">
        <v>1</v>
      </c>
      <c r="O15" s="5">
        <v>1</v>
      </c>
      <c r="P15" s="5">
        <v>1</v>
      </c>
      <c r="Q15" s="5">
        <v>0</v>
      </c>
      <c r="R15" s="5">
        <v>1</v>
      </c>
      <c r="S15" s="5">
        <v>35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1</v>
      </c>
      <c r="AB15" s="5">
        <v>8</v>
      </c>
      <c r="AC15" s="5">
        <v>2</v>
      </c>
      <c r="AD15" s="5">
        <v>1</v>
      </c>
      <c r="AE15" s="5">
        <v>1996</v>
      </c>
      <c r="AF15" s="5">
        <v>0</v>
      </c>
      <c r="AG15" s="5">
        <v>1</v>
      </c>
      <c r="AH15" s="5">
        <v>0</v>
      </c>
      <c r="AI15" s="5">
        <v>4</v>
      </c>
      <c r="AJ15" s="5">
        <v>4</v>
      </c>
      <c r="AK15" s="5">
        <v>0</v>
      </c>
    </row>
    <row r="16" spans="1:37" x14ac:dyDescent="0.35">
      <c r="A16" s="4" t="s">
        <v>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136</v>
      </c>
      <c r="N16" s="5">
        <v>1</v>
      </c>
      <c r="O16" s="5">
        <v>0</v>
      </c>
      <c r="P16" s="5">
        <v>0</v>
      </c>
      <c r="Q16" s="5">
        <v>0</v>
      </c>
      <c r="R16" s="5">
        <v>1</v>
      </c>
      <c r="S16" s="5">
        <v>12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1</v>
      </c>
      <c r="AB16" s="5">
        <v>4</v>
      </c>
      <c r="AC16" s="5">
        <v>2</v>
      </c>
      <c r="AD16" s="5">
        <v>1</v>
      </c>
      <c r="AE16" s="5">
        <v>2011</v>
      </c>
      <c r="AF16" s="5">
        <v>1</v>
      </c>
      <c r="AG16" s="5">
        <v>0</v>
      </c>
      <c r="AH16" s="5">
        <v>1</v>
      </c>
      <c r="AI16" s="5">
        <v>10</v>
      </c>
      <c r="AJ16" s="5">
        <v>10</v>
      </c>
      <c r="AK16" s="5">
        <v>0</v>
      </c>
    </row>
    <row r="17" spans="1:37" x14ac:dyDescent="0.35">
      <c r="A17" s="4" t="s">
        <v>53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98</v>
      </c>
      <c r="N17" s="5">
        <v>1</v>
      </c>
      <c r="O17" s="5">
        <v>0</v>
      </c>
      <c r="P17" s="5">
        <v>0</v>
      </c>
      <c r="Q17" s="5">
        <v>0</v>
      </c>
      <c r="R17" s="5">
        <v>1</v>
      </c>
      <c r="S17" s="5">
        <v>30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1</v>
      </c>
      <c r="AB17" s="5">
        <v>8</v>
      </c>
      <c r="AC17" s="5">
        <v>3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 x14ac:dyDescent="0.35">
      <c r="A18" s="4" t="s">
        <v>54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48</v>
      </c>
      <c r="N18" s="5">
        <v>1</v>
      </c>
      <c r="O18" s="5">
        <v>0</v>
      </c>
      <c r="P18" s="5">
        <v>0</v>
      </c>
      <c r="Q18" s="5">
        <v>0</v>
      </c>
      <c r="R18" s="5">
        <v>1</v>
      </c>
      <c r="S18" s="5">
        <v>44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1</v>
      </c>
      <c r="AB18" s="5">
        <v>8</v>
      </c>
      <c r="AC18" s="5">
        <v>2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 x14ac:dyDescent="0.35">
      <c r="A19" s="4" t="s">
        <v>55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34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27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8</v>
      </c>
      <c r="AC19" s="5">
        <v>2</v>
      </c>
      <c r="AD19" s="5">
        <v>1</v>
      </c>
      <c r="AE19" s="5">
        <v>1998</v>
      </c>
      <c r="AF19" s="5">
        <v>0</v>
      </c>
      <c r="AG19" s="5">
        <v>1</v>
      </c>
      <c r="AH19" s="5">
        <v>1</v>
      </c>
      <c r="AI19" s="5">
        <v>3</v>
      </c>
      <c r="AJ19" s="5">
        <v>3</v>
      </c>
      <c r="AK19" s="5">
        <v>0</v>
      </c>
    </row>
    <row r="20" spans="1:37" x14ac:dyDescent="0.35">
      <c r="A20" s="4" t="s">
        <v>56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33</v>
      </c>
      <c r="N20" s="5">
        <v>1</v>
      </c>
      <c r="O20" s="5">
        <v>0</v>
      </c>
      <c r="P20" s="5">
        <v>0</v>
      </c>
      <c r="Q20" s="5">
        <v>0</v>
      </c>
      <c r="R20" s="5">
        <v>1</v>
      </c>
      <c r="S20" s="5">
        <v>52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4</v>
      </c>
      <c r="AC20" s="5">
        <v>2</v>
      </c>
      <c r="AD20" s="5">
        <v>1</v>
      </c>
      <c r="AE20" s="5">
        <v>2011</v>
      </c>
      <c r="AF20" s="5">
        <v>1</v>
      </c>
      <c r="AG20" s="5">
        <v>0</v>
      </c>
      <c r="AH20" s="5">
        <v>1</v>
      </c>
      <c r="AI20" s="5">
        <v>10</v>
      </c>
      <c r="AJ20" s="5">
        <v>10</v>
      </c>
      <c r="AK20" s="5">
        <v>0</v>
      </c>
    </row>
    <row r="21" spans="1:37" x14ac:dyDescent="0.35">
      <c r="A21" s="4" t="s">
        <v>57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136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40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1</v>
      </c>
      <c r="AB21" s="5">
        <v>8</v>
      </c>
      <c r="AC21" s="5">
        <v>2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 x14ac:dyDescent="0.35">
      <c r="A22" s="4" t="s">
        <v>58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39</v>
      </c>
      <c r="N22" s="5">
        <v>1</v>
      </c>
      <c r="O22" s="5">
        <v>0</v>
      </c>
      <c r="P22" s="5">
        <v>0</v>
      </c>
      <c r="Q22" s="5">
        <v>0</v>
      </c>
      <c r="R22" s="5">
        <v>1</v>
      </c>
      <c r="S22" s="5">
        <v>27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>
        <v>8</v>
      </c>
      <c r="AC22" s="5">
        <v>2</v>
      </c>
      <c r="AD22" s="5">
        <v>1</v>
      </c>
      <c r="AE22" s="5">
        <v>2011</v>
      </c>
      <c r="AF22" s="5">
        <v>1</v>
      </c>
      <c r="AG22" s="5">
        <v>0</v>
      </c>
      <c r="AH22" s="5">
        <v>1</v>
      </c>
      <c r="AI22" s="5">
        <v>10</v>
      </c>
      <c r="AJ22" s="5">
        <v>10</v>
      </c>
      <c r="AK22" s="5">
        <v>0</v>
      </c>
    </row>
    <row r="23" spans="1:37" x14ac:dyDescent="0.35">
      <c r="A23" s="4" t="s">
        <v>59</v>
      </c>
      <c r="B23" s="5">
        <v>1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490</v>
      </c>
      <c r="N23" s="5">
        <v>1</v>
      </c>
      <c r="O23" s="5">
        <v>0</v>
      </c>
      <c r="P23" s="5">
        <v>1</v>
      </c>
      <c r="Q23" s="5">
        <v>0</v>
      </c>
      <c r="R23" s="5">
        <v>1</v>
      </c>
      <c r="S23" s="5">
        <v>32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1</v>
      </c>
      <c r="AB23" s="5">
        <v>4</v>
      </c>
      <c r="AC23" s="5">
        <v>2</v>
      </c>
      <c r="AD23" s="5">
        <v>1</v>
      </c>
      <c r="AE23" s="5">
        <v>2017</v>
      </c>
      <c r="AF23" s="5">
        <v>0</v>
      </c>
      <c r="AG23" s="5">
        <v>1</v>
      </c>
      <c r="AH23" s="5">
        <v>1</v>
      </c>
      <c r="AI23" s="5">
        <v>3</v>
      </c>
      <c r="AJ23" s="5">
        <v>3</v>
      </c>
      <c r="AK23" s="5">
        <v>0</v>
      </c>
    </row>
    <row r="24" spans="1:37" x14ac:dyDescent="0.35">
      <c r="A24" s="4" t="s">
        <v>60</v>
      </c>
      <c r="B24" s="5">
        <v>1</v>
      </c>
      <c r="C24" s="5">
        <v>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93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39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1</v>
      </c>
      <c r="AB24" s="5">
        <v>4</v>
      </c>
      <c r="AC24" s="5">
        <v>2</v>
      </c>
      <c r="AD24" s="5">
        <v>1</v>
      </c>
      <c r="AE24" s="5">
        <v>2011</v>
      </c>
      <c r="AF24" s="5">
        <v>1</v>
      </c>
      <c r="AG24" s="5">
        <v>0</v>
      </c>
      <c r="AH24" s="5">
        <v>0</v>
      </c>
      <c r="AI24" s="5">
        <v>10</v>
      </c>
      <c r="AJ24" s="5">
        <v>10</v>
      </c>
      <c r="AK24" s="5">
        <v>0</v>
      </c>
    </row>
    <row r="25" spans="1:37" x14ac:dyDescent="0.35">
      <c r="A25" s="4" t="s">
        <v>61</v>
      </c>
      <c r="B25" s="5">
        <v>1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177</v>
      </c>
      <c r="N25" s="5">
        <v>1</v>
      </c>
      <c r="O25" s="5">
        <v>0</v>
      </c>
      <c r="P25" s="5">
        <v>0</v>
      </c>
      <c r="Q25" s="5">
        <v>0</v>
      </c>
      <c r="R25" s="5">
        <v>1</v>
      </c>
      <c r="S25" s="5">
        <v>39</v>
      </c>
      <c r="T25" s="5">
        <v>0</v>
      </c>
      <c r="U25" s="5">
        <v>1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2</v>
      </c>
      <c r="AB25" s="5">
        <v>4</v>
      </c>
      <c r="AC25" s="5">
        <v>2</v>
      </c>
      <c r="AD25" s="5">
        <v>1</v>
      </c>
      <c r="AE25" s="5">
        <v>2011</v>
      </c>
      <c r="AF25" s="5">
        <v>1</v>
      </c>
      <c r="AG25" s="5">
        <v>0</v>
      </c>
      <c r="AH25" s="5">
        <v>1</v>
      </c>
      <c r="AI25" s="5">
        <v>10</v>
      </c>
      <c r="AJ25" s="5">
        <v>10</v>
      </c>
      <c r="AK25" s="5">
        <v>0</v>
      </c>
    </row>
    <row r="26" spans="1:37" x14ac:dyDescent="0.35">
      <c r="A26" s="4" t="s">
        <v>62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4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1</v>
      </c>
      <c r="AB26" s="5">
        <v>8</v>
      </c>
      <c r="AC26" s="5">
        <v>2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1:37" x14ac:dyDescent="0.35">
      <c r="A27" s="4" t="s">
        <v>63</v>
      </c>
      <c r="B27" s="5">
        <v>1</v>
      </c>
      <c r="C27" s="5">
        <v>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97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45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4</v>
      </c>
      <c r="AC27" s="5">
        <v>2</v>
      </c>
      <c r="AD27" s="5">
        <v>1</v>
      </c>
      <c r="AE27" s="5">
        <v>1987</v>
      </c>
      <c r="AF27" s="5">
        <v>0</v>
      </c>
      <c r="AG27" s="5">
        <v>1</v>
      </c>
      <c r="AH27" s="5">
        <v>1</v>
      </c>
      <c r="AI27" s="5">
        <v>4</v>
      </c>
      <c r="AJ27" s="5">
        <v>4</v>
      </c>
      <c r="AK27" s="5">
        <v>0</v>
      </c>
    </row>
    <row r="28" spans="1:37" x14ac:dyDescent="0.35">
      <c r="A28" s="4" t="s">
        <v>64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861</v>
      </c>
      <c r="N28" s="5">
        <v>1</v>
      </c>
      <c r="O28" s="5">
        <v>0</v>
      </c>
      <c r="P28" s="5">
        <v>1</v>
      </c>
      <c r="Q28" s="5">
        <v>1</v>
      </c>
      <c r="R28" s="5">
        <v>0</v>
      </c>
      <c r="S28" s="5">
        <v>35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1</v>
      </c>
      <c r="AB28" s="5">
        <v>4</v>
      </c>
      <c r="AC28" s="5">
        <v>4</v>
      </c>
      <c r="AD28" s="5">
        <v>1</v>
      </c>
      <c r="AE28" s="5">
        <v>2016</v>
      </c>
      <c r="AF28" s="5">
        <v>0</v>
      </c>
      <c r="AG28" s="5">
        <v>1</v>
      </c>
      <c r="AH28" s="5">
        <v>1</v>
      </c>
      <c r="AI28" s="5">
        <v>3</v>
      </c>
      <c r="AJ28" s="5">
        <v>3</v>
      </c>
      <c r="AK28" s="5">
        <v>0</v>
      </c>
    </row>
    <row r="29" spans="1:37" x14ac:dyDescent="0.35">
      <c r="A29" s="4" t="s">
        <v>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77</v>
      </c>
      <c r="N29" s="5">
        <v>1</v>
      </c>
      <c r="O29" s="5">
        <v>0</v>
      </c>
      <c r="P29" s="5">
        <v>0</v>
      </c>
      <c r="Q29" s="5">
        <v>0</v>
      </c>
      <c r="R29" s="5">
        <v>1</v>
      </c>
      <c r="S29" s="5">
        <v>49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8</v>
      </c>
      <c r="AC29" s="5">
        <v>4</v>
      </c>
      <c r="AD29" s="5">
        <v>1</v>
      </c>
      <c r="AE29" s="5">
        <v>2011</v>
      </c>
      <c r="AF29" s="5">
        <v>1</v>
      </c>
      <c r="AG29" s="5">
        <v>0</v>
      </c>
      <c r="AH29" s="5">
        <v>1</v>
      </c>
      <c r="AI29" s="5">
        <v>10</v>
      </c>
      <c r="AJ29" s="5">
        <v>10</v>
      </c>
      <c r="AK29" s="5">
        <v>0</v>
      </c>
    </row>
    <row r="30" spans="1:37" x14ac:dyDescent="0.35">
      <c r="A30" s="4" t="s">
        <v>66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684</v>
      </c>
      <c r="N30" s="5">
        <v>1</v>
      </c>
      <c r="O30" s="5">
        <v>1</v>
      </c>
      <c r="P30" s="5">
        <v>0</v>
      </c>
      <c r="Q30" s="5">
        <v>1</v>
      </c>
      <c r="R30" s="5">
        <v>1</v>
      </c>
      <c r="S30" s="5">
        <v>50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0</v>
      </c>
      <c r="Z30" s="5">
        <v>0</v>
      </c>
      <c r="AA30" s="5">
        <v>1</v>
      </c>
      <c r="AB30" s="5">
        <v>8</v>
      </c>
      <c r="AC30" s="5">
        <v>4</v>
      </c>
      <c r="AD30" s="5">
        <v>1</v>
      </c>
      <c r="AE30" s="5">
        <v>2016</v>
      </c>
      <c r="AF30" s="5">
        <v>0</v>
      </c>
      <c r="AG30" s="5">
        <v>1</v>
      </c>
      <c r="AH30" s="5">
        <v>1</v>
      </c>
      <c r="AI30" s="5">
        <v>3</v>
      </c>
      <c r="AJ30" s="5">
        <v>3</v>
      </c>
      <c r="AK30" s="5">
        <v>0</v>
      </c>
    </row>
    <row r="31" spans="1:37" x14ac:dyDescent="0.35">
      <c r="A31" s="4" t="s">
        <v>67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27</v>
      </c>
      <c r="N31" s="5">
        <v>1</v>
      </c>
      <c r="O31" s="5">
        <v>0</v>
      </c>
      <c r="P31" s="5">
        <v>0</v>
      </c>
      <c r="Q31" s="5">
        <v>0</v>
      </c>
      <c r="R31" s="5">
        <v>1</v>
      </c>
      <c r="S31" s="5">
        <v>47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1</v>
      </c>
      <c r="AB31" s="5">
        <v>4</v>
      </c>
      <c r="AC31" s="5">
        <v>2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35">
      <c r="A32" s="4" t="s">
        <v>68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31</v>
      </c>
      <c r="N32" s="5">
        <v>1</v>
      </c>
      <c r="O32" s="5">
        <v>0</v>
      </c>
      <c r="P32" s="5">
        <v>0</v>
      </c>
      <c r="Q32" s="5">
        <v>0</v>
      </c>
      <c r="R32" s="5">
        <v>1</v>
      </c>
      <c r="S32" s="5">
        <v>23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0</v>
      </c>
      <c r="Z32" s="5">
        <v>0</v>
      </c>
      <c r="AA32" s="5">
        <v>1</v>
      </c>
      <c r="AB32" s="5">
        <v>4</v>
      </c>
      <c r="AC32" s="5">
        <v>2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3" spans="1:37" x14ac:dyDescent="0.35">
      <c r="A33" s="4" t="s">
        <v>69</v>
      </c>
      <c r="B33" s="5">
        <v>1</v>
      </c>
      <c r="C33" s="5">
        <v>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537</v>
      </c>
      <c r="N33" s="5">
        <v>1</v>
      </c>
      <c r="O33" s="5">
        <v>1</v>
      </c>
      <c r="P33" s="5">
        <v>0</v>
      </c>
      <c r="Q33" s="5">
        <v>1</v>
      </c>
      <c r="R33" s="5">
        <v>1</v>
      </c>
      <c r="S33" s="5">
        <v>23</v>
      </c>
      <c r="T33" s="5">
        <v>0</v>
      </c>
      <c r="U33" s="5">
        <v>0</v>
      </c>
      <c r="V33" s="5">
        <v>1</v>
      </c>
      <c r="W33" s="5">
        <v>1</v>
      </c>
      <c r="X33" s="5">
        <v>0</v>
      </c>
      <c r="Y33" s="5">
        <v>0</v>
      </c>
      <c r="Z33" s="5">
        <v>0</v>
      </c>
      <c r="AA33" s="5">
        <v>2</v>
      </c>
      <c r="AB33" s="5">
        <v>8</v>
      </c>
      <c r="AC33" s="5">
        <v>4</v>
      </c>
      <c r="AD33" s="5">
        <v>1</v>
      </c>
      <c r="AE33" s="5">
        <v>2015</v>
      </c>
      <c r="AF33" s="5">
        <v>0</v>
      </c>
      <c r="AG33" s="5">
        <v>1</v>
      </c>
      <c r="AH33" s="5">
        <v>1</v>
      </c>
      <c r="AI33" s="5">
        <v>6</v>
      </c>
      <c r="AJ33" s="5">
        <v>6</v>
      </c>
      <c r="AK33" s="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Shaw, Kelsey</cp:lastModifiedBy>
  <dcterms:created xsi:type="dcterms:W3CDTF">2022-10-05T22:31:20Z</dcterms:created>
  <dcterms:modified xsi:type="dcterms:W3CDTF">2023-11-29T19:27:12Z</dcterms:modified>
</cp:coreProperties>
</file>