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电子资料\"/>
    </mc:Choice>
  </mc:AlternateContent>
  <bookViews>
    <workbookView xWindow="0" yWindow="0" windowWidth="1536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5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6" i="1"/>
  <c r="G7" i="1"/>
  <c r="G8" i="1"/>
  <c r="G9" i="1"/>
</calcChain>
</file>

<file path=xl/sharedStrings.xml><?xml version="1.0" encoding="utf-8"?>
<sst xmlns="http://schemas.openxmlformats.org/spreadsheetml/2006/main" count="15" uniqueCount="15">
  <si>
    <t>每厘米可绕圈数</t>
  </si>
  <si>
    <t>线号</t>
  </si>
  <si>
    <t>国家漆包线规格表</t>
    <phoneticPr fontId="3" type="noConversion"/>
  </si>
  <si>
    <t>载流量</t>
    <phoneticPr fontId="3" type="noConversion"/>
  </si>
  <si>
    <r>
      <t>铜芯标称直径</t>
    </r>
    <r>
      <rPr>
        <b/>
        <sz val="10.5"/>
        <color theme="1"/>
        <rFont val="Times New Roman"/>
        <family val="1"/>
      </rPr>
      <t>(</t>
    </r>
    <r>
      <rPr>
        <b/>
        <sz val="10.5"/>
        <color theme="1"/>
        <rFont val="宋体"/>
        <family val="3"/>
        <charset val="134"/>
      </rPr>
      <t>毫米</t>
    </r>
    <r>
      <rPr>
        <b/>
        <sz val="10.5"/>
        <color theme="1"/>
        <rFont val="Times New Roman"/>
        <family val="1"/>
      </rPr>
      <t>)</t>
    </r>
  </si>
  <si>
    <r>
      <t>漆包线最大外径</t>
    </r>
    <r>
      <rPr>
        <b/>
        <sz val="10.5"/>
        <color theme="1"/>
        <rFont val="Times New Roman"/>
        <family val="1"/>
      </rPr>
      <t>(</t>
    </r>
    <r>
      <rPr>
        <b/>
        <sz val="10.5"/>
        <color theme="1"/>
        <rFont val="宋体"/>
        <family val="3"/>
        <charset val="134"/>
      </rPr>
      <t>毫米</t>
    </r>
    <r>
      <rPr>
        <b/>
        <sz val="10.5"/>
        <color theme="1"/>
        <rFont val="Times New Roman"/>
        <family val="1"/>
      </rPr>
      <t>)</t>
    </r>
  </si>
  <si>
    <r>
      <t>铜芯截面积</t>
    </r>
    <r>
      <rPr>
        <b/>
        <sz val="10.5"/>
        <color theme="1"/>
        <rFont val="Times New Roman"/>
        <family val="1"/>
      </rPr>
      <t>(</t>
    </r>
    <r>
      <rPr>
        <b/>
        <sz val="10.5"/>
        <color theme="1"/>
        <rFont val="宋体"/>
        <family val="3"/>
        <charset val="134"/>
      </rPr>
      <t>平方毫米</t>
    </r>
    <r>
      <rPr>
        <b/>
        <sz val="10.5"/>
        <color theme="1"/>
        <rFont val="Times New Roman"/>
        <family val="1"/>
      </rPr>
      <t>)</t>
    </r>
  </si>
  <si>
    <r>
      <t>直流电阻</t>
    </r>
    <r>
      <rPr>
        <b/>
        <sz val="10.5"/>
        <color theme="1"/>
        <rFont val="Times New Roman"/>
        <family val="1"/>
      </rPr>
      <t xml:space="preserve">  (</t>
    </r>
    <r>
      <rPr>
        <b/>
        <sz val="10.5"/>
        <color theme="1"/>
        <rFont val="宋体"/>
        <family val="3"/>
        <charset val="134"/>
      </rPr>
      <t>欧</t>
    </r>
    <r>
      <rPr>
        <b/>
        <sz val="10.5"/>
        <color theme="1"/>
        <rFont val="Times New Roman"/>
        <family val="1"/>
      </rPr>
      <t>/</t>
    </r>
    <r>
      <rPr>
        <b/>
        <sz val="10.5"/>
        <color theme="1"/>
        <rFont val="宋体"/>
        <family val="3"/>
        <charset val="134"/>
      </rPr>
      <t>千米</t>
    </r>
    <r>
      <rPr>
        <b/>
        <sz val="10.5"/>
        <color theme="1"/>
        <rFont val="Times New Roman"/>
        <family val="1"/>
      </rPr>
      <t>)</t>
    </r>
    <phoneticPr fontId="3" type="noConversion"/>
  </si>
  <si>
    <r>
      <t>漆包线重量</t>
    </r>
    <r>
      <rPr>
        <b/>
        <sz val="10.5"/>
        <color theme="1"/>
        <rFont val="Times New Roman"/>
        <family val="1"/>
      </rPr>
      <t>(</t>
    </r>
    <r>
      <rPr>
        <b/>
        <sz val="10.5"/>
        <color theme="1"/>
        <rFont val="宋体"/>
        <family val="3"/>
        <charset val="134"/>
      </rPr>
      <t>公斤</t>
    </r>
    <r>
      <rPr>
        <b/>
        <sz val="10.5"/>
        <color theme="1"/>
        <rFont val="Times New Roman"/>
        <family val="1"/>
      </rPr>
      <t>/</t>
    </r>
    <r>
      <rPr>
        <b/>
        <sz val="10.5"/>
        <color theme="1"/>
        <rFont val="宋体"/>
        <family val="3"/>
        <charset val="134"/>
      </rPr>
      <t>千米</t>
    </r>
    <r>
      <rPr>
        <b/>
        <sz val="10.5"/>
        <color theme="1"/>
        <rFont val="Times New Roman"/>
        <family val="1"/>
      </rPr>
      <t>)</t>
    </r>
  </si>
  <si>
    <r>
      <t>近似的英规</t>
    </r>
    <r>
      <rPr>
        <b/>
        <sz val="10.5"/>
        <color theme="1"/>
        <rFont val="Times New Roman"/>
        <family val="1"/>
      </rPr>
      <t>SWG</t>
    </r>
    <r>
      <rPr>
        <b/>
        <sz val="10.5"/>
        <color theme="1"/>
        <rFont val="宋体"/>
        <family val="3"/>
        <charset val="134"/>
      </rPr>
      <t>铜线</t>
    </r>
  </si>
  <si>
    <r>
      <t>铜芯直径</t>
    </r>
    <r>
      <rPr>
        <b/>
        <sz val="10.5"/>
        <color theme="1"/>
        <rFont val="Times New Roman"/>
        <family val="1"/>
      </rPr>
      <t xml:space="preserve">  (</t>
    </r>
    <r>
      <rPr>
        <b/>
        <sz val="10.5"/>
        <color theme="1"/>
        <rFont val="宋体"/>
        <family val="3"/>
        <charset val="134"/>
      </rPr>
      <t>毫米</t>
    </r>
    <r>
      <rPr>
        <b/>
        <sz val="10.5"/>
        <color theme="1"/>
        <rFont val="Times New Roman"/>
        <family val="1"/>
      </rPr>
      <t>)</t>
    </r>
    <phoneticPr fontId="3" type="noConversion"/>
  </si>
  <si>
    <r>
      <t>漆包线直径</t>
    </r>
    <r>
      <rPr>
        <b/>
        <sz val="10.5"/>
        <color theme="1"/>
        <rFont val="Times New Roman"/>
        <family val="1"/>
      </rPr>
      <t>(</t>
    </r>
    <r>
      <rPr>
        <b/>
        <sz val="10.5"/>
        <color theme="1"/>
        <rFont val="宋体"/>
        <family val="3"/>
        <charset val="134"/>
      </rPr>
      <t>毫米</t>
    </r>
    <r>
      <rPr>
        <b/>
        <sz val="10.5"/>
        <color theme="1"/>
        <rFont val="Times New Roman"/>
        <family val="1"/>
      </rPr>
      <t>)</t>
    </r>
  </si>
  <si>
    <t>2.5A</t>
    <phoneticPr fontId="3" type="noConversion"/>
  </si>
  <si>
    <t>3A</t>
    <phoneticPr fontId="3" type="noConversion"/>
  </si>
  <si>
    <t>3.5A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</si>
</sst>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000_ "/>
  </numFmts>
  <fonts count="6" x14ac:knownFonts="1">
    <font>
      <sz val="11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</font>
    <font>
      <sz val="10.5"/>
      <color theme="1"/>
      <name val="Times New Roman"/>
      <family val="1"/>
    </font>
    <font>
      <sz val="9"/>
      <name val="宋体"/>
      <family val="2"/>
      <charset val="134"/>
      <scheme val="minor"/>
    </font>
    <font>
      <b/>
      <sz val="10.5"/>
      <color theme="1"/>
      <name val="宋体"/>
      <family val="3"/>
      <charset val="134"/>
    </font>
    <font>
      <b/>
      <sz val="10.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workbookViewId="0">
      <pane ySplit="4" topLeftCell="A5" activePane="bottomLeft" state="frozen"/>
      <selection pane="bottomLeft" activeCell="J7" sqref="J7"/>
    </sheetView>
  </sheetViews>
  <sheetFormatPr defaultRowHeight="13.5" x14ac:dyDescent="0.3"/>
  <cols>
    <col min="1" max="12" width="10.59765625" customWidth="1"/>
  </cols>
  <sheetData>
    <row r="1" spans="1:12" ht="23.65" customHeight="1" x14ac:dyDescent="0.3">
      <c r="A1" s="4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23.25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21" customHeight="1" x14ac:dyDescent="0.3">
      <c r="A3" s="6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0</v>
      </c>
      <c r="G3" s="6" t="s">
        <v>3</v>
      </c>
      <c r="H3" s="6"/>
      <c r="I3" s="6"/>
      <c r="J3" s="6" t="s">
        <v>9</v>
      </c>
      <c r="K3" s="6"/>
      <c r="L3" s="6"/>
    </row>
    <row r="4" spans="1:12" ht="27" x14ac:dyDescent="0.3">
      <c r="A4" s="6"/>
      <c r="B4" s="6"/>
      <c r="C4" s="6"/>
      <c r="D4" s="6"/>
      <c r="E4" s="6"/>
      <c r="F4" s="6"/>
      <c r="G4" s="7" t="s">
        <v>12</v>
      </c>
      <c r="H4" s="7" t="s">
        <v>13</v>
      </c>
      <c r="I4" s="7" t="s">
        <v>14</v>
      </c>
      <c r="J4" s="7" t="s">
        <v>1</v>
      </c>
      <c r="K4" s="7" t="s">
        <v>10</v>
      </c>
      <c r="L4" s="7" t="s">
        <v>11</v>
      </c>
    </row>
    <row r="5" spans="1:12" x14ac:dyDescent="0.3">
      <c r="A5" s="3">
        <v>0.03</v>
      </c>
      <c r="B5" s="1">
        <v>4.4999999999999998E-2</v>
      </c>
      <c r="C5" s="1">
        <v>7.0649999999999999E-4</v>
      </c>
      <c r="D5" s="1">
        <v>24704</v>
      </c>
      <c r="E5" s="1">
        <v>1.2E-2</v>
      </c>
      <c r="F5" s="1">
        <v>222.2</v>
      </c>
      <c r="G5" s="8">
        <f>SUM((A5/2)^2*3.14*2.5)</f>
        <v>1.76625E-3</v>
      </c>
      <c r="H5" s="8">
        <f>SUM((A5/2)^2*3.14*3)</f>
        <v>2.1194999999999999E-3</v>
      </c>
      <c r="I5" s="8">
        <f>SUM((A5/2)^2*3.14*3.5)</f>
        <v>2.4727500000000001E-3</v>
      </c>
      <c r="J5" s="1">
        <v>49</v>
      </c>
      <c r="K5" s="1">
        <v>0.03</v>
      </c>
      <c r="L5" s="1"/>
    </row>
    <row r="6" spans="1:12" x14ac:dyDescent="0.3">
      <c r="A6" s="3">
        <v>0.04</v>
      </c>
      <c r="B6" s="1">
        <v>5.5E-2</v>
      </c>
      <c r="C6" s="1">
        <v>1.2570000000000001E-3</v>
      </c>
      <c r="D6" s="1">
        <v>13920</v>
      </c>
      <c r="E6" s="1">
        <v>1.4999999999999999E-2</v>
      </c>
      <c r="F6" s="1">
        <v>181.8</v>
      </c>
      <c r="G6" s="8">
        <f t="shared" ref="G6:G69" si="0">SUM((A6/2)^2*3.14*2.5)</f>
        <v>3.1400000000000004E-3</v>
      </c>
      <c r="H6" s="8">
        <f t="shared" ref="H6:H69" si="1">SUM((A6/2)^2*3.14*3)</f>
        <v>3.7680000000000005E-3</v>
      </c>
      <c r="I6" s="8">
        <f t="shared" ref="I6:I69" si="2">SUM((A6/2)^2*3.14*3.5)</f>
        <v>4.3960000000000006E-3</v>
      </c>
      <c r="J6" s="1">
        <v>48</v>
      </c>
      <c r="K6" s="1">
        <v>4.1000000000000002E-2</v>
      </c>
      <c r="L6" s="1"/>
    </row>
    <row r="7" spans="1:12" x14ac:dyDescent="0.3">
      <c r="A7" s="3">
        <v>0.05</v>
      </c>
      <c r="B7" s="1">
        <v>6.5000000000000002E-2</v>
      </c>
      <c r="C7" s="1">
        <v>1.9629999999999999E-3</v>
      </c>
      <c r="D7" s="1">
        <v>8949</v>
      </c>
      <c r="E7" s="1">
        <v>1.9E-2</v>
      </c>
      <c r="F7" s="1">
        <v>153.80000000000001</v>
      </c>
      <c r="G7" s="8">
        <f t="shared" si="0"/>
        <v>4.9062500000000009E-3</v>
      </c>
      <c r="H7" s="8">
        <f t="shared" si="1"/>
        <v>5.8875000000000004E-3</v>
      </c>
      <c r="I7" s="8">
        <f t="shared" si="2"/>
        <v>6.8687500000000007E-3</v>
      </c>
      <c r="J7" s="1">
        <v>47</v>
      </c>
      <c r="K7" s="1">
        <v>5.0999999999999997E-2</v>
      </c>
      <c r="L7" s="1">
        <v>5.7099999999999998E-2</v>
      </c>
    </row>
    <row r="8" spans="1:12" x14ac:dyDescent="0.3">
      <c r="A8" s="3">
        <v>0.06</v>
      </c>
      <c r="B8" s="1">
        <v>7.4999999999999997E-2</v>
      </c>
      <c r="C8" s="1">
        <v>2.8270000000000001E-3</v>
      </c>
      <c r="D8" s="1">
        <v>6198</v>
      </c>
      <c r="E8" s="1">
        <v>2.7E-2</v>
      </c>
      <c r="F8" s="1">
        <v>133.30000000000001</v>
      </c>
      <c r="G8" s="8">
        <f t="shared" si="0"/>
        <v>7.0650000000000001E-3</v>
      </c>
      <c r="H8" s="8">
        <f t="shared" si="1"/>
        <v>8.4779999999999994E-3</v>
      </c>
      <c r="I8" s="8">
        <f t="shared" si="2"/>
        <v>9.8910000000000005E-3</v>
      </c>
      <c r="J8" s="1">
        <v>46</v>
      </c>
      <c r="K8" s="1">
        <v>6.0999999999999999E-2</v>
      </c>
      <c r="L8" s="1">
        <v>6.6600000000000006E-2</v>
      </c>
    </row>
    <row r="9" spans="1:12" x14ac:dyDescent="0.3">
      <c r="A9" s="3">
        <v>7.0000000000000007E-2</v>
      </c>
      <c r="B9" s="1">
        <v>8.5000000000000006E-2</v>
      </c>
      <c r="C9" s="1">
        <v>3.8479999999999999E-3</v>
      </c>
      <c r="D9" s="1">
        <v>4556</v>
      </c>
      <c r="E9" s="1">
        <v>3.5999999999999997E-2</v>
      </c>
      <c r="F9" s="1">
        <v>117.6</v>
      </c>
      <c r="G9" s="8">
        <f t="shared" si="0"/>
        <v>9.6162500000000015E-3</v>
      </c>
      <c r="H9" s="8">
        <f t="shared" si="1"/>
        <v>1.1539500000000001E-2</v>
      </c>
      <c r="I9" s="8">
        <f t="shared" si="2"/>
        <v>1.3462750000000002E-2</v>
      </c>
      <c r="J9" s="1">
        <v>45</v>
      </c>
      <c r="K9" s="1">
        <v>7.0999999999999994E-2</v>
      </c>
      <c r="L9" s="1">
        <v>7.85E-2</v>
      </c>
    </row>
    <row r="10" spans="1:12" x14ac:dyDescent="0.3">
      <c r="A10" s="3">
        <v>0.08</v>
      </c>
      <c r="B10" s="1">
        <v>9.5000000000000001E-2</v>
      </c>
      <c r="C10" s="1">
        <v>5.0270000000000002E-3</v>
      </c>
      <c r="D10" s="1">
        <v>3487</v>
      </c>
      <c r="E10" s="1">
        <v>4.7E-2</v>
      </c>
      <c r="F10" s="1">
        <v>105.3</v>
      </c>
      <c r="G10" s="8">
        <f t="shared" si="0"/>
        <v>1.2560000000000002E-2</v>
      </c>
      <c r="H10" s="8">
        <f t="shared" si="1"/>
        <v>1.5072000000000002E-2</v>
      </c>
      <c r="I10" s="8">
        <f t="shared" si="2"/>
        <v>1.7584000000000002E-2</v>
      </c>
      <c r="J10" s="1">
        <v>44</v>
      </c>
      <c r="K10" s="1">
        <v>8.1000000000000003E-2</v>
      </c>
      <c r="L10" s="1">
        <v>8.8999999999999996E-2</v>
      </c>
    </row>
    <row r="11" spans="1:12" x14ac:dyDescent="0.3">
      <c r="A11" s="3">
        <v>0.09</v>
      </c>
      <c r="B11" s="1">
        <v>0.105</v>
      </c>
      <c r="C11" s="1">
        <v>6.3619999999999996E-3</v>
      </c>
      <c r="D11" s="1">
        <v>2758</v>
      </c>
      <c r="E11" s="1">
        <v>5.8999999999999997E-2</v>
      </c>
      <c r="F11" s="1">
        <v>95.2</v>
      </c>
      <c r="G11" s="8">
        <f t="shared" si="0"/>
        <v>1.5896250000000001E-2</v>
      </c>
      <c r="H11" s="8">
        <f t="shared" si="1"/>
        <v>1.9075499999999999E-2</v>
      </c>
      <c r="I11" s="8">
        <f t="shared" si="2"/>
        <v>2.2254749999999997E-2</v>
      </c>
      <c r="J11" s="1">
        <v>43</v>
      </c>
      <c r="K11" s="1">
        <v>9.0999999999999998E-2</v>
      </c>
      <c r="L11" s="1">
        <v>9.9000000000000005E-2</v>
      </c>
    </row>
    <row r="12" spans="1:12" x14ac:dyDescent="0.3">
      <c r="A12" s="3">
        <v>0.1</v>
      </c>
      <c r="B12" s="1">
        <v>0.12</v>
      </c>
      <c r="C12" s="1">
        <v>7.8539999999999999E-3</v>
      </c>
      <c r="D12" s="1">
        <v>2237</v>
      </c>
      <c r="E12" s="1">
        <v>7.2999999999999995E-2</v>
      </c>
      <c r="F12" s="1">
        <v>83.3</v>
      </c>
      <c r="G12" s="8">
        <f t="shared" si="0"/>
        <v>1.9625000000000004E-2</v>
      </c>
      <c r="H12" s="8">
        <f t="shared" si="1"/>
        <v>2.3550000000000001E-2</v>
      </c>
      <c r="I12" s="8">
        <f t="shared" si="2"/>
        <v>2.7475000000000003E-2</v>
      </c>
      <c r="J12" s="1">
        <v>42</v>
      </c>
      <c r="K12" s="1">
        <v>0.10199999999999999</v>
      </c>
      <c r="L12" s="1">
        <v>0.112</v>
      </c>
    </row>
    <row r="13" spans="1:12" x14ac:dyDescent="0.3">
      <c r="A13" s="3">
        <v>0.11</v>
      </c>
      <c r="B13" s="1">
        <v>0.13</v>
      </c>
      <c r="C13" s="1">
        <v>9.4979999999999995E-3</v>
      </c>
      <c r="D13" s="1">
        <v>1846</v>
      </c>
      <c r="E13" s="1">
        <v>8.7999999999999995E-2</v>
      </c>
      <c r="F13" s="1">
        <v>76.900000000000006</v>
      </c>
      <c r="G13" s="8">
        <f t="shared" si="0"/>
        <v>2.374625E-2</v>
      </c>
      <c r="H13" s="8">
        <f t="shared" si="1"/>
        <v>2.84955E-2</v>
      </c>
      <c r="I13" s="8">
        <f t="shared" si="2"/>
        <v>3.3244750000000003E-2</v>
      </c>
      <c r="J13" s="1">
        <v>41</v>
      </c>
      <c r="K13" s="1">
        <v>0.112</v>
      </c>
      <c r="L13" s="1">
        <v>0.124</v>
      </c>
    </row>
    <row r="14" spans="1:12" x14ac:dyDescent="0.3">
      <c r="A14" s="3">
        <v>0.12</v>
      </c>
      <c r="B14" s="1">
        <v>0.14000000000000001</v>
      </c>
      <c r="C14" s="1">
        <v>1.1310000000000001E-2</v>
      </c>
      <c r="D14" s="1">
        <v>1551</v>
      </c>
      <c r="E14" s="1">
        <v>0.104</v>
      </c>
      <c r="F14" s="1">
        <v>71.400000000000006</v>
      </c>
      <c r="G14" s="8">
        <f t="shared" si="0"/>
        <v>2.826E-2</v>
      </c>
      <c r="H14" s="8">
        <f t="shared" si="1"/>
        <v>3.3911999999999998E-2</v>
      </c>
      <c r="I14" s="8">
        <f t="shared" si="2"/>
        <v>3.9564000000000002E-2</v>
      </c>
      <c r="J14" s="1">
        <v>40</v>
      </c>
      <c r="K14" s="1">
        <v>0.122</v>
      </c>
      <c r="L14" s="1">
        <v>0.13500000000000001</v>
      </c>
    </row>
    <row r="15" spans="1:12" x14ac:dyDescent="0.3">
      <c r="A15" s="3">
        <v>0.13</v>
      </c>
      <c r="B15" s="1">
        <v>0.15</v>
      </c>
      <c r="C15" s="1">
        <v>1.3270000000000001E-2</v>
      </c>
      <c r="D15" s="1">
        <v>1322</v>
      </c>
      <c r="E15" s="1">
        <v>0.122</v>
      </c>
      <c r="F15" s="1">
        <v>66.7</v>
      </c>
      <c r="G15" s="8">
        <f t="shared" si="0"/>
        <v>3.3166250000000008E-2</v>
      </c>
      <c r="H15" s="8">
        <f t="shared" si="1"/>
        <v>3.9799500000000008E-2</v>
      </c>
      <c r="I15" s="8">
        <f t="shared" si="2"/>
        <v>4.6432750000000009E-2</v>
      </c>
      <c r="J15" s="1">
        <v>39</v>
      </c>
      <c r="K15" s="1">
        <v>0.13200000000000001</v>
      </c>
      <c r="L15" s="1">
        <v>0.14499999999999999</v>
      </c>
    </row>
    <row r="16" spans="1:12" x14ac:dyDescent="0.3">
      <c r="A16" s="3">
        <v>0.14000000000000001</v>
      </c>
      <c r="B16" s="1">
        <v>0.16</v>
      </c>
      <c r="C16" s="1">
        <v>1.5389999999999999E-2</v>
      </c>
      <c r="D16" s="1">
        <v>1139</v>
      </c>
      <c r="E16" s="1">
        <v>0.14099999999999999</v>
      </c>
      <c r="F16" s="1">
        <v>62.5</v>
      </c>
      <c r="G16" s="8">
        <f t="shared" si="0"/>
        <v>3.8465000000000006E-2</v>
      </c>
      <c r="H16" s="8">
        <f t="shared" si="1"/>
        <v>4.6158000000000005E-2</v>
      </c>
      <c r="I16" s="8">
        <f t="shared" si="2"/>
        <v>5.385100000000001E-2</v>
      </c>
      <c r="J16" s="1"/>
      <c r="K16" s="1"/>
      <c r="L16" s="1"/>
    </row>
    <row r="17" spans="1:12" x14ac:dyDescent="0.3">
      <c r="A17" s="3">
        <v>0.15</v>
      </c>
      <c r="B17" s="1">
        <v>0.17</v>
      </c>
      <c r="C17" s="1">
        <v>1.7670000000000002E-2</v>
      </c>
      <c r="D17" s="1">
        <v>993</v>
      </c>
      <c r="E17" s="1">
        <v>0.16200000000000001</v>
      </c>
      <c r="F17" s="1">
        <v>58.8</v>
      </c>
      <c r="G17" s="8">
        <f t="shared" si="0"/>
        <v>4.4156250000000001E-2</v>
      </c>
      <c r="H17" s="8">
        <f t="shared" si="1"/>
        <v>5.2987500000000007E-2</v>
      </c>
      <c r="I17" s="8">
        <f t="shared" si="2"/>
        <v>6.1818750000000006E-2</v>
      </c>
      <c r="J17" s="1">
        <v>38</v>
      </c>
      <c r="K17" s="1">
        <v>0.152</v>
      </c>
      <c r="L17" s="1">
        <v>0.16800000000000001</v>
      </c>
    </row>
    <row r="18" spans="1:12" x14ac:dyDescent="0.3">
      <c r="A18" s="3">
        <v>0.16</v>
      </c>
      <c r="B18" s="1">
        <v>0.18</v>
      </c>
      <c r="C18" s="1">
        <v>2.0109999999999999E-2</v>
      </c>
      <c r="D18" s="1">
        <v>872</v>
      </c>
      <c r="E18" s="1">
        <v>0.184</v>
      </c>
      <c r="F18" s="1">
        <v>55.6</v>
      </c>
      <c r="G18" s="8">
        <f t="shared" si="0"/>
        <v>5.0240000000000007E-2</v>
      </c>
      <c r="H18" s="8">
        <f t="shared" si="1"/>
        <v>6.0288000000000008E-2</v>
      </c>
      <c r="I18" s="8">
        <f t="shared" si="2"/>
        <v>7.033600000000001E-2</v>
      </c>
      <c r="J18" s="1"/>
      <c r="K18" s="1"/>
      <c r="L18" s="1"/>
    </row>
    <row r="19" spans="1:12" x14ac:dyDescent="0.3">
      <c r="A19" s="3">
        <v>0.17</v>
      </c>
      <c r="B19" s="1">
        <v>0.19</v>
      </c>
      <c r="C19" s="1">
        <v>2.2700000000000001E-2</v>
      </c>
      <c r="D19" s="1">
        <v>773</v>
      </c>
      <c r="E19" s="1">
        <v>0.20799999999999999</v>
      </c>
      <c r="F19" s="1">
        <v>52.6</v>
      </c>
      <c r="G19" s="8">
        <f t="shared" si="0"/>
        <v>5.671625000000001E-2</v>
      </c>
      <c r="H19" s="8">
        <f t="shared" si="1"/>
        <v>6.8059500000000023E-2</v>
      </c>
      <c r="I19" s="8">
        <f t="shared" si="2"/>
        <v>7.9402750000000022E-2</v>
      </c>
      <c r="J19" s="1">
        <v>37</v>
      </c>
      <c r="K19" s="1">
        <v>0.17299999999999999</v>
      </c>
      <c r="L19" s="1">
        <v>0.188</v>
      </c>
    </row>
    <row r="20" spans="1:12" x14ac:dyDescent="0.3">
      <c r="A20" s="3">
        <v>0.18</v>
      </c>
      <c r="B20" s="1">
        <v>0.2</v>
      </c>
      <c r="C20" s="1">
        <v>2.545E-2</v>
      </c>
      <c r="D20" s="1">
        <v>689</v>
      </c>
      <c r="E20" s="1">
        <v>0.23300000000000001</v>
      </c>
      <c r="F20" s="1">
        <v>50</v>
      </c>
      <c r="G20" s="8">
        <f t="shared" si="0"/>
        <v>6.3585000000000003E-2</v>
      </c>
      <c r="H20" s="8">
        <f t="shared" si="1"/>
        <v>7.6301999999999995E-2</v>
      </c>
      <c r="I20" s="8">
        <f t="shared" si="2"/>
        <v>8.9018999999999987E-2</v>
      </c>
      <c r="J20" s="1"/>
      <c r="K20" s="1"/>
      <c r="L20" s="1"/>
    </row>
    <row r="21" spans="1:12" x14ac:dyDescent="0.3">
      <c r="A21" s="3">
        <v>0.19</v>
      </c>
      <c r="B21" s="1">
        <v>0.21</v>
      </c>
      <c r="C21" s="1">
        <v>2.835E-2</v>
      </c>
      <c r="D21" s="1">
        <v>618</v>
      </c>
      <c r="E21" s="1">
        <v>0.25900000000000001</v>
      </c>
      <c r="F21" s="1">
        <v>47.6</v>
      </c>
      <c r="G21" s="8">
        <f t="shared" si="0"/>
        <v>7.084625E-2</v>
      </c>
      <c r="H21" s="8">
        <f t="shared" si="1"/>
        <v>8.5015500000000008E-2</v>
      </c>
      <c r="I21" s="8">
        <f t="shared" si="2"/>
        <v>9.9184750000000016E-2</v>
      </c>
      <c r="J21" s="1">
        <v>36</v>
      </c>
      <c r="K21" s="1">
        <v>0.193</v>
      </c>
      <c r="L21" s="1">
        <v>0.21099999999999999</v>
      </c>
    </row>
    <row r="22" spans="1:12" x14ac:dyDescent="0.3">
      <c r="A22" s="3">
        <v>0.2</v>
      </c>
      <c r="B22" s="1">
        <v>0.22500000000000001</v>
      </c>
      <c r="C22" s="1">
        <v>3.1419999999999997E-2</v>
      </c>
      <c r="D22" s="1">
        <v>558</v>
      </c>
      <c r="E22" s="1">
        <v>0.28699999999999998</v>
      </c>
      <c r="F22" s="1">
        <v>44.4</v>
      </c>
      <c r="G22" s="8">
        <f t="shared" si="0"/>
        <v>7.8500000000000014E-2</v>
      </c>
      <c r="H22" s="8">
        <f t="shared" si="1"/>
        <v>9.4200000000000006E-2</v>
      </c>
      <c r="I22" s="8">
        <f t="shared" si="2"/>
        <v>0.10990000000000001</v>
      </c>
      <c r="J22" s="1"/>
      <c r="K22" s="1"/>
      <c r="L22" s="1"/>
    </row>
    <row r="23" spans="1:12" x14ac:dyDescent="0.3">
      <c r="A23" s="3">
        <v>0.21</v>
      </c>
      <c r="B23" s="1">
        <v>0.23499999999999999</v>
      </c>
      <c r="C23" s="1">
        <v>3.4639999999999997E-2</v>
      </c>
      <c r="D23" s="1">
        <v>506</v>
      </c>
      <c r="E23" s="1">
        <v>0.316</v>
      </c>
      <c r="F23" s="1">
        <v>42.6</v>
      </c>
      <c r="G23" s="8">
        <f t="shared" si="0"/>
        <v>8.6546249999999991E-2</v>
      </c>
      <c r="H23" s="8">
        <f t="shared" si="1"/>
        <v>0.10385549999999999</v>
      </c>
      <c r="I23" s="8">
        <f t="shared" si="2"/>
        <v>0.12116474999999999</v>
      </c>
      <c r="J23" s="1">
        <v>35</v>
      </c>
      <c r="K23" s="1">
        <v>0.21299999999999999</v>
      </c>
      <c r="L23" s="1">
        <v>0.23100000000000001</v>
      </c>
    </row>
    <row r="24" spans="1:12" x14ac:dyDescent="0.3">
      <c r="A24" s="3">
        <v>0.23</v>
      </c>
      <c r="B24" s="1">
        <v>0.255</v>
      </c>
      <c r="C24" s="1">
        <v>4.1549999999999997E-2</v>
      </c>
      <c r="D24" s="1">
        <v>422</v>
      </c>
      <c r="E24" s="1">
        <v>0.378</v>
      </c>
      <c r="F24" s="1">
        <v>39.200000000000003</v>
      </c>
      <c r="G24" s="8">
        <f t="shared" si="0"/>
        <v>0.10381625</v>
      </c>
      <c r="H24" s="8">
        <f t="shared" si="1"/>
        <v>0.12457950000000001</v>
      </c>
      <c r="I24" s="8">
        <f t="shared" si="2"/>
        <v>0.14534274999999999</v>
      </c>
      <c r="J24" s="1">
        <v>34</v>
      </c>
      <c r="K24" s="1">
        <v>0.23400000000000001</v>
      </c>
      <c r="L24" s="1">
        <v>0.254</v>
      </c>
    </row>
    <row r="25" spans="1:12" x14ac:dyDescent="0.3">
      <c r="A25" s="3">
        <v>0.25</v>
      </c>
      <c r="B25" s="1">
        <v>0.27500000000000002</v>
      </c>
      <c r="C25" s="1">
        <v>4.9090000000000002E-2</v>
      </c>
      <c r="D25" s="1">
        <v>357</v>
      </c>
      <c r="E25" s="1">
        <v>0.44600000000000001</v>
      </c>
      <c r="F25" s="1">
        <v>36.4</v>
      </c>
      <c r="G25" s="8">
        <f t="shared" si="0"/>
        <v>0.12265625000000001</v>
      </c>
      <c r="H25" s="8">
        <f t="shared" si="1"/>
        <v>0.1471875</v>
      </c>
      <c r="I25" s="8">
        <f t="shared" si="2"/>
        <v>0.17171875</v>
      </c>
      <c r="J25" s="1">
        <v>33</v>
      </c>
      <c r="K25" s="1">
        <v>0.254</v>
      </c>
      <c r="L25" s="1">
        <v>0.27700000000000002</v>
      </c>
    </row>
    <row r="26" spans="1:12" x14ac:dyDescent="0.3">
      <c r="A26" s="3">
        <v>0.27</v>
      </c>
      <c r="B26" s="1">
        <v>0.31</v>
      </c>
      <c r="C26" s="1">
        <v>5.7259999999999998E-2</v>
      </c>
      <c r="D26" s="1">
        <v>306</v>
      </c>
      <c r="E26" s="1">
        <v>0.52200000000000002</v>
      </c>
      <c r="F26" s="1">
        <v>32.299999999999997</v>
      </c>
      <c r="G26" s="8">
        <f t="shared" si="0"/>
        <v>0.14306625000000001</v>
      </c>
      <c r="H26" s="8">
        <f t="shared" si="1"/>
        <v>0.17167950000000001</v>
      </c>
      <c r="I26" s="8">
        <f t="shared" si="2"/>
        <v>0.20029275000000002</v>
      </c>
      <c r="J26" s="1">
        <v>32</v>
      </c>
      <c r="K26" s="1">
        <v>0.27300000000000002</v>
      </c>
      <c r="L26" s="1">
        <v>0.29799999999999999</v>
      </c>
    </row>
    <row r="27" spans="1:12" x14ac:dyDescent="0.3">
      <c r="A27" s="3">
        <v>0.28999999999999998</v>
      </c>
      <c r="B27" s="1">
        <v>0.33</v>
      </c>
      <c r="C27" s="1">
        <v>6.6049999999999998E-2</v>
      </c>
      <c r="D27" s="1">
        <v>265</v>
      </c>
      <c r="E27" s="1">
        <v>0.60099999999999998</v>
      </c>
      <c r="F27" s="1">
        <v>30.3</v>
      </c>
      <c r="G27" s="8">
        <f t="shared" si="0"/>
        <v>0.16504624999999998</v>
      </c>
      <c r="H27" s="8">
        <f t="shared" si="1"/>
        <v>0.1980555</v>
      </c>
      <c r="I27" s="8">
        <f t="shared" si="2"/>
        <v>0.23106474999999999</v>
      </c>
      <c r="J27" s="1">
        <v>31</v>
      </c>
      <c r="K27" s="1">
        <v>0.29499999999999998</v>
      </c>
      <c r="L27" s="1">
        <v>0.32</v>
      </c>
    </row>
    <row r="28" spans="1:12" x14ac:dyDescent="0.3">
      <c r="A28" s="3">
        <v>0.31</v>
      </c>
      <c r="B28" s="1">
        <v>0.35</v>
      </c>
      <c r="C28" s="1">
        <v>7.5480000000000005E-2</v>
      </c>
      <c r="D28" s="1">
        <v>232</v>
      </c>
      <c r="E28" s="1">
        <v>0.68899999999999995</v>
      </c>
      <c r="F28" s="1">
        <v>28.6</v>
      </c>
      <c r="G28" s="8">
        <f t="shared" si="0"/>
        <v>0.18859625000000002</v>
      </c>
      <c r="H28" s="8">
        <f t="shared" si="1"/>
        <v>0.2263155</v>
      </c>
      <c r="I28" s="8">
        <f t="shared" si="2"/>
        <v>0.26403475000000004</v>
      </c>
      <c r="J28" s="1">
        <v>30</v>
      </c>
      <c r="K28" s="1">
        <v>0.315</v>
      </c>
      <c r="L28" s="1">
        <v>0.34</v>
      </c>
    </row>
    <row r="29" spans="1:12" x14ac:dyDescent="0.3">
      <c r="A29" s="3">
        <v>0.33</v>
      </c>
      <c r="B29" s="1">
        <v>0.37</v>
      </c>
      <c r="C29" s="1">
        <v>8.5529999999999995E-2</v>
      </c>
      <c r="D29" s="1">
        <v>205</v>
      </c>
      <c r="E29" s="1">
        <v>0.78</v>
      </c>
      <c r="F29" s="1">
        <v>27</v>
      </c>
      <c r="G29" s="8">
        <f t="shared" si="0"/>
        <v>0.21371625000000002</v>
      </c>
      <c r="H29" s="8">
        <f t="shared" si="1"/>
        <v>0.25645950000000001</v>
      </c>
      <c r="I29" s="8">
        <f t="shared" si="2"/>
        <v>0.29920275000000002</v>
      </c>
      <c r="J29" s="1"/>
      <c r="K29" s="1"/>
      <c r="L29" s="1"/>
    </row>
    <row r="30" spans="1:12" x14ac:dyDescent="0.3">
      <c r="A30" s="3">
        <v>0.35</v>
      </c>
      <c r="B30" s="1">
        <v>0.39</v>
      </c>
      <c r="C30" s="1">
        <v>9.6210000000000004E-2</v>
      </c>
      <c r="D30" s="1">
        <v>182</v>
      </c>
      <c r="E30" s="1">
        <v>0.876</v>
      </c>
      <c r="F30" s="1">
        <v>25.6</v>
      </c>
      <c r="G30" s="8">
        <f t="shared" si="0"/>
        <v>0.24040624999999999</v>
      </c>
      <c r="H30" s="8">
        <f t="shared" si="1"/>
        <v>0.28848750000000001</v>
      </c>
      <c r="I30" s="8">
        <f t="shared" si="2"/>
        <v>0.33656874999999997</v>
      </c>
      <c r="J30" s="1">
        <v>29</v>
      </c>
      <c r="K30" s="1">
        <v>0.34499999999999997</v>
      </c>
      <c r="L30" s="1">
        <v>0.376</v>
      </c>
    </row>
    <row r="31" spans="1:12" x14ac:dyDescent="0.3">
      <c r="A31" s="3">
        <v>0.38</v>
      </c>
      <c r="B31" s="1">
        <v>0.42</v>
      </c>
      <c r="C31" s="1">
        <v>0.1134</v>
      </c>
      <c r="D31" s="1">
        <v>155</v>
      </c>
      <c r="E31" s="1">
        <v>1.03</v>
      </c>
      <c r="F31" s="1">
        <v>23.8</v>
      </c>
      <c r="G31" s="8">
        <f t="shared" si="0"/>
        <v>0.283385</v>
      </c>
      <c r="H31" s="8">
        <f t="shared" si="1"/>
        <v>0.34006200000000003</v>
      </c>
      <c r="I31" s="8">
        <f t="shared" si="2"/>
        <v>0.39673900000000006</v>
      </c>
      <c r="J31" s="1">
        <v>28</v>
      </c>
      <c r="K31" s="1">
        <v>0.376</v>
      </c>
      <c r="L31" s="1">
        <v>0.40600000000000003</v>
      </c>
    </row>
    <row r="32" spans="1:12" x14ac:dyDescent="0.3">
      <c r="A32" s="3">
        <v>0.41</v>
      </c>
      <c r="B32" s="1">
        <v>0.45</v>
      </c>
      <c r="C32" s="1">
        <v>0.13200000000000001</v>
      </c>
      <c r="D32" s="1">
        <v>133</v>
      </c>
      <c r="E32" s="1">
        <v>1.2</v>
      </c>
      <c r="F32" s="1">
        <v>22.2</v>
      </c>
      <c r="G32" s="8">
        <f t="shared" si="0"/>
        <v>0.32989624999999995</v>
      </c>
      <c r="H32" s="8">
        <f t="shared" si="1"/>
        <v>0.39587549999999994</v>
      </c>
      <c r="I32" s="8">
        <f t="shared" si="2"/>
        <v>0.46185474999999993</v>
      </c>
      <c r="J32" s="1">
        <v>27</v>
      </c>
      <c r="K32" s="1">
        <v>0.41699999999999998</v>
      </c>
      <c r="L32" s="1">
        <v>0.45</v>
      </c>
    </row>
    <row r="33" spans="1:12" x14ac:dyDescent="0.3">
      <c r="A33" s="3">
        <v>0.44</v>
      </c>
      <c r="B33" s="1">
        <v>0.49</v>
      </c>
      <c r="C33" s="1">
        <v>0.15210000000000001</v>
      </c>
      <c r="D33" s="1">
        <v>115</v>
      </c>
      <c r="E33" s="1">
        <v>1.38</v>
      </c>
      <c r="F33" s="1">
        <v>20.399999999999999</v>
      </c>
      <c r="G33" s="8">
        <f t="shared" si="0"/>
        <v>0.37994</v>
      </c>
      <c r="H33" s="8">
        <f t="shared" si="1"/>
        <v>0.455928</v>
      </c>
      <c r="I33" s="8">
        <f t="shared" si="2"/>
        <v>0.53191600000000006</v>
      </c>
      <c r="J33" s="1"/>
      <c r="K33" s="1"/>
      <c r="L33" s="1"/>
    </row>
    <row r="34" spans="1:12" x14ac:dyDescent="0.3">
      <c r="A34" s="3">
        <v>0.47</v>
      </c>
      <c r="B34" s="1">
        <v>0.52</v>
      </c>
      <c r="C34" s="1">
        <v>0.17349999999999999</v>
      </c>
      <c r="D34" s="1">
        <v>101</v>
      </c>
      <c r="E34" s="1">
        <v>1.57</v>
      </c>
      <c r="F34" s="1">
        <v>19.2</v>
      </c>
      <c r="G34" s="8">
        <f t="shared" si="0"/>
        <v>0.43351624999999999</v>
      </c>
      <c r="H34" s="8">
        <f t="shared" si="1"/>
        <v>0.52021949999999995</v>
      </c>
      <c r="I34" s="8">
        <f t="shared" si="2"/>
        <v>0.60692274999999996</v>
      </c>
      <c r="J34" s="1">
        <v>26</v>
      </c>
      <c r="K34" s="1">
        <v>0.45700000000000002</v>
      </c>
      <c r="L34" s="1">
        <v>0.48699999999999999</v>
      </c>
    </row>
    <row r="35" spans="1:12" x14ac:dyDescent="0.3">
      <c r="A35" s="3">
        <v>0.49</v>
      </c>
      <c r="B35" s="1">
        <v>0.54</v>
      </c>
      <c r="C35" s="1">
        <v>0.18859999999999999</v>
      </c>
      <c r="D35" s="1">
        <v>39</v>
      </c>
      <c r="E35" s="1">
        <v>1.71</v>
      </c>
      <c r="F35" s="1">
        <v>18.5</v>
      </c>
      <c r="G35" s="8">
        <f t="shared" si="0"/>
        <v>0.47119624999999998</v>
      </c>
      <c r="H35" s="8">
        <f t="shared" si="1"/>
        <v>0.56543549999999998</v>
      </c>
      <c r="I35" s="8">
        <f t="shared" si="2"/>
        <v>0.65967474999999998</v>
      </c>
      <c r="J35" s="1"/>
      <c r="K35" s="1"/>
      <c r="L35" s="1"/>
    </row>
    <row r="36" spans="1:12" x14ac:dyDescent="0.3">
      <c r="A36" s="3">
        <v>0.51</v>
      </c>
      <c r="B36" s="1">
        <v>0.56000000000000005</v>
      </c>
      <c r="C36" s="1">
        <v>0.20430000000000001</v>
      </c>
      <c r="D36" s="1">
        <v>85.9</v>
      </c>
      <c r="E36" s="1">
        <v>1.86</v>
      </c>
      <c r="F36" s="1">
        <v>17.899999999999999</v>
      </c>
      <c r="G36" s="8">
        <f t="shared" si="0"/>
        <v>0.51044624999999999</v>
      </c>
      <c r="H36" s="8">
        <f t="shared" si="1"/>
        <v>0.61253550000000001</v>
      </c>
      <c r="I36" s="8">
        <f t="shared" si="2"/>
        <v>0.71462475000000003</v>
      </c>
      <c r="J36" s="1">
        <v>25</v>
      </c>
      <c r="K36" s="1">
        <v>0.50800000000000001</v>
      </c>
      <c r="L36" s="1">
        <v>0.56000000000000005</v>
      </c>
    </row>
    <row r="37" spans="1:12" x14ac:dyDescent="0.3">
      <c r="A37" s="3">
        <v>0.53</v>
      </c>
      <c r="B37" s="1">
        <v>0.57999999999999996</v>
      </c>
      <c r="C37" s="1">
        <v>0.22059999999999999</v>
      </c>
      <c r="D37" s="1">
        <v>79.5</v>
      </c>
      <c r="E37" s="1">
        <v>2</v>
      </c>
      <c r="F37" s="1">
        <v>17.2</v>
      </c>
      <c r="G37" s="8">
        <f t="shared" si="0"/>
        <v>0.55126625000000007</v>
      </c>
      <c r="H37" s="8">
        <f t="shared" si="1"/>
        <v>0.66151950000000015</v>
      </c>
      <c r="I37" s="8">
        <f t="shared" si="2"/>
        <v>0.77177275000000023</v>
      </c>
      <c r="J37" s="1"/>
      <c r="K37" s="1"/>
      <c r="L37" s="1"/>
    </row>
    <row r="38" spans="1:12" x14ac:dyDescent="0.3">
      <c r="A38" s="3">
        <v>0.55000000000000004</v>
      </c>
      <c r="B38" s="1">
        <v>0.6</v>
      </c>
      <c r="C38" s="1">
        <v>0.23760000000000001</v>
      </c>
      <c r="D38" s="1">
        <v>73.7</v>
      </c>
      <c r="E38" s="1">
        <v>2.16</v>
      </c>
      <c r="F38" s="1">
        <v>16.7</v>
      </c>
      <c r="G38" s="8">
        <f t="shared" si="0"/>
        <v>0.59365625000000011</v>
      </c>
      <c r="H38" s="8">
        <f t="shared" si="1"/>
        <v>0.71238750000000017</v>
      </c>
      <c r="I38" s="8">
        <f t="shared" si="2"/>
        <v>0.83111875000000013</v>
      </c>
      <c r="J38" s="1">
        <v>24</v>
      </c>
      <c r="K38" s="1">
        <v>0.55900000000000005</v>
      </c>
      <c r="L38" s="1">
        <v>0.6</v>
      </c>
    </row>
    <row r="39" spans="1:12" x14ac:dyDescent="0.3">
      <c r="A39" s="3">
        <v>0.56999999999999995</v>
      </c>
      <c r="B39" s="1">
        <v>0.62</v>
      </c>
      <c r="C39" s="1">
        <v>0.25519999999999998</v>
      </c>
      <c r="D39" s="1">
        <v>68.7</v>
      </c>
      <c r="E39" s="1">
        <v>2.2999999999999998</v>
      </c>
      <c r="F39" s="1">
        <v>16.100000000000001</v>
      </c>
      <c r="G39" s="8">
        <f t="shared" si="0"/>
        <v>0.63761625</v>
      </c>
      <c r="H39" s="8">
        <f t="shared" si="1"/>
        <v>0.76513950000000008</v>
      </c>
      <c r="I39" s="8">
        <f t="shared" si="2"/>
        <v>0.89266275000000006</v>
      </c>
      <c r="J39" s="1"/>
      <c r="K39" s="1"/>
      <c r="L39" s="1"/>
    </row>
    <row r="40" spans="1:12" x14ac:dyDescent="0.3">
      <c r="A40" s="3">
        <v>0.59</v>
      </c>
      <c r="B40" s="1">
        <v>0.64</v>
      </c>
      <c r="C40" s="1">
        <v>0.27339999999999998</v>
      </c>
      <c r="D40" s="1">
        <v>64.099999999999994</v>
      </c>
      <c r="E40" s="1">
        <v>2.48</v>
      </c>
      <c r="F40" s="1">
        <v>15.6</v>
      </c>
      <c r="G40" s="8">
        <f t="shared" si="0"/>
        <v>0.68314624999999984</v>
      </c>
      <c r="H40" s="8">
        <f t="shared" si="1"/>
        <v>0.81977549999999988</v>
      </c>
      <c r="I40" s="8">
        <f t="shared" si="2"/>
        <v>0.95640474999999991</v>
      </c>
      <c r="J40" s="1"/>
      <c r="K40" s="1"/>
      <c r="L40" s="1"/>
    </row>
    <row r="41" spans="1:12" x14ac:dyDescent="0.3">
      <c r="A41" s="3">
        <v>0.62</v>
      </c>
      <c r="B41" s="1">
        <v>0.67</v>
      </c>
      <c r="C41" s="1">
        <v>0.3019</v>
      </c>
      <c r="D41" s="1">
        <v>58</v>
      </c>
      <c r="E41" s="1">
        <v>2.73</v>
      </c>
      <c r="F41" s="1">
        <v>14.9</v>
      </c>
      <c r="G41" s="8">
        <f t="shared" si="0"/>
        <v>0.75438500000000008</v>
      </c>
      <c r="H41" s="8">
        <f t="shared" si="1"/>
        <v>0.90526200000000001</v>
      </c>
      <c r="I41" s="8">
        <f t="shared" si="2"/>
        <v>1.0561390000000002</v>
      </c>
      <c r="J41" s="1">
        <v>23</v>
      </c>
      <c r="K41" s="1">
        <v>0.61</v>
      </c>
      <c r="L41" s="1">
        <v>0.65500000000000003</v>
      </c>
    </row>
    <row r="42" spans="1:12" x14ac:dyDescent="0.3">
      <c r="A42" s="3">
        <v>0.64</v>
      </c>
      <c r="B42" s="1">
        <v>0.69</v>
      </c>
      <c r="C42" s="1">
        <v>0.32169999999999999</v>
      </c>
      <c r="D42" s="1">
        <v>54.5</v>
      </c>
      <c r="E42" s="1">
        <v>2.91</v>
      </c>
      <c r="F42" s="1">
        <v>14.5</v>
      </c>
      <c r="G42" s="8">
        <f t="shared" si="0"/>
        <v>0.80384000000000011</v>
      </c>
      <c r="H42" s="8">
        <f t="shared" si="1"/>
        <v>0.96460800000000013</v>
      </c>
      <c r="I42" s="8">
        <f t="shared" si="2"/>
        <v>1.1253760000000002</v>
      </c>
      <c r="J42" s="1"/>
      <c r="K42" s="1"/>
      <c r="L42" s="1"/>
    </row>
    <row r="43" spans="1:12" x14ac:dyDescent="0.3">
      <c r="A43" s="3">
        <v>0.67</v>
      </c>
      <c r="B43" s="1">
        <v>0.72</v>
      </c>
      <c r="C43" s="1">
        <v>0.35260000000000002</v>
      </c>
      <c r="D43" s="1">
        <v>49.7</v>
      </c>
      <c r="E43" s="1">
        <v>3.19</v>
      </c>
      <c r="F43" s="1">
        <v>13.9</v>
      </c>
      <c r="G43" s="8">
        <f t="shared" si="0"/>
        <v>0.88096625000000017</v>
      </c>
      <c r="H43" s="8">
        <f t="shared" si="1"/>
        <v>1.0571595</v>
      </c>
      <c r="I43" s="8">
        <f t="shared" si="2"/>
        <v>1.2333527500000001</v>
      </c>
      <c r="J43" s="1"/>
      <c r="K43" s="1"/>
      <c r="L43" s="1"/>
    </row>
    <row r="44" spans="1:12" x14ac:dyDescent="0.3">
      <c r="A44" s="3">
        <v>0.69</v>
      </c>
      <c r="B44" s="1">
        <v>0.74</v>
      </c>
      <c r="C44" s="1">
        <v>0.37390000000000001</v>
      </c>
      <c r="D44" s="1">
        <v>46.9</v>
      </c>
      <c r="E44" s="1">
        <v>3.38</v>
      </c>
      <c r="F44" s="1">
        <v>13.5</v>
      </c>
      <c r="G44" s="8">
        <f t="shared" si="0"/>
        <v>0.93434624999999993</v>
      </c>
      <c r="H44" s="8">
        <f t="shared" si="1"/>
        <v>1.1212154999999999</v>
      </c>
      <c r="I44" s="8">
        <f t="shared" si="2"/>
        <v>1.3080847499999999</v>
      </c>
      <c r="J44" s="1"/>
      <c r="K44" s="1"/>
      <c r="L44" s="1"/>
    </row>
    <row r="45" spans="1:12" x14ac:dyDescent="0.3">
      <c r="A45" s="3">
        <v>0.72</v>
      </c>
      <c r="B45" s="1">
        <v>0.78</v>
      </c>
      <c r="C45" s="1">
        <v>0.40720000000000001</v>
      </c>
      <c r="D45" s="1">
        <v>43</v>
      </c>
      <c r="E45" s="1">
        <v>3.67</v>
      </c>
      <c r="F45" s="1">
        <v>12.8</v>
      </c>
      <c r="G45" s="8">
        <f t="shared" si="0"/>
        <v>1.01736</v>
      </c>
      <c r="H45" s="8">
        <f t="shared" si="1"/>
        <v>1.2208319999999999</v>
      </c>
      <c r="I45" s="8">
        <f t="shared" si="2"/>
        <v>1.4243039999999998</v>
      </c>
      <c r="J45" s="1">
        <v>22</v>
      </c>
      <c r="K45" s="1">
        <v>0.71099999999999997</v>
      </c>
      <c r="L45" s="1">
        <v>0.76</v>
      </c>
    </row>
    <row r="46" spans="1:12" x14ac:dyDescent="0.3">
      <c r="A46" s="3">
        <v>0.74</v>
      </c>
      <c r="B46" s="1">
        <v>0.8</v>
      </c>
      <c r="C46" s="1">
        <v>0.43009999999999998</v>
      </c>
      <c r="D46" s="1">
        <v>40.700000000000003</v>
      </c>
      <c r="E46" s="1">
        <v>3.9</v>
      </c>
      <c r="F46" s="1">
        <v>12.5</v>
      </c>
      <c r="G46" s="8">
        <f t="shared" si="0"/>
        <v>1.074665</v>
      </c>
      <c r="H46" s="8">
        <f t="shared" si="1"/>
        <v>1.2895979999999998</v>
      </c>
      <c r="I46" s="8">
        <f t="shared" si="2"/>
        <v>1.5045309999999998</v>
      </c>
      <c r="J46" s="1"/>
      <c r="K46" s="1"/>
      <c r="L46" s="1"/>
    </row>
    <row r="47" spans="1:12" x14ac:dyDescent="0.3">
      <c r="A47" s="3">
        <v>0.77</v>
      </c>
      <c r="B47" s="1">
        <v>0.83</v>
      </c>
      <c r="C47" s="1">
        <v>0.4657</v>
      </c>
      <c r="D47" s="1">
        <v>37.6</v>
      </c>
      <c r="E47" s="1">
        <v>4.21</v>
      </c>
      <c r="F47" s="1">
        <v>12</v>
      </c>
      <c r="G47" s="8">
        <f t="shared" si="0"/>
        <v>1.1635662500000001</v>
      </c>
      <c r="H47" s="8">
        <f t="shared" si="1"/>
        <v>1.3962795000000001</v>
      </c>
      <c r="I47" s="8">
        <f t="shared" si="2"/>
        <v>1.6289927500000001</v>
      </c>
      <c r="J47" s="1"/>
      <c r="K47" s="1"/>
      <c r="L47" s="1"/>
    </row>
    <row r="48" spans="1:12" x14ac:dyDescent="0.3">
      <c r="A48" s="3">
        <v>0.8</v>
      </c>
      <c r="B48" s="1">
        <v>0.86</v>
      </c>
      <c r="C48" s="1">
        <v>0.50270000000000004</v>
      </c>
      <c r="D48" s="1">
        <v>34.799999999999997</v>
      </c>
      <c r="E48" s="1">
        <v>4.55</v>
      </c>
      <c r="F48" s="1">
        <v>11.6</v>
      </c>
      <c r="G48" s="8">
        <f t="shared" si="0"/>
        <v>1.2560000000000002</v>
      </c>
      <c r="H48" s="8">
        <f t="shared" si="1"/>
        <v>1.5072000000000001</v>
      </c>
      <c r="I48" s="8">
        <f t="shared" si="2"/>
        <v>1.7584000000000002</v>
      </c>
      <c r="J48" s="1">
        <v>21</v>
      </c>
      <c r="K48" s="1">
        <v>0.81299999999999994</v>
      </c>
      <c r="L48" s="1">
        <v>0.87</v>
      </c>
    </row>
    <row r="49" spans="1:12" x14ac:dyDescent="0.3">
      <c r="A49" s="3">
        <v>0.83</v>
      </c>
      <c r="B49" s="1">
        <v>0.89</v>
      </c>
      <c r="C49" s="1">
        <v>0.54110000000000003</v>
      </c>
      <c r="D49" s="1">
        <v>32.4</v>
      </c>
      <c r="E49" s="1">
        <v>4.8899999999999997</v>
      </c>
      <c r="F49" s="1">
        <v>11.2</v>
      </c>
      <c r="G49" s="8">
        <f t="shared" si="0"/>
        <v>1.3519662499999998</v>
      </c>
      <c r="H49" s="8">
        <f t="shared" si="1"/>
        <v>1.6223595</v>
      </c>
      <c r="I49" s="8">
        <f t="shared" si="2"/>
        <v>1.8927527499999999</v>
      </c>
      <c r="J49" s="1"/>
      <c r="K49" s="1"/>
      <c r="L49" s="1"/>
    </row>
    <row r="50" spans="1:12" x14ac:dyDescent="0.3">
      <c r="A50" s="3">
        <v>0.86</v>
      </c>
      <c r="B50" s="1">
        <v>0.92</v>
      </c>
      <c r="C50" s="1">
        <v>0.58089999999999997</v>
      </c>
      <c r="D50" s="1">
        <v>30.1</v>
      </c>
      <c r="E50" s="1">
        <v>5.25</v>
      </c>
      <c r="F50" s="1">
        <v>10.9</v>
      </c>
      <c r="G50" s="8">
        <f t="shared" si="0"/>
        <v>1.4514649999999998</v>
      </c>
      <c r="H50" s="8">
        <f t="shared" si="1"/>
        <v>1.7417579999999999</v>
      </c>
      <c r="I50" s="8">
        <f t="shared" si="2"/>
        <v>2.0320509999999996</v>
      </c>
      <c r="J50" s="1"/>
      <c r="K50" s="1"/>
      <c r="L50" s="1"/>
    </row>
    <row r="51" spans="1:12" x14ac:dyDescent="0.3">
      <c r="A51" s="3">
        <v>0.9</v>
      </c>
      <c r="B51" s="1">
        <v>0.96</v>
      </c>
      <c r="C51" s="1">
        <v>0.63619999999999999</v>
      </c>
      <c r="D51" s="1">
        <v>27.5</v>
      </c>
      <c r="E51" s="1">
        <v>5.74</v>
      </c>
      <c r="F51" s="1">
        <v>10.4</v>
      </c>
      <c r="G51" s="8">
        <f t="shared" si="0"/>
        <v>1.5896250000000001</v>
      </c>
      <c r="H51" s="8">
        <f t="shared" si="1"/>
        <v>1.9075500000000001</v>
      </c>
      <c r="I51" s="8">
        <f t="shared" si="2"/>
        <v>2.2254750000000003</v>
      </c>
      <c r="J51" s="1">
        <v>20</v>
      </c>
      <c r="K51" s="1">
        <v>0.91400000000000003</v>
      </c>
      <c r="L51" s="1">
        <v>0.98</v>
      </c>
    </row>
    <row r="52" spans="1:12" x14ac:dyDescent="0.3">
      <c r="A52" s="3">
        <v>0.93</v>
      </c>
      <c r="B52" s="1">
        <v>0.99</v>
      </c>
      <c r="C52" s="1">
        <v>0.67930000000000001</v>
      </c>
      <c r="D52" s="1">
        <v>25.8</v>
      </c>
      <c r="E52" s="1">
        <v>6.13</v>
      </c>
      <c r="F52" s="1">
        <v>10.1</v>
      </c>
      <c r="G52" s="8">
        <f t="shared" si="0"/>
        <v>1.6973662500000004</v>
      </c>
      <c r="H52" s="8">
        <f t="shared" si="1"/>
        <v>2.0368395000000001</v>
      </c>
      <c r="I52" s="8">
        <f t="shared" si="2"/>
        <v>2.3763127500000003</v>
      </c>
      <c r="J52" s="1"/>
      <c r="K52" s="1"/>
      <c r="L52" s="1"/>
    </row>
    <row r="53" spans="1:12" x14ac:dyDescent="0.3">
      <c r="A53" s="3">
        <v>0.96</v>
      </c>
      <c r="B53" s="1">
        <v>1.02</v>
      </c>
      <c r="C53" s="1">
        <v>0.7238</v>
      </c>
      <c r="D53" s="1">
        <v>24.2</v>
      </c>
      <c r="E53" s="1">
        <v>6.53</v>
      </c>
      <c r="F53" s="1">
        <v>9.8000000000000007</v>
      </c>
      <c r="G53" s="8">
        <f t="shared" si="0"/>
        <v>1.80864</v>
      </c>
      <c r="H53" s="8">
        <f t="shared" si="1"/>
        <v>2.1703679999999999</v>
      </c>
      <c r="I53" s="8">
        <f t="shared" si="2"/>
        <v>2.5320960000000001</v>
      </c>
      <c r="J53" s="1"/>
      <c r="K53" s="1"/>
      <c r="L53" s="1"/>
    </row>
    <row r="54" spans="1:12" x14ac:dyDescent="0.3">
      <c r="A54" s="3">
        <v>1</v>
      </c>
      <c r="B54" s="1">
        <v>1.07</v>
      </c>
      <c r="C54" s="1">
        <v>0.78539999999999999</v>
      </c>
      <c r="D54" s="1">
        <v>22.4</v>
      </c>
      <c r="E54" s="1">
        <v>7.1</v>
      </c>
      <c r="F54" s="1">
        <v>9.4</v>
      </c>
      <c r="G54" s="8">
        <f t="shared" si="0"/>
        <v>1.9625000000000001</v>
      </c>
      <c r="H54" s="8">
        <f t="shared" si="1"/>
        <v>2.355</v>
      </c>
      <c r="I54" s="8">
        <f t="shared" si="2"/>
        <v>2.7475000000000001</v>
      </c>
      <c r="J54" s="1"/>
      <c r="K54" s="1"/>
      <c r="L54" s="1"/>
    </row>
    <row r="55" spans="1:12" x14ac:dyDescent="0.3">
      <c r="A55" s="3">
        <v>1.04</v>
      </c>
      <c r="B55" s="1">
        <v>1.1200000000000001</v>
      </c>
      <c r="C55" s="1">
        <v>0.84950000000000003</v>
      </c>
      <c r="D55" s="1">
        <v>20.6</v>
      </c>
      <c r="E55" s="1">
        <v>7.64</v>
      </c>
      <c r="F55" s="1">
        <v>8.9</v>
      </c>
      <c r="G55" s="8">
        <f t="shared" si="0"/>
        <v>2.1226400000000005</v>
      </c>
      <c r="H55" s="8">
        <f t="shared" si="1"/>
        <v>2.5471680000000005</v>
      </c>
      <c r="I55" s="8">
        <f t="shared" si="2"/>
        <v>2.9716960000000006</v>
      </c>
      <c r="J55" s="1">
        <v>19</v>
      </c>
      <c r="K55" s="1">
        <v>1.016</v>
      </c>
      <c r="L55" s="1">
        <v>1.08</v>
      </c>
    </row>
    <row r="56" spans="1:12" x14ac:dyDescent="0.3">
      <c r="A56" s="3">
        <v>1.08</v>
      </c>
      <c r="B56" s="1">
        <v>1.1599999999999999</v>
      </c>
      <c r="C56" s="1">
        <v>0.91610000000000003</v>
      </c>
      <c r="D56" s="1">
        <v>19.100000000000001</v>
      </c>
      <c r="E56" s="1">
        <v>8.27</v>
      </c>
      <c r="F56" s="1">
        <v>8.6</v>
      </c>
      <c r="G56" s="8">
        <f t="shared" si="0"/>
        <v>2.2890600000000001</v>
      </c>
      <c r="H56" s="8">
        <f t="shared" si="1"/>
        <v>2.7468720000000002</v>
      </c>
      <c r="I56" s="8">
        <f t="shared" si="2"/>
        <v>3.2046840000000003</v>
      </c>
      <c r="J56" s="1"/>
      <c r="K56" s="1"/>
      <c r="L56" s="1"/>
    </row>
    <row r="57" spans="1:12" x14ac:dyDescent="0.3">
      <c r="A57" s="3">
        <v>1.1200000000000001</v>
      </c>
      <c r="B57" s="1">
        <v>1.2</v>
      </c>
      <c r="C57" s="1">
        <v>0.98519999999999996</v>
      </c>
      <c r="D57" s="1">
        <v>17.8</v>
      </c>
      <c r="E57" s="1">
        <v>8.86</v>
      </c>
      <c r="F57" s="1">
        <v>8.3000000000000007</v>
      </c>
      <c r="G57" s="8">
        <f t="shared" si="0"/>
        <v>2.4617600000000004</v>
      </c>
      <c r="H57" s="8">
        <f t="shared" si="1"/>
        <v>2.9541120000000003</v>
      </c>
      <c r="I57" s="8">
        <f t="shared" si="2"/>
        <v>3.4464640000000006</v>
      </c>
      <c r="J57" s="1"/>
      <c r="K57" s="1"/>
      <c r="L57" s="1"/>
    </row>
    <row r="58" spans="1:12" x14ac:dyDescent="0.3">
      <c r="A58" s="3">
        <v>1.1599999999999999</v>
      </c>
      <c r="B58" s="1">
        <v>1.24</v>
      </c>
      <c r="C58" s="1">
        <v>1.0569999999999999</v>
      </c>
      <c r="D58" s="1">
        <v>16.600000000000001</v>
      </c>
      <c r="E58" s="1">
        <v>9.5299999999999994</v>
      </c>
      <c r="F58" s="1">
        <v>8.1</v>
      </c>
      <c r="G58" s="8">
        <f t="shared" si="0"/>
        <v>2.6407399999999996</v>
      </c>
      <c r="H58" s="8">
        <f t="shared" si="1"/>
        <v>3.1688879999999999</v>
      </c>
      <c r="I58" s="8">
        <f t="shared" si="2"/>
        <v>3.6970359999999998</v>
      </c>
      <c r="J58" s="1"/>
      <c r="K58" s="1"/>
      <c r="L58" s="1"/>
    </row>
    <row r="59" spans="1:12" x14ac:dyDescent="0.3">
      <c r="A59" s="3">
        <v>1.2</v>
      </c>
      <c r="B59" s="1">
        <v>1.28</v>
      </c>
      <c r="C59" s="1">
        <v>1.131</v>
      </c>
      <c r="D59" s="1">
        <v>15.5</v>
      </c>
      <c r="E59" s="1">
        <v>10.199999999999999</v>
      </c>
      <c r="F59" s="1">
        <v>7.8</v>
      </c>
      <c r="G59" s="8">
        <f t="shared" si="0"/>
        <v>2.8260000000000001</v>
      </c>
      <c r="H59" s="8">
        <f t="shared" si="1"/>
        <v>3.3912000000000004</v>
      </c>
      <c r="I59" s="8">
        <f t="shared" si="2"/>
        <v>3.9564000000000004</v>
      </c>
      <c r="J59" s="1">
        <v>18</v>
      </c>
      <c r="K59" s="1">
        <v>1.2190000000000001</v>
      </c>
      <c r="L59" s="1">
        <v>1.29</v>
      </c>
    </row>
    <row r="60" spans="1:12" x14ac:dyDescent="0.3">
      <c r="A60" s="3">
        <v>1.25</v>
      </c>
      <c r="B60" s="1">
        <v>1.33</v>
      </c>
      <c r="C60" s="1">
        <v>1.2270000000000001</v>
      </c>
      <c r="D60" s="1">
        <v>14.3</v>
      </c>
      <c r="E60" s="1">
        <v>11.1</v>
      </c>
      <c r="F60" s="1">
        <v>7.5</v>
      </c>
      <c r="G60" s="8">
        <f t="shared" si="0"/>
        <v>3.06640625</v>
      </c>
      <c r="H60" s="8">
        <f t="shared" si="1"/>
        <v>3.6796875</v>
      </c>
      <c r="I60" s="8">
        <f t="shared" si="2"/>
        <v>4.29296875</v>
      </c>
      <c r="J60" s="1"/>
      <c r="K60" s="1"/>
      <c r="L60" s="1"/>
    </row>
    <row r="61" spans="1:12" x14ac:dyDescent="0.3">
      <c r="A61" s="3">
        <v>1.3</v>
      </c>
      <c r="B61" s="1">
        <v>1.38</v>
      </c>
      <c r="C61" s="1">
        <v>1.327</v>
      </c>
      <c r="D61" s="1">
        <v>13.2</v>
      </c>
      <c r="E61" s="1">
        <v>11.9</v>
      </c>
      <c r="F61" s="1">
        <v>7.2</v>
      </c>
      <c r="G61" s="8">
        <f t="shared" si="0"/>
        <v>3.3166250000000002</v>
      </c>
      <c r="H61" s="8">
        <f t="shared" si="1"/>
        <v>3.9799500000000005</v>
      </c>
      <c r="I61" s="8">
        <f t="shared" si="2"/>
        <v>4.643275</v>
      </c>
      <c r="J61" s="1"/>
      <c r="K61" s="1"/>
      <c r="L61" s="1"/>
    </row>
    <row r="62" spans="1:12" x14ac:dyDescent="0.3">
      <c r="A62" s="3">
        <v>1.35</v>
      </c>
      <c r="B62" s="1">
        <v>1.43</v>
      </c>
      <c r="C62" s="1">
        <v>1.431</v>
      </c>
      <c r="D62" s="1">
        <v>12.3</v>
      </c>
      <c r="E62" s="1">
        <v>12.9</v>
      </c>
      <c r="F62" s="1">
        <v>7</v>
      </c>
      <c r="G62" s="8">
        <f t="shared" si="0"/>
        <v>3.5766562500000005</v>
      </c>
      <c r="H62" s="8">
        <f t="shared" si="1"/>
        <v>4.2919875000000003</v>
      </c>
      <c r="I62" s="8">
        <f t="shared" si="2"/>
        <v>5.0073187500000005</v>
      </c>
      <c r="J62" s="1"/>
      <c r="K62" s="1"/>
      <c r="L62" s="1"/>
    </row>
    <row r="63" spans="1:12" x14ac:dyDescent="0.3">
      <c r="A63" s="3">
        <v>1.4</v>
      </c>
      <c r="B63" s="1">
        <v>1.48</v>
      </c>
      <c r="C63" s="1">
        <v>1.5389999999999999</v>
      </c>
      <c r="D63" s="1">
        <v>11.3</v>
      </c>
      <c r="E63" s="1">
        <v>13.9</v>
      </c>
      <c r="F63" s="1">
        <v>6.8</v>
      </c>
      <c r="G63" s="8">
        <f t="shared" si="0"/>
        <v>3.8464999999999998</v>
      </c>
      <c r="H63" s="8">
        <f t="shared" si="1"/>
        <v>4.6158000000000001</v>
      </c>
      <c r="I63" s="8">
        <f t="shared" si="2"/>
        <v>5.3850999999999996</v>
      </c>
      <c r="J63" s="1">
        <v>17</v>
      </c>
      <c r="K63" s="1">
        <v>1.4219999999999999</v>
      </c>
      <c r="L63" s="1">
        <v>1.49</v>
      </c>
    </row>
    <row r="64" spans="1:12" x14ac:dyDescent="0.3">
      <c r="A64" s="3">
        <v>1.45</v>
      </c>
      <c r="B64" s="1">
        <v>1.53</v>
      </c>
      <c r="C64" s="1">
        <v>1.651</v>
      </c>
      <c r="D64" s="1">
        <v>10.6</v>
      </c>
      <c r="E64" s="1">
        <v>14.9</v>
      </c>
      <c r="F64" s="1">
        <v>6.5</v>
      </c>
      <c r="G64" s="8">
        <f t="shared" si="0"/>
        <v>4.1261562500000002</v>
      </c>
      <c r="H64" s="8">
        <f t="shared" si="1"/>
        <v>4.9513875000000009</v>
      </c>
      <c r="I64" s="8">
        <f t="shared" si="2"/>
        <v>5.7766187500000008</v>
      </c>
      <c r="J64" s="1"/>
      <c r="K64" s="1"/>
      <c r="L64" s="1"/>
    </row>
    <row r="65" spans="1:12" x14ac:dyDescent="0.3">
      <c r="A65" s="3">
        <v>1.5</v>
      </c>
      <c r="B65" s="1">
        <v>1.58</v>
      </c>
      <c r="C65" s="1">
        <v>1.7669999999999999</v>
      </c>
      <c r="D65" s="1">
        <v>9.93</v>
      </c>
      <c r="E65" s="1">
        <v>15.9</v>
      </c>
      <c r="F65" s="1">
        <v>6.3</v>
      </c>
      <c r="G65" s="8">
        <f t="shared" si="0"/>
        <v>4.4156250000000004</v>
      </c>
      <c r="H65" s="8">
        <f t="shared" si="1"/>
        <v>5.2987500000000001</v>
      </c>
      <c r="I65" s="8">
        <f t="shared" si="2"/>
        <v>6.1818750000000007</v>
      </c>
      <c r="J65" s="1"/>
      <c r="K65" s="1"/>
      <c r="L65" s="1"/>
    </row>
    <row r="66" spans="1:12" x14ac:dyDescent="0.3">
      <c r="A66" s="3">
        <v>1.56</v>
      </c>
      <c r="B66" s="1">
        <v>1.64</v>
      </c>
      <c r="C66" s="1">
        <v>1.911</v>
      </c>
      <c r="D66" s="1">
        <v>9.17</v>
      </c>
      <c r="E66" s="1">
        <v>17.2</v>
      </c>
      <c r="F66" s="1">
        <v>6.1</v>
      </c>
      <c r="G66" s="8">
        <f t="shared" si="0"/>
        <v>4.7759400000000003</v>
      </c>
      <c r="H66" s="8">
        <f t="shared" si="1"/>
        <v>5.7311280000000009</v>
      </c>
      <c r="I66" s="8">
        <f t="shared" si="2"/>
        <v>6.6863160000000015</v>
      </c>
      <c r="J66" s="1"/>
      <c r="K66" s="1"/>
      <c r="L66" s="1"/>
    </row>
    <row r="67" spans="1:12" x14ac:dyDescent="0.3">
      <c r="A67" s="3">
        <v>1.62</v>
      </c>
      <c r="B67" s="1">
        <v>1.71</v>
      </c>
      <c r="C67" s="1">
        <v>2.0609999999999999</v>
      </c>
      <c r="D67" s="1">
        <v>8.5</v>
      </c>
      <c r="E67" s="1">
        <v>18.5</v>
      </c>
      <c r="F67" s="1">
        <v>5.8</v>
      </c>
      <c r="G67" s="8">
        <f t="shared" si="0"/>
        <v>5.1503850000000009</v>
      </c>
      <c r="H67" s="8">
        <f t="shared" si="1"/>
        <v>6.1804620000000003</v>
      </c>
      <c r="I67" s="8">
        <f t="shared" si="2"/>
        <v>7.2105390000000007</v>
      </c>
      <c r="J67" s="1">
        <v>16</v>
      </c>
      <c r="K67" s="1">
        <v>1.6259999999999999</v>
      </c>
      <c r="L67" s="1">
        <v>1.71</v>
      </c>
    </row>
    <row r="68" spans="1:12" x14ac:dyDescent="0.3">
      <c r="A68" s="3">
        <v>1.68</v>
      </c>
      <c r="B68" s="1">
        <v>1.77</v>
      </c>
      <c r="C68" s="1">
        <v>2.2170000000000001</v>
      </c>
      <c r="D68" s="1">
        <v>7.91</v>
      </c>
      <c r="E68" s="1">
        <v>19.899999999999999</v>
      </c>
      <c r="F68" s="1">
        <v>5.6</v>
      </c>
      <c r="G68" s="8">
        <f t="shared" si="0"/>
        <v>5.5389599999999994</v>
      </c>
      <c r="H68" s="8">
        <f t="shared" si="1"/>
        <v>6.6467519999999993</v>
      </c>
      <c r="I68" s="8">
        <f t="shared" si="2"/>
        <v>7.7545439999999992</v>
      </c>
      <c r="J68" s="1"/>
      <c r="K68" s="1"/>
      <c r="L68" s="1"/>
    </row>
    <row r="69" spans="1:12" x14ac:dyDescent="0.3">
      <c r="A69" s="3">
        <v>1.74</v>
      </c>
      <c r="B69" s="1">
        <v>1.83</v>
      </c>
      <c r="C69" s="1">
        <v>2.3780000000000001</v>
      </c>
      <c r="D69" s="1">
        <v>7.37</v>
      </c>
      <c r="E69" s="1">
        <v>21.4</v>
      </c>
      <c r="F69" s="1">
        <v>5.5</v>
      </c>
      <c r="G69" s="8">
        <f t="shared" si="0"/>
        <v>5.9416650000000004</v>
      </c>
      <c r="H69" s="8">
        <f t="shared" si="1"/>
        <v>7.1299980000000005</v>
      </c>
      <c r="I69" s="8">
        <f t="shared" si="2"/>
        <v>8.3183310000000006</v>
      </c>
      <c r="J69" s="1"/>
      <c r="K69" s="1"/>
      <c r="L69" s="1"/>
    </row>
    <row r="70" spans="1:12" x14ac:dyDescent="0.3">
      <c r="A70" s="3">
        <v>1.81</v>
      </c>
      <c r="B70" s="1">
        <v>1.9</v>
      </c>
      <c r="C70" s="1">
        <v>2.573</v>
      </c>
      <c r="D70" s="1">
        <v>6.81</v>
      </c>
      <c r="E70" s="1">
        <v>23.1</v>
      </c>
      <c r="F70" s="1">
        <v>5.3</v>
      </c>
      <c r="G70" s="8">
        <f t="shared" ref="G70:G76" si="3">SUM((A70/2)^2*3.14*2.5)</f>
        <v>6.42934625</v>
      </c>
      <c r="H70" s="8">
        <f t="shared" ref="H70:H76" si="4">SUM((A70/2)^2*3.14*3)</f>
        <v>7.7152154999999993</v>
      </c>
      <c r="I70" s="8">
        <f t="shared" ref="I70:I76" si="5">SUM((A70/2)^2*3.14*3.5)</f>
        <v>9.0010847500000004</v>
      </c>
      <c r="J70" s="1">
        <v>15</v>
      </c>
      <c r="K70" s="1">
        <v>1.895</v>
      </c>
      <c r="L70" s="1">
        <v>1.92</v>
      </c>
    </row>
    <row r="71" spans="1:12" x14ac:dyDescent="0.3">
      <c r="A71" s="3">
        <v>1.88</v>
      </c>
      <c r="B71" s="1">
        <v>1.97</v>
      </c>
      <c r="C71" s="1">
        <v>2.7759999999999998</v>
      </c>
      <c r="D71" s="1">
        <v>6.31</v>
      </c>
      <c r="E71" s="1">
        <v>24.9</v>
      </c>
      <c r="F71" s="1">
        <v>5.0999999999999996</v>
      </c>
      <c r="G71" s="8">
        <f t="shared" si="3"/>
        <v>6.9362599999999999</v>
      </c>
      <c r="H71" s="8">
        <f t="shared" si="4"/>
        <v>8.3235119999999991</v>
      </c>
      <c r="I71" s="8">
        <f t="shared" si="5"/>
        <v>9.7107639999999993</v>
      </c>
      <c r="J71" s="1"/>
      <c r="K71" s="1"/>
      <c r="L71" s="1"/>
    </row>
    <row r="72" spans="1:12" x14ac:dyDescent="0.3">
      <c r="A72" s="3">
        <v>1.95</v>
      </c>
      <c r="B72" s="1">
        <v>2.04</v>
      </c>
      <c r="C72" s="1">
        <v>2.9870000000000001</v>
      </c>
      <c r="D72" s="1">
        <v>5.87</v>
      </c>
      <c r="E72" s="1">
        <v>26.8</v>
      </c>
      <c r="F72" s="1">
        <v>4.9000000000000004</v>
      </c>
      <c r="G72" s="8">
        <f t="shared" si="3"/>
        <v>7.4624062499999999</v>
      </c>
      <c r="H72" s="8">
        <f t="shared" si="4"/>
        <v>8.9548874999999999</v>
      </c>
      <c r="I72" s="8">
        <f t="shared" si="5"/>
        <v>10.447368749999999</v>
      </c>
      <c r="J72" s="1"/>
      <c r="K72" s="1"/>
      <c r="L72" s="1"/>
    </row>
    <row r="73" spans="1:12" x14ac:dyDescent="0.3">
      <c r="A73" s="3">
        <v>2.02</v>
      </c>
      <c r="B73" s="1">
        <v>2.12</v>
      </c>
      <c r="C73" s="1">
        <v>3.2050000000000001</v>
      </c>
      <c r="D73" s="1">
        <v>5.47</v>
      </c>
      <c r="E73" s="1">
        <v>28.9</v>
      </c>
      <c r="F73" s="1">
        <v>4.7</v>
      </c>
      <c r="G73" s="8">
        <f t="shared" si="3"/>
        <v>8.0077850000000002</v>
      </c>
      <c r="H73" s="8">
        <f t="shared" si="4"/>
        <v>9.6093420000000016</v>
      </c>
      <c r="I73" s="8">
        <f t="shared" si="5"/>
        <v>11.210899000000001</v>
      </c>
      <c r="J73" s="1">
        <v>14</v>
      </c>
      <c r="K73" s="1">
        <v>2.032</v>
      </c>
      <c r="L73" s="1">
        <v>2.13</v>
      </c>
    </row>
    <row r="74" spans="1:12" x14ac:dyDescent="0.3">
      <c r="A74" s="3">
        <v>2.1</v>
      </c>
      <c r="B74" s="1">
        <v>2.2000000000000002</v>
      </c>
      <c r="C74" s="1">
        <v>3.464</v>
      </c>
      <c r="D74" s="1">
        <v>5.0599999999999996</v>
      </c>
      <c r="E74" s="1">
        <v>31.1</v>
      </c>
      <c r="F74" s="1">
        <v>4.5</v>
      </c>
      <c r="G74" s="8">
        <f t="shared" si="3"/>
        <v>8.6546249999999993</v>
      </c>
      <c r="H74" s="8">
        <f t="shared" si="4"/>
        <v>10.38555</v>
      </c>
      <c r="I74" s="8">
        <f t="shared" si="5"/>
        <v>12.116475000000001</v>
      </c>
      <c r="J74" s="1"/>
      <c r="K74" s="1"/>
      <c r="L74" s="1"/>
    </row>
    <row r="75" spans="1:12" x14ac:dyDescent="0.3">
      <c r="A75" s="3">
        <v>2.2599999999999998</v>
      </c>
      <c r="B75" s="1">
        <v>2.36</v>
      </c>
      <c r="C75" s="1">
        <v>4.0119999999999996</v>
      </c>
      <c r="D75" s="1">
        <v>4.37</v>
      </c>
      <c r="E75" s="1">
        <v>36.200000000000003</v>
      </c>
      <c r="F75" s="1">
        <v>4.2</v>
      </c>
      <c r="G75" s="8">
        <f t="shared" si="3"/>
        <v>10.023664999999998</v>
      </c>
      <c r="H75" s="8">
        <f t="shared" si="4"/>
        <v>12.028397999999996</v>
      </c>
      <c r="I75" s="8">
        <f t="shared" si="5"/>
        <v>14.033130999999996</v>
      </c>
      <c r="J75" s="1">
        <v>13</v>
      </c>
      <c r="K75" s="1">
        <v>2.3370000000000002</v>
      </c>
      <c r="L75" s="1">
        <v>2.44</v>
      </c>
    </row>
    <row r="76" spans="1:12" x14ac:dyDescent="0.3">
      <c r="A76" s="3">
        <v>2.44</v>
      </c>
      <c r="B76" s="1">
        <v>2.54</v>
      </c>
      <c r="C76" s="1">
        <v>4.6760000000000002</v>
      </c>
      <c r="D76" s="1">
        <v>3.75</v>
      </c>
      <c r="E76" s="1">
        <v>42.2</v>
      </c>
      <c r="F76" s="1">
        <v>3.9</v>
      </c>
      <c r="G76" s="8">
        <f t="shared" si="3"/>
        <v>11.68394</v>
      </c>
      <c r="H76" s="8">
        <f t="shared" si="4"/>
        <v>14.020727999999998</v>
      </c>
      <c r="I76" s="8">
        <f t="shared" si="5"/>
        <v>16.357516</v>
      </c>
      <c r="J76" s="2"/>
      <c r="K76" s="2"/>
      <c r="L76" s="2"/>
    </row>
  </sheetData>
  <sheetProtection algorithmName="SHA-512" hashValue="bV75ONW3mjLWSfFC1cLninb/v1/UnQEXdr3uPF4bSVex/FQo73dZuF9V1aPdM9j8nEuYlW16UEFHs0Ut4fB5tg==" saltValue="zEepnOFJcpMMdLOuWCHQbw==" spinCount="100000" sheet="1" objects="1" scenarios="1" formatCells="0" formatColumns="0" formatRows="0" insertColumns="0" insertRows="0" insertHyperlinks="0" deleteColumns="0" deleteRows="0" sort="0" autoFilter="0" pivotTables="0"/>
  <mergeCells count="9">
    <mergeCell ref="J3:L3"/>
    <mergeCell ref="A1:L2"/>
    <mergeCell ref="A3:A4"/>
    <mergeCell ref="B3:B4"/>
    <mergeCell ref="C3:C4"/>
    <mergeCell ref="D3:D4"/>
    <mergeCell ref="E3:E4"/>
    <mergeCell ref="F3:F4"/>
    <mergeCell ref="G3:I3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王孟岩</dc:creator>
  <cp:lastModifiedBy>王孟岩</cp:lastModifiedBy>
  <dcterms:created xsi:type="dcterms:W3CDTF">2019-06-30T01:15:48Z</dcterms:created>
  <dcterms:modified xsi:type="dcterms:W3CDTF">2019-06-30T01:42:29Z</dcterms:modified>
</cp:coreProperties>
</file>