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 tabRatio="676" activeTab="13"/>
  </bookViews>
  <sheets>
    <sheet name="Testes 1" sheetId="1" r:id="rId1"/>
    <sheet name="MC 255" sheetId="2" r:id="rId2"/>
    <sheet name="MC 200" sheetId="3" r:id="rId3"/>
    <sheet name="MC 150" sheetId="4" r:id="rId4"/>
    <sheet name="MC 100" sheetId="5" r:id="rId5"/>
    <sheet name="Calb 100" sheetId="6" r:id="rId6"/>
    <sheet name="Calb 150" sheetId="7" r:id="rId7"/>
    <sheet name="Calb 200" sheetId="8" r:id="rId8"/>
    <sheet name="Calb 255" sheetId="9" r:id="rId9"/>
    <sheet name="Dif 255" sheetId="10" r:id="rId10"/>
    <sheet name="Dif 200" sheetId="11" r:id="rId11"/>
    <sheet name="Dif 150" sheetId="12" r:id="rId12"/>
    <sheet name="Dif 100" sheetId="13" r:id="rId13"/>
    <sheet name="Graph" sheetId="14" r:id="rId14"/>
  </sheets>
  <calcPr calcId="124519"/>
</workbook>
</file>

<file path=xl/calcChain.xml><?xml version="1.0" encoding="utf-8"?>
<calcChain xmlns="http://schemas.openxmlformats.org/spreadsheetml/2006/main">
  <c r="G65" i="9"/>
  <c r="H65"/>
  <c r="I65"/>
  <c r="K65"/>
  <c r="L65"/>
  <c r="M65"/>
  <c r="O65"/>
  <c r="P65"/>
  <c r="Q65"/>
  <c r="S65"/>
  <c r="T65"/>
  <c r="U65"/>
  <c r="W65"/>
  <c r="X65"/>
  <c r="Y65"/>
  <c r="Y65" i="2"/>
  <c r="X65"/>
  <c r="W65" s="1"/>
  <c r="U65"/>
  <c r="T65"/>
  <c r="S65" s="1"/>
  <c r="Q65"/>
  <c r="P65"/>
  <c r="O65" s="1"/>
  <c r="M65"/>
  <c r="L65"/>
  <c r="K65" s="1"/>
  <c r="I65"/>
  <c r="H65"/>
  <c r="G65" s="1"/>
  <c r="Y42"/>
  <c r="X42"/>
  <c r="W42" s="1"/>
  <c r="U42"/>
  <c r="T42"/>
  <c r="S42" s="1"/>
  <c r="Q42"/>
  <c r="P42"/>
  <c r="O42" s="1"/>
  <c r="M42"/>
  <c r="L42"/>
  <c r="K42" s="1"/>
  <c r="I42"/>
  <c r="H42"/>
  <c r="G42" s="1"/>
  <c r="Y19"/>
  <c r="X19"/>
  <c r="W19" s="1"/>
  <c r="U19"/>
  <c r="T19"/>
  <c r="S19" s="1"/>
  <c r="Q19"/>
  <c r="P19"/>
  <c r="O19" s="1"/>
  <c r="M19"/>
  <c r="L19"/>
  <c r="K19" s="1"/>
  <c r="I19"/>
  <c r="H19"/>
  <c r="G19" s="1"/>
  <c r="Y65" i="3"/>
  <c r="X65"/>
  <c r="W65" s="1"/>
  <c r="U65"/>
  <c r="T65"/>
  <c r="S65" s="1"/>
  <c r="Q65"/>
  <c r="P65"/>
  <c r="O65" s="1"/>
  <c r="M65"/>
  <c r="L65"/>
  <c r="K65" s="1"/>
  <c r="I65"/>
  <c r="H65"/>
  <c r="G65" s="1"/>
  <c r="Y42"/>
  <c r="X42"/>
  <c r="W42" s="1"/>
  <c r="U42"/>
  <c r="T42"/>
  <c r="S42" s="1"/>
  <c r="Q42"/>
  <c r="P42"/>
  <c r="O42" s="1"/>
  <c r="M42"/>
  <c r="L42"/>
  <c r="K42" s="1"/>
  <c r="I42"/>
  <c r="H42"/>
  <c r="G42" s="1"/>
  <c r="Y19"/>
  <c r="X19"/>
  <c r="W19" s="1"/>
  <c r="U19"/>
  <c r="T19"/>
  <c r="S19" s="1"/>
  <c r="Q19"/>
  <c r="P19"/>
  <c r="O19" s="1"/>
  <c r="M19"/>
  <c r="L19"/>
  <c r="K19" s="1"/>
  <c r="I19"/>
  <c r="H19"/>
  <c r="G19" s="1"/>
  <c r="Y65" i="4"/>
  <c r="X65"/>
  <c r="W65" s="1"/>
  <c r="U65"/>
  <c r="T65"/>
  <c r="S65" s="1"/>
  <c r="Q65"/>
  <c r="P65"/>
  <c r="O65" s="1"/>
  <c r="M65"/>
  <c r="L65"/>
  <c r="K65" s="1"/>
  <c r="I65"/>
  <c r="H65"/>
  <c r="G65" s="1"/>
  <c r="Y42"/>
  <c r="X42"/>
  <c r="W42"/>
  <c r="U42"/>
  <c r="T42"/>
  <c r="S42" s="1"/>
  <c r="Q42"/>
  <c r="P42"/>
  <c r="O42" s="1"/>
  <c r="M42"/>
  <c r="L42"/>
  <c r="K42" s="1"/>
  <c r="I42"/>
  <c r="H42"/>
  <c r="G42" s="1"/>
  <c r="Y19"/>
  <c r="X19"/>
  <c r="W19" s="1"/>
  <c r="U19"/>
  <c r="T19"/>
  <c r="S19" s="1"/>
  <c r="Q19"/>
  <c r="P19"/>
  <c r="O19" s="1"/>
  <c r="M19"/>
  <c r="L19"/>
  <c r="K19" s="1"/>
  <c r="I19"/>
  <c r="H19"/>
  <c r="G19" s="1"/>
  <c r="Y65" i="5"/>
  <c r="X65"/>
  <c r="W65" s="1"/>
  <c r="U65"/>
  <c r="T65"/>
  <c r="S65" s="1"/>
  <c r="Q65"/>
  <c r="P65"/>
  <c r="O65" s="1"/>
  <c r="M65"/>
  <c r="L65"/>
  <c r="K65" s="1"/>
  <c r="I65"/>
  <c r="H65"/>
  <c r="G65" s="1"/>
  <c r="Y42"/>
  <c r="X42"/>
  <c r="W42" s="1"/>
  <c r="U42"/>
  <c r="T42"/>
  <c r="S42" s="1"/>
  <c r="Q42"/>
  <c r="P42"/>
  <c r="O42" s="1"/>
  <c r="M42"/>
  <c r="L42"/>
  <c r="K42" s="1"/>
  <c r="I42"/>
  <c r="H42"/>
  <c r="G42" s="1"/>
  <c r="Y19"/>
  <c r="X19"/>
  <c r="W19" s="1"/>
  <c r="U19"/>
  <c r="T19"/>
  <c r="S19" s="1"/>
  <c r="Q19"/>
  <c r="P19"/>
  <c r="O19" s="1"/>
  <c r="M19"/>
  <c r="L19"/>
  <c r="K19" s="1"/>
  <c r="I19"/>
  <c r="H19"/>
  <c r="G19" s="1"/>
  <c r="Y67" i="6"/>
  <c r="X67"/>
  <c r="W67" s="1"/>
  <c r="U67"/>
  <c r="T67"/>
  <c r="S67" s="1"/>
  <c r="Q67"/>
  <c r="P67"/>
  <c r="O67" s="1"/>
  <c r="M67"/>
  <c r="L67"/>
  <c r="K67" s="1"/>
  <c r="I67"/>
  <c r="H67"/>
  <c r="G67" s="1"/>
  <c r="Y44"/>
  <c r="X44"/>
  <c r="W44" s="1"/>
  <c r="U44"/>
  <c r="T44"/>
  <c r="S44" s="1"/>
  <c r="Q44"/>
  <c r="P44"/>
  <c r="O44" s="1"/>
  <c r="M44"/>
  <c r="L44"/>
  <c r="K44" s="1"/>
  <c r="I44"/>
  <c r="H44"/>
  <c r="G44" s="1"/>
  <c r="X21"/>
  <c r="U21"/>
  <c r="T21"/>
  <c r="Q21"/>
  <c r="L21"/>
  <c r="I21"/>
  <c r="H21"/>
  <c r="I65" i="7"/>
  <c r="H65"/>
  <c r="Y21" i="6"/>
  <c r="W21"/>
  <c r="S21"/>
  <c r="P21"/>
  <c r="O21" s="1"/>
  <c r="M21"/>
  <c r="K21"/>
  <c r="G21"/>
  <c r="Y65" i="7"/>
  <c r="X65"/>
  <c r="W65" s="1"/>
  <c r="U65"/>
  <c r="T65"/>
  <c r="S65" s="1"/>
  <c r="Q65"/>
  <c r="P65"/>
  <c r="O65" s="1"/>
  <c r="M65"/>
  <c r="L65"/>
  <c r="K65" s="1"/>
  <c r="G65"/>
  <c r="Y42"/>
  <c r="X42"/>
  <c r="W42" s="1"/>
  <c r="U42"/>
  <c r="T42"/>
  <c r="S42" s="1"/>
  <c r="Q42"/>
  <c r="P42"/>
  <c r="O42" s="1"/>
  <c r="M42"/>
  <c r="L42"/>
  <c r="K42" s="1"/>
  <c r="I42"/>
  <c r="H42"/>
  <c r="G42" s="1"/>
  <c r="Y19"/>
  <c r="X19"/>
  <c r="W19" s="1"/>
  <c r="U19"/>
  <c r="T19"/>
  <c r="S19" s="1"/>
  <c r="Q19"/>
  <c r="P19"/>
  <c r="O19" s="1"/>
  <c r="M19"/>
  <c r="L19"/>
  <c r="K19" s="1"/>
  <c r="I19"/>
  <c r="H19"/>
  <c r="G19" s="1"/>
  <c r="I19" i="8"/>
  <c r="H19"/>
  <c r="G19"/>
  <c r="Y65"/>
  <c r="X65"/>
  <c r="W65" s="1"/>
  <c r="U65"/>
  <c r="T65"/>
  <c r="S65" s="1"/>
  <c r="Q65"/>
  <c r="P65"/>
  <c r="O65" s="1"/>
  <c r="M65"/>
  <c r="L65"/>
  <c r="K65" s="1"/>
  <c r="I65"/>
  <c r="H65"/>
  <c r="G65" s="1"/>
  <c r="Y42"/>
  <c r="X42"/>
  <c r="W42" s="1"/>
  <c r="U42"/>
  <c r="T42"/>
  <c r="S42" s="1"/>
  <c r="Q42"/>
  <c r="P42"/>
  <c r="O42" s="1"/>
  <c r="M42"/>
  <c r="L42"/>
  <c r="K42" s="1"/>
  <c r="I42"/>
  <c r="H42"/>
  <c r="G42" s="1"/>
  <c r="Y19"/>
  <c r="X19"/>
  <c r="W19" s="1"/>
  <c r="U19"/>
  <c r="T19"/>
  <c r="S19" s="1"/>
  <c r="Q19"/>
  <c r="P19"/>
  <c r="O19" s="1"/>
  <c r="M19"/>
  <c r="L19"/>
  <c r="K19" s="1"/>
  <c r="Y42" i="9"/>
  <c r="X42"/>
  <c r="W42" s="1"/>
  <c r="U42"/>
  <c r="T42"/>
  <c r="S42" s="1"/>
  <c r="Q42"/>
  <c r="P42"/>
  <c r="O42" s="1"/>
  <c r="M42"/>
  <c r="L42"/>
  <c r="K42" s="1"/>
  <c r="I42"/>
  <c r="H42"/>
  <c r="G42" s="1"/>
  <c r="Y19"/>
  <c r="X19"/>
  <c r="W19" s="1"/>
  <c r="U19"/>
  <c r="T19"/>
  <c r="S19" s="1"/>
  <c r="Q19"/>
  <c r="P19"/>
  <c r="O19" s="1"/>
  <c r="M19"/>
  <c r="L19"/>
  <c r="K19" s="1"/>
  <c r="I19"/>
  <c r="H19"/>
  <c r="G19"/>
  <c r="K69" i="13"/>
  <c r="J69"/>
  <c r="I69" s="1"/>
  <c r="G69"/>
  <c r="E69" s="1"/>
  <c r="F69"/>
  <c r="C69"/>
  <c r="B69"/>
  <c r="A69" s="1"/>
  <c r="W45"/>
  <c r="V45"/>
  <c r="U45" s="1"/>
  <c r="S45"/>
  <c r="R45"/>
  <c r="Q45"/>
  <c r="O45"/>
  <c r="N45"/>
  <c r="M45" s="1"/>
  <c r="K45"/>
  <c r="I45" s="1"/>
  <c r="J45"/>
  <c r="G45"/>
  <c r="F45"/>
  <c r="E45" s="1"/>
  <c r="C45"/>
  <c r="B45"/>
  <c r="A45"/>
  <c r="W21"/>
  <c r="V21"/>
  <c r="U21" s="1"/>
  <c r="S21"/>
  <c r="R21"/>
  <c r="Q21" s="1"/>
  <c r="O21"/>
  <c r="N21"/>
  <c r="M21" s="1"/>
  <c r="K21"/>
  <c r="J21"/>
  <c r="I21"/>
  <c r="G21"/>
  <c r="F21"/>
  <c r="E21"/>
  <c r="C21"/>
  <c r="S69" s="1"/>
  <c r="B21"/>
  <c r="R69" s="1"/>
  <c r="K69" i="12"/>
  <c r="J69"/>
  <c r="I69"/>
  <c r="G69"/>
  <c r="F69"/>
  <c r="E69"/>
  <c r="C69"/>
  <c r="B69"/>
  <c r="A69" s="1"/>
  <c r="W44"/>
  <c r="V44"/>
  <c r="U44" s="1"/>
  <c r="S44"/>
  <c r="R44"/>
  <c r="Q44"/>
  <c r="O44"/>
  <c r="N44"/>
  <c r="M44"/>
  <c r="K44"/>
  <c r="J44"/>
  <c r="I44" s="1"/>
  <c r="G44"/>
  <c r="F44"/>
  <c r="E44" s="1"/>
  <c r="C44"/>
  <c r="B44"/>
  <c r="A44"/>
  <c r="W20"/>
  <c r="V20"/>
  <c r="U20" s="1"/>
  <c r="S20"/>
  <c r="R20"/>
  <c r="Q20" s="1"/>
  <c r="O20"/>
  <c r="N20"/>
  <c r="M20" s="1"/>
  <c r="K20"/>
  <c r="J20"/>
  <c r="I20"/>
  <c r="G20"/>
  <c r="F20"/>
  <c r="E20"/>
  <c r="C20"/>
  <c r="S69" s="1"/>
  <c r="B20"/>
  <c r="A20" s="1"/>
  <c r="K69" i="11"/>
  <c r="J69"/>
  <c r="I69"/>
  <c r="G69"/>
  <c r="F69"/>
  <c r="E69"/>
  <c r="C69"/>
  <c r="B69"/>
  <c r="A69" s="1"/>
  <c r="W45"/>
  <c r="V45"/>
  <c r="U45" s="1"/>
  <c r="S45"/>
  <c r="R45"/>
  <c r="Q45"/>
  <c r="O45"/>
  <c r="N45"/>
  <c r="M45"/>
  <c r="K45"/>
  <c r="J45"/>
  <c r="I45" s="1"/>
  <c r="G45"/>
  <c r="F45"/>
  <c r="E45" s="1"/>
  <c r="C45"/>
  <c r="B45"/>
  <c r="A45"/>
  <c r="W21"/>
  <c r="V21"/>
  <c r="U21"/>
  <c r="S21"/>
  <c r="R21"/>
  <c r="Q21" s="1"/>
  <c r="O21"/>
  <c r="N21"/>
  <c r="M21" s="1"/>
  <c r="K21"/>
  <c r="J21"/>
  <c r="I21"/>
  <c r="G21"/>
  <c r="F21"/>
  <c r="E21"/>
  <c r="C21"/>
  <c r="S69" s="1"/>
  <c r="B21"/>
  <c r="A21" s="1"/>
  <c r="Q69" s="1"/>
  <c r="K70" i="10"/>
  <c r="J70"/>
  <c r="I70"/>
  <c r="G70"/>
  <c r="F70"/>
  <c r="E70"/>
  <c r="C70"/>
  <c r="B70"/>
  <c r="A70" s="1"/>
  <c r="W44"/>
  <c r="V44"/>
  <c r="U44" s="1"/>
  <c r="S44"/>
  <c r="R44"/>
  <c r="Q44"/>
  <c r="O44"/>
  <c r="N44"/>
  <c r="M44"/>
  <c r="K44"/>
  <c r="J44"/>
  <c r="I44" s="1"/>
  <c r="G44"/>
  <c r="F44"/>
  <c r="E44" s="1"/>
  <c r="C44"/>
  <c r="B44"/>
  <c r="A44"/>
  <c r="W20"/>
  <c r="V20"/>
  <c r="U20"/>
  <c r="S20"/>
  <c r="R20"/>
  <c r="Q20" s="1"/>
  <c r="O20"/>
  <c r="N20"/>
  <c r="M20" s="1"/>
  <c r="K20"/>
  <c r="J20"/>
  <c r="I20"/>
  <c r="G20"/>
  <c r="E20" s="1"/>
  <c r="F20"/>
  <c r="C20"/>
  <c r="S70" s="1"/>
  <c r="B20"/>
  <c r="A20" s="1"/>
  <c r="O45" i="1"/>
  <c r="K45"/>
  <c r="G45"/>
  <c r="C45"/>
  <c r="C44"/>
  <c r="O42"/>
  <c r="N42"/>
  <c r="K42"/>
  <c r="J42"/>
  <c r="G42"/>
  <c r="F42"/>
  <c r="C42"/>
  <c r="B42"/>
  <c r="O22"/>
  <c r="K22"/>
  <c r="G22"/>
  <c r="C22"/>
  <c r="O20"/>
  <c r="N20"/>
  <c r="K20"/>
  <c r="J20"/>
  <c r="G20"/>
  <c r="F20"/>
  <c r="C20"/>
  <c r="B20"/>
  <c r="Q70" i="10" l="1"/>
  <c r="Q69" i="12"/>
  <c r="A21" i="13"/>
  <c r="R70" i="10"/>
  <c r="R69" i="11"/>
  <c r="R69" i="12"/>
  <c r="Q69" i="13" l="1"/>
  <c r="Q68"/>
</calcChain>
</file>

<file path=xl/sharedStrings.xml><?xml version="1.0" encoding="utf-8"?>
<sst xmlns="http://schemas.openxmlformats.org/spreadsheetml/2006/main" count="1014" uniqueCount="19">
  <si>
    <t>Calabiragem:</t>
  </si>
  <si>
    <t>PWM</t>
  </si>
  <si>
    <t>PWM =</t>
  </si>
  <si>
    <t>Média</t>
  </si>
  <si>
    <t>A:</t>
  </si>
  <si>
    <t>B:</t>
  </si>
  <si>
    <t>~Calibragem finalizada~</t>
  </si>
  <si>
    <t>&lt;-pesoA pesoB-&gt;</t>
  </si>
  <si>
    <t>&lt;-Amostras Invervalo(ms)-&gt;</t>
  </si>
  <si>
    <t>Calib.PWM =</t>
  </si>
  <si>
    <t>Perc</t>
  </si>
  <si>
    <t>pWM =</t>
  </si>
  <si>
    <t>Des.P</t>
  </si>
  <si>
    <t>Teste</t>
  </si>
  <si>
    <t>de precisão</t>
  </si>
  <si>
    <t>Dif.</t>
  </si>
  <si>
    <t>&lt;-encodA encodB-&gt;</t>
  </si>
  <si>
    <t>calib PWM =</t>
  </si>
  <si>
    <t xml:space="preserve"> w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</si>
</sst>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#,##0.0000"/>
  </numFmts>
  <fonts count="6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2" borderId="0" xfId="0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left"/>
    </xf>
    <xf numFmtId="2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10" fontId="2" fillId="0" borderId="0" xfId="0" applyNumberFormat="1" applyFont="1" applyAlignment="1"/>
    <xf numFmtId="10" fontId="1" fillId="0" borderId="0" xfId="0" applyNumberFormat="1" applyFont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9" fontId="2" fillId="0" borderId="0" xfId="0" applyNumberFormat="1" applyFont="1" applyAlignment="1"/>
    <xf numFmtId="10" fontId="1" fillId="0" borderId="0" xfId="0" applyNumberFormat="1" applyFont="1"/>
    <xf numFmtId="0" fontId="4" fillId="4" borderId="0" xfId="0" applyFont="1" applyFill="1" applyBorder="1"/>
    <xf numFmtId="0" fontId="1" fillId="5" borderId="0" xfId="0" applyFont="1" applyFill="1" applyBorder="1"/>
    <xf numFmtId="2" fontId="1" fillId="0" borderId="0" xfId="0" applyNumberFormat="1" applyFont="1"/>
    <xf numFmtId="1" fontId="1" fillId="0" borderId="0" xfId="0" applyNumberFormat="1" applyFont="1"/>
    <xf numFmtId="2" fontId="1" fillId="5" borderId="0" xfId="0" applyNumberFormat="1" applyFont="1" applyFill="1" applyBorder="1"/>
    <xf numFmtId="0" fontId="5" fillId="3" borderId="0" xfId="0" applyFont="1" applyFill="1" applyBorder="1"/>
    <xf numFmtId="4" fontId="1" fillId="0" borderId="0" xfId="0" applyNumberFormat="1" applyFont="1"/>
    <xf numFmtId="165" fontId="0" fillId="0" borderId="0" xfId="0" applyNumberFormat="1" applyFont="1"/>
    <xf numFmtId="0" fontId="0" fillId="0" borderId="0" xfId="0" applyAlignment="1"/>
  </cellXfs>
  <cellStyles count="1">
    <cellStyle name="Normal" xfId="0" builtinId="0"/>
  </cellStyles>
  <dxfs count="14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Sem correção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 255'!$C$1</c:f>
              <c:strCache>
                <c:ptCount val="1"/>
                <c:pt idx="0">
                  <c:v>255</c:v>
                </c:pt>
              </c:strCache>
            </c:strRef>
          </c:tx>
          <c:val>
            <c:numRef>
              <c:f>('Dif 255'!$A$20,'Dif 255'!$E$20,'Dif 255'!$I$20,'Dif 255'!$M$20,'Dif 255'!$Q$20,'Dif 255'!$U$20,'Dif 255'!$A$44,'Dif 255'!$E$44,'Dif 255'!$I$44,'Dif 255'!$M$44,'Dif 255'!$Q$44,'Dif 255'!$U$44,'Dif 255'!$A$70,'Dif 255'!$E$70,'Dif 255'!$I$70)</c:f>
              <c:numCache>
                <c:formatCode>0.00%</c:formatCode>
                <c:ptCount val="15"/>
                <c:pt idx="0">
                  <c:v>0.98513513513513518</c:v>
                </c:pt>
                <c:pt idx="1">
                  <c:v>0.98173693413639018</c:v>
                </c:pt>
                <c:pt idx="2">
                  <c:v>0.98232323232323238</c:v>
                </c:pt>
                <c:pt idx="3">
                  <c:v>0.9849508006945783</c:v>
                </c:pt>
                <c:pt idx="4">
                  <c:v>0.98646820027063598</c:v>
                </c:pt>
                <c:pt idx="5">
                  <c:v>0.97841587974561561</c:v>
                </c:pt>
                <c:pt idx="6">
                  <c:v>0.97378492154611562</c:v>
                </c:pt>
                <c:pt idx="7">
                  <c:v>0.97735559393590499</c:v>
                </c:pt>
                <c:pt idx="8">
                  <c:v>0.97756041426927498</c:v>
                </c:pt>
                <c:pt idx="9">
                  <c:v>0.97737730061349692</c:v>
                </c:pt>
                <c:pt idx="10">
                  <c:v>0.97851112816577135</c:v>
                </c:pt>
                <c:pt idx="11">
                  <c:v>0.98001537279016138</c:v>
                </c:pt>
                <c:pt idx="12">
                  <c:v>0.97756041426927498</c:v>
                </c:pt>
                <c:pt idx="13">
                  <c:v>0.97889485801995402</c:v>
                </c:pt>
                <c:pt idx="14">
                  <c:v>0.98133022170361717</c:v>
                </c:pt>
              </c:numCache>
            </c:numRef>
          </c:val>
        </c:ser>
        <c:ser>
          <c:idx val="1"/>
          <c:order val="1"/>
          <c:tx>
            <c:strRef>
              <c:f>'Dif 200'!$C$2</c:f>
              <c:strCache>
                <c:ptCount val="1"/>
                <c:pt idx="0">
                  <c:v>200</c:v>
                </c:pt>
              </c:strCache>
            </c:strRef>
          </c:tx>
          <c:val>
            <c:numRef>
              <c:f>('Dif 200'!$A$21,'Dif 200'!$E$21,'Dif 200'!$I$21,'Dif 200'!$M$21,'Dif 200'!$Q$21,'Dif 200'!$U$21,'Dif 200'!$A$45,'Dif 200'!$E$45,'Dif 200'!$I$45,'Dif 200'!$M$45,'Dif 200'!$Q$45,'Dif 200'!$U$45,'Dif 200'!$A$69,'Dif 200'!$E$69,'Dif 200'!$I$69)</c:f>
              <c:numCache>
                <c:formatCode>0.00%</c:formatCode>
                <c:ptCount val="15"/>
                <c:pt idx="0">
                  <c:v>0.98308457711442776</c:v>
                </c:pt>
                <c:pt idx="1">
                  <c:v>0.98581030619865562</c:v>
                </c:pt>
                <c:pt idx="2">
                  <c:v>0.98505976095617531</c:v>
                </c:pt>
                <c:pt idx="3">
                  <c:v>0.98262596177711581</c:v>
                </c:pt>
                <c:pt idx="4">
                  <c:v>0.98337056341523943</c:v>
                </c:pt>
                <c:pt idx="5">
                  <c:v>0.98361469712015881</c:v>
                </c:pt>
                <c:pt idx="6">
                  <c:v>0.9858279462953754</c:v>
                </c:pt>
                <c:pt idx="7">
                  <c:v>0.99302267630201846</c:v>
                </c:pt>
                <c:pt idx="8">
                  <c:v>0.99204178065157922</c:v>
                </c:pt>
                <c:pt idx="9">
                  <c:v>0.99229239184485329</c:v>
                </c:pt>
                <c:pt idx="10">
                  <c:v>0.98982882659389726</c:v>
                </c:pt>
                <c:pt idx="11">
                  <c:v>0.99426433915211976</c:v>
                </c:pt>
                <c:pt idx="12">
                  <c:v>0.99203980099502487</c:v>
                </c:pt>
                <c:pt idx="13">
                  <c:v>0.9947630922693268</c:v>
                </c:pt>
                <c:pt idx="14">
                  <c:v>0.99476178598154164</c:v>
                </c:pt>
              </c:numCache>
            </c:numRef>
          </c:val>
        </c:ser>
        <c:ser>
          <c:idx val="2"/>
          <c:order val="2"/>
          <c:tx>
            <c:strRef>
              <c:f>'Dif 150'!$C$1</c:f>
              <c:strCache>
                <c:ptCount val="1"/>
                <c:pt idx="0">
                  <c:v>150</c:v>
                </c:pt>
              </c:strCache>
            </c:strRef>
          </c:tx>
          <c:val>
            <c:numRef>
              <c:f>('Dif 150'!$A$20,'Dif 150'!$E$20,'Dif 150'!$I$20,'Dif 150'!$M$20,'Dif 150'!$Q$20,'Dif 150'!$U$20,'Dif 150'!$A$44,'Dif 150'!$E$44,'Dif 150'!$I$44,'Dif 150'!$M$44,'Dif 150'!$Q$44,'Dif 150'!$U$44,'Dif 150'!$A$69,'Dif 150'!$E$69,'Dif 150'!$I$69)</c:f>
              <c:numCache>
                <c:formatCode>0.00%</c:formatCode>
                <c:ptCount val="15"/>
                <c:pt idx="0">
                  <c:v>0.99964899964899967</c:v>
                </c:pt>
                <c:pt idx="1">
                  <c:v>0.99929799929799934</c:v>
                </c:pt>
                <c:pt idx="2">
                  <c:v>0.9985955056179775</c:v>
                </c:pt>
                <c:pt idx="3">
                  <c:v>0.9978932584269663</c:v>
                </c:pt>
                <c:pt idx="4">
                  <c:v>0.99929799929799934</c:v>
                </c:pt>
                <c:pt idx="5">
                  <c:v>0.99929775280898869</c:v>
                </c:pt>
                <c:pt idx="6">
                  <c:v>0.9996488764044944</c:v>
                </c:pt>
                <c:pt idx="7">
                  <c:v>0.99929799929799934</c:v>
                </c:pt>
                <c:pt idx="8">
                  <c:v>0.99929824561403513</c:v>
                </c:pt>
                <c:pt idx="9">
                  <c:v>0.9975421348314607</c:v>
                </c:pt>
                <c:pt idx="10">
                  <c:v>0.99929824561403513</c:v>
                </c:pt>
                <c:pt idx="11">
                  <c:v>0.99964899964899967</c:v>
                </c:pt>
                <c:pt idx="12">
                  <c:v>0.99649122807017554</c:v>
                </c:pt>
                <c:pt idx="13">
                  <c:v>0.99929824561403513</c:v>
                </c:pt>
                <c:pt idx="14">
                  <c:v>0.9996488764044944</c:v>
                </c:pt>
              </c:numCache>
            </c:numRef>
          </c:val>
        </c:ser>
        <c:ser>
          <c:idx val="3"/>
          <c:order val="3"/>
          <c:tx>
            <c:strRef>
              <c:f>'Dif 100'!$C$2</c:f>
              <c:strCache>
                <c:ptCount val="1"/>
                <c:pt idx="0">
                  <c:v>100</c:v>
                </c:pt>
              </c:strCache>
            </c:strRef>
          </c:tx>
          <c:val>
            <c:numRef>
              <c:f>('Dif 100'!$A$21,'Dif 100'!$E$21,'Dif 100'!$I$21,'Dif 100'!$M$21,'Dif 100'!$Q$21,'Dif 100'!$U$21,'Dif 100'!$A$45,'Dif 100'!$E$45,'Dif 100'!$I$45,'Dif 100'!$M$45,'Dif 100'!$Q$45,'Dif 100'!$U$45,'Dif 100'!$A$69,'Dif 100'!$E$69,'Dif 100'!$I$69)</c:f>
              <c:numCache>
                <c:formatCode>0.00%</c:formatCode>
                <c:ptCount val="15"/>
                <c:pt idx="0">
                  <c:v>0.97334700153767295</c:v>
                </c:pt>
                <c:pt idx="1">
                  <c:v>0.97235023041474655</c:v>
                </c:pt>
                <c:pt idx="2">
                  <c:v>0.97185261003070611</c:v>
                </c:pt>
                <c:pt idx="3">
                  <c:v>0.97185261003070611</c:v>
                </c:pt>
                <c:pt idx="4">
                  <c:v>0.97235023041474655</c:v>
                </c:pt>
                <c:pt idx="5">
                  <c:v>0.97185261003070611</c:v>
                </c:pt>
                <c:pt idx="6">
                  <c:v>0.96937212863705968</c:v>
                </c:pt>
                <c:pt idx="7">
                  <c:v>0.96937212863705968</c:v>
                </c:pt>
                <c:pt idx="8">
                  <c:v>0.97185261003070611</c:v>
                </c:pt>
                <c:pt idx="9">
                  <c:v>0.97036280020439447</c:v>
                </c:pt>
                <c:pt idx="10">
                  <c:v>0.96986721144024512</c:v>
                </c:pt>
                <c:pt idx="11">
                  <c:v>0.96986721144024512</c:v>
                </c:pt>
                <c:pt idx="12">
                  <c:v>0.97286226318484392</c:v>
                </c:pt>
                <c:pt idx="13">
                  <c:v>0.97235023041474655</c:v>
                </c:pt>
                <c:pt idx="14">
                  <c:v>0.97085889570552142</c:v>
                </c:pt>
              </c:numCache>
            </c:numRef>
          </c:val>
        </c:ser>
        <c:marker val="1"/>
        <c:axId val="84771200"/>
        <c:axId val="84772736"/>
      </c:lineChart>
      <c:catAx>
        <c:axId val="84771200"/>
        <c:scaling>
          <c:orientation val="minMax"/>
        </c:scaling>
        <c:axPos val="b"/>
        <c:tickLblPos val="nextTo"/>
        <c:crossAx val="84772736"/>
        <c:crosses val="autoZero"/>
        <c:auto val="1"/>
        <c:lblAlgn val="ctr"/>
        <c:lblOffset val="100"/>
      </c:catAx>
      <c:valAx>
        <c:axId val="84772736"/>
        <c:scaling>
          <c:orientation val="minMax"/>
          <c:min val="0.96500000000000008"/>
        </c:scaling>
        <c:axPos val="l"/>
        <c:majorGridlines/>
        <c:numFmt formatCode="0.00%" sourceLinked="1"/>
        <c:tickLblPos val="nextTo"/>
        <c:crossAx val="84771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Correção  utilizando</a:t>
            </a:r>
            <a:r>
              <a:rPr lang="pt-BR" baseline="0"/>
              <a:t> calibragem apenas do PWM 100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'Calb 255'!$I$47</c:f>
              <c:strCache>
                <c:ptCount val="1"/>
                <c:pt idx="0">
                  <c:v>255</c:v>
                </c:pt>
              </c:strCache>
            </c:strRef>
          </c:tx>
          <c:val>
            <c:numRef>
              <c:f>('Calb 255'!$G$19,'Calb 255'!$K$19,'Calb 255'!$O$19,'Calb 255'!$S$19,'Calb 255'!$W$19,'Calb 255'!$G$42,'Calb 255'!$K$42,'Calb 255'!$O$42,'Calb 255'!$S$42,'Calb 255'!$W$42)</c:f>
              <c:numCache>
                <c:formatCode>0.00%</c:formatCode>
                <c:ptCount val="10"/>
                <c:pt idx="0">
                  <c:v>1.018796992481203</c:v>
                </c:pt>
                <c:pt idx="1">
                  <c:v>1.0165778567199526</c:v>
                </c:pt>
                <c:pt idx="2">
                  <c:v>1.0187598736176935</c:v>
                </c:pt>
                <c:pt idx="3">
                  <c:v>1.0258331690001972</c:v>
                </c:pt>
                <c:pt idx="4">
                  <c:v>1.0284416353940351</c:v>
                </c:pt>
                <c:pt idx="5">
                  <c:v>1.0274703557312255</c:v>
                </c:pt>
                <c:pt idx="6">
                  <c:v>1.0278656126482215</c:v>
                </c:pt>
                <c:pt idx="7">
                  <c:v>1.0294874332079953</c:v>
                </c:pt>
                <c:pt idx="8">
                  <c:v>1.0283000197902235</c:v>
                </c:pt>
                <c:pt idx="9">
                  <c:v>1.0290916287354048</c:v>
                </c:pt>
              </c:numCache>
            </c:numRef>
          </c:val>
        </c:ser>
        <c:ser>
          <c:idx val="1"/>
          <c:order val="1"/>
          <c:tx>
            <c:strRef>
              <c:f>'Calb 200'!$I$1</c:f>
              <c:strCache>
                <c:ptCount val="1"/>
                <c:pt idx="0">
                  <c:v>200</c:v>
                </c:pt>
              </c:strCache>
            </c:strRef>
          </c:tx>
          <c:val>
            <c:numRef>
              <c:f>('Calb 200'!$G$19,'Calb 200'!$K$19,'Calb 200'!$O$19,'Calb 200'!$S$19,'Calb 200'!$W$19,'Calb 200'!$G$42,'Calb 200'!$K$42,'Calb 200'!$O$42,'Calb 200'!$S$42,'Calb 200'!$W$42)</c:f>
              <c:numCache>
                <c:formatCode>0.00%</c:formatCode>
                <c:ptCount val="10"/>
                <c:pt idx="0">
                  <c:v>1.0111959287531807</c:v>
                </c:pt>
                <c:pt idx="1">
                  <c:v>1.0145222929936304</c:v>
                </c:pt>
                <c:pt idx="2">
                  <c:v>1.0122408193854608</c:v>
                </c:pt>
                <c:pt idx="3">
                  <c:v>1.0124781632143747</c:v>
                </c:pt>
                <c:pt idx="4">
                  <c:v>1.0160120090067553</c:v>
                </c:pt>
                <c:pt idx="5">
                  <c:v>1.0129837702871409</c:v>
                </c:pt>
                <c:pt idx="6">
                  <c:v>1.0144963759060235</c:v>
                </c:pt>
                <c:pt idx="7">
                  <c:v>1.0137431284357821</c:v>
                </c:pt>
                <c:pt idx="8">
                  <c:v>1.0142322097378278</c:v>
                </c:pt>
                <c:pt idx="9">
                  <c:v>1.0157421289355322</c:v>
                </c:pt>
              </c:numCache>
            </c:numRef>
          </c:val>
        </c:ser>
        <c:ser>
          <c:idx val="2"/>
          <c:order val="2"/>
          <c:tx>
            <c:strRef>
              <c:f>'Calb 150'!$I$1</c:f>
              <c:strCache>
                <c:ptCount val="1"/>
                <c:pt idx="0">
                  <c:v>150</c:v>
                </c:pt>
              </c:strCache>
            </c:strRef>
          </c:tx>
          <c:val>
            <c:numRef>
              <c:f>('Calb 150'!$G$19,'Calb 150'!$K$19,'Calb 150'!$O$19,'Calb 150'!$S$19,'Calb 150'!$W$19,'Calb 150'!$G$42,'Calb 150'!$K$42,'Calb 150'!$O$42,'Calb 150'!$S$42,'Calb 150'!$W$42)</c:f>
              <c:numCache>
                <c:formatCode>0.00%</c:formatCode>
                <c:ptCount val="10"/>
                <c:pt idx="0">
                  <c:v>0.99929849175727814</c:v>
                </c:pt>
                <c:pt idx="1">
                  <c:v>1.0003510003510003</c:v>
                </c:pt>
                <c:pt idx="2">
                  <c:v>0.99964912280701756</c:v>
                </c:pt>
                <c:pt idx="3">
                  <c:v>1.0140203294777428</c:v>
                </c:pt>
                <c:pt idx="4">
                  <c:v>1.0136842105263157</c:v>
                </c:pt>
                <c:pt idx="5">
                  <c:v>1.0301754385964912</c:v>
                </c:pt>
                <c:pt idx="6">
                  <c:v>1.0364273204903678</c:v>
                </c:pt>
                <c:pt idx="7">
                  <c:v>1.0392982456140352</c:v>
                </c:pt>
                <c:pt idx="8">
                  <c:v>1.038582953349702</c:v>
                </c:pt>
                <c:pt idx="9">
                  <c:v>1.04</c:v>
                </c:pt>
              </c:numCache>
            </c:numRef>
          </c:val>
        </c:ser>
        <c:ser>
          <c:idx val="3"/>
          <c:order val="3"/>
          <c:tx>
            <c:strRef>
              <c:f>'Calb 100'!$I$2</c:f>
              <c:strCache>
                <c:ptCount val="1"/>
                <c:pt idx="0">
                  <c:v>100</c:v>
                </c:pt>
              </c:strCache>
            </c:strRef>
          </c:tx>
          <c:val>
            <c:numRef>
              <c:f>('Calb 100'!$G$21,'Calb 100'!$K$21,'Calb 100'!$O$21,'Calb 100'!$S$21,'Calb 100'!$W$21,'Calb 100'!$G$44,'Calb 100'!$K$44,'Calb 100'!$O$44,'Calb 100'!$S$44,'Calb 100'!$W$44)</c:f>
              <c:numCache>
                <c:formatCode>0.00%</c:formatCode>
                <c:ptCount val="10"/>
                <c:pt idx="0">
                  <c:v>1.0026315789473683</c:v>
                </c:pt>
                <c:pt idx="1">
                  <c:v>1.0057682223387518</c:v>
                </c:pt>
                <c:pt idx="2">
                  <c:v>1.0031430068098481</c:v>
                </c:pt>
                <c:pt idx="3">
                  <c:v>1.0089332632685235</c:v>
                </c:pt>
                <c:pt idx="4">
                  <c:v>1.0042038885969522</c:v>
                </c:pt>
                <c:pt idx="5">
                  <c:v>1.0083989501312336</c:v>
                </c:pt>
                <c:pt idx="6">
                  <c:v>1.0110352075669997</c:v>
                </c:pt>
                <c:pt idx="7">
                  <c:v>1.0110120608285265</c:v>
                </c:pt>
                <c:pt idx="8">
                  <c:v>1.0046972860125261</c:v>
                </c:pt>
                <c:pt idx="9">
                  <c:v>1.0083725798011511</c:v>
                </c:pt>
              </c:numCache>
            </c:numRef>
          </c:val>
        </c:ser>
        <c:marker val="1"/>
        <c:axId val="105629184"/>
        <c:axId val="105630720"/>
      </c:lineChart>
      <c:catAx>
        <c:axId val="105629184"/>
        <c:scaling>
          <c:orientation val="minMax"/>
        </c:scaling>
        <c:axPos val="b"/>
        <c:tickLblPos val="nextTo"/>
        <c:crossAx val="105630720"/>
        <c:crosses val="autoZero"/>
        <c:auto val="1"/>
        <c:lblAlgn val="ctr"/>
        <c:lblOffset val="100"/>
      </c:catAx>
      <c:valAx>
        <c:axId val="105630720"/>
        <c:scaling>
          <c:orientation val="minMax"/>
          <c:min val="0.995"/>
        </c:scaling>
        <c:axPos val="l"/>
        <c:majorGridlines/>
        <c:numFmt formatCode="0.00%" sourceLinked="1"/>
        <c:tickLblPos val="nextTo"/>
        <c:crossAx val="10562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Correção utilizando calibragem multi PWM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'MC 255'!$I$1</c:f>
              <c:strCache>
                <c:ptCount val="1"/>
                <c:pt idx="0">
                  <c:v>255</c:v>
                </c:pt>
              </c:strCache>
            </c:strRef>
          </c:tx>
          <c:val>
            <c:numRef>
              <c:f>('MC 255'!$G$19,'MC 255'!$K$19,'MC 255'!$O$19,'MC 255'!$S$19,'MC 255'!$W$19,'MC 255'!$G$42,'MC 255'!$K$42,'MC 255'!$O$42,'MC 255'!$S$42,'MC 255'!$W$42,'MC 255'!$G$65,'MC 255'!$K$65,'MC 255'!$O$65,'MC 255'!$S$65,'MC 255'!$W$65)</c:f>
              <c:numCache>
                <c:formatCode>0.00%</c:formatCode>
                <c:ptCount val="15"/>
                <c:pt idx="0">
                  <c:v>1.003680743897714</c:v>
                </c:pt>
                <c:pt idx="1">
                  <c:v>1.005226480836237</c:v>
                </c:pt>
                <c:pt idx="2">
                  <c:v>1.0079549864183157</c:v>
                </c:pt>
                <c:pt idx="3">
                  <c:v>1.0085453486113809</c:v>
                </c:pt>
                <c:pt idx="4">
                  <c:v>1.0089320388349514</c:v>
                </c:pt>
                <c:pt idx="5">
                  <c:v>1.0167087623858559</c:v>
                </c:pt>
                <c:pt idx="6">
                  <c:v>1.0219801595020424</c:v>
                </c:pt>
                <c:pt idx="7">
                  <c:v>1.0188532555879495</c:v>
                </c:pt>
                <c:pt idx="8">
                  <c:v>1.0196307094266279</c:v>
                </c:pt>
                <c:pt idx="9">
                  <c:v>1.0164728682170543</c:v>
                </c:pt>
                <c:pt idx="10">
                  <c:v>1.0200389105058365</c:v>
                </c:pt>
                <c:pt idx="11">
                  <c:v>1.0190439176059076</c:v>
                </c:pt>
                <c:pt idx="12">
                  <c:v>1.0192382432957638</c:v>
                </c:pt>
                <c:pt idx="13">
                  <c:v>1.0212227414330219</c:v>
                </c:pt>
                <c:pt idx="14">
                  <c:v>1.0157068062827224</c:v>
                </c:pt>
              </c:numCache>
            </c:numRef>
          </c:val>
        </c:ser>
        <c:ser>
          <c:idx val="1"/>
          <c:order val="1"/>
          <c:tx>
            <c:strRef>
              <c:f>'MC 200'!$I$1</c:f>
              <c:strCache>
                <c:ptCount val="1"/>
                <c:pt idx="0">
                  <c:v>200</c:v>
                </c:pt>
              </c:strCache>
            </c:strRef>
          </c:tx>
          <c:val>
            <c:numRef>
              <c:f>('MC 200'!$G$19,'MC 200'!$K$19,'MC 200'!$O$19,'MC 200'!$S$19,'MC 200'!$W$19,'MC 200'!$G$42,'MC 200'!$K$42,'MC 200'!$O$42,'MC 200'!$S$42,'MC 200'!$W$42,'MC 200'!$G$65,'MC 200'!$K$65,'MC 200'!$O$65,'MC 200'!$S$65,'MC 200'!$W$65)</c:f>
              <c:numCache>
                <c:formatCode>0.00%</c:formatCode>
                <c:ptCount val="15"/>
                <c:pt idx="0">
                  <c:v>1.001497753369945</c:v>
                </c:pt>
                <c:pt idx="1">
                  <c:v>1.0029947591714501</c:v>
                </c:pt>
                <c:pt idx="2">
                  <c:v>1.0037453183520599</c:v>
                </c:pt>
                <c:pt idx="3">
                  <c:v>1.0034938857000251</c:v>
                </c:pt>
                <c:pt idx="4">
                  <c:v>1.0037443834248627</c:v>
                </c:pt>
                <c:pt idx="5">
                  <c:v>1.0042120911793855</c:v>
                </c:pt>
                <c:pt idx="6">
                  <c:v>1.0052083333333333</c:v>
                </c:pt>
                <c:pt idx="7">
                  <c:v>1.0052083333333333</c:v>
                </c:pt>
                <c:pt idx="8">
                  <c:v>1.0047099652949925</c:v>
                </c:pt>
                <c:pt idx="9">
                  <c:v>1.0042131350681536</c:v>
                </c:pt>
                <c:pt idx="10">
                  <c:v>1.0047087980173481</c:v>
                </c:pt>
                <c:pt idx="11">
                  <c:v>1.0069358434481051</c:v>
                </c:pt>
                <c:pt idx="12">
                  <c:v>1.0109072880515617</c:v>
                </c:pt>
                <c:pt idx="13">
                  <c:v>1.01090458488228</c:v>
                </c:pt>
                <c:pt idx="14">
                  <c:v>1.0104089219330856</c:v>
                </c:pt>
              </c:numCache>
            </c:numRef>
          </c:val>
        </c:ser>
        <c:ser>
          <c:idx val="2"/>
          <c:order val="2"/>
          <c:tx>
            <c:strRef>
              <c:f>'MC 150'!$I$1</c:f>
              <c:strCache>
                <c:ptCount val="1"/>
                <c:pt idx="0">
                  <c:v>150</c:v>
                </c:pt>
              </c:strCache>
            </c:strRef>
          </c:tx>
          <c:val>
            <c:numRef>
              <c:f>('MC 150'!$G$19,'MC 150'!$K$19,'MC 150'!$O$19,'MC 150'!$S$19,'MC 150'!$W$19,'MC 150'!$G$42,'MC 150'!$K$42,'MC 150'!$O$42,'MC 150'!$S$42,'MC 150'!$W$42,'MC 150'!$G$65,'MC 150'!$K$65,'MC 150'!$O$65,'MC 150'!$S$65,'MC 150'!$W$65)</c:f>
              <c:numCache>
                <c:formatCode>0.00%</c:formatCode>
                <c:ptCount val="15"/>
                <c:pt idx="0">
                  <c:v>0.99763433592429873</c:v>
                </c:pt>
                <c:pt idx="1">
                  <c:v>1.0006772773450727</c:v>
                </c:pt>
                <c:pt idx="2">
                  <c:v>1.003049813622501</c:v>
                </c:pt>
                <c:pt idx="3">
                  <c:v>1.0013373453694416</c:v>
                </c:pt>
                <c:pt idx="4">
                  <c:v>0.99966577540106949</c:v>
                </c:pt>
                <c:pt idx="5">
                  <c:v>1.0010036801605888</c:v>
                </c:pt>
                <c:pt idx="6">
                  <c:v>1.0013373453694416</c:v>
                </c:pt>
                <c:pt idx="7">
                  <c:v>1.003682624707064</c:v>
                </c:pt>
                <c:pt idx="8">
                  <c:v>1.0010036801605888</c:v>
                </c:pt>
                <c:pt idx="9">
                  <c:v>1.000668449197861</c:v>
                </c:pt>
                <c:pt idx="10">
                  <c:v>1.0003342245989304</c:v>
                </c:pt>
                <c:pt idx="11">
                  <c:v>1.0026800670016751</c:v>
                </c:pt>
                <c:pt idx="12">
                  <c:v>1.0050335570469799</c:v>
                </c:pt>
                <c:pt idx="13">
                  <c:v>0.99833110814419235</c:v>
                </c:pt>
                <c:pt idx="14">
                  <c:v>0.99933222036727887</c:v>
                </c:pt>
              </c:numCache>
            </c:numRef>
          </c:val>
        </c:ser>
        <c:ser>
          <c:idx val="3"/>
          <c:order val="3"/>
          <c:tx>
            <c:strRef>
              <c:f>'MC 100'!$I$1</c:f>
              <c:strCache>
                <c:ptCount val="1"/>
                <c:pt idx="0">
                  <c:v>100</c:v>
                </c:pt>
              </c:strCache>
            </c:strRef>
          </c:tx>
          <c:val>
            <c:numRef>
              <c:f>('MC 100'!$G$19,'MC 100'!$K$19,'MC 100'!$O$19,'MC 100'!$S$19,'MC 100'!$W$19,'MC 100'!$G$42,'MC 100'!$K$42,'MC 100'!$O$42,'MC 100'!$S$42,'MC 100'!$W$42,'MC 100'!$G$65,'MC 100'!$K$65,'MC 100'!$O$65,'MC 100'!$S$65,'MC 100'!$W$65)</c:f>
              <c:numCache>
                <c:formatCode>0.00%</c:formatCode>
                <c:ptCount val="15"/>
                <c:pt idx="0">
                  <c:v>0.98928024502297085</c:v>
                </c:pt>
                <c:pt idx="1">
                  <c:v>0.99386189258312008</c:v>
                </c:pt>
                <c:pt idx="2">
                  <c:v>1</c:v>
                </c:pt>
                <c:pt idx="3">
                  <c:v>0.99641577060931896</c:v>
                </c:pt>
                <c:pt idx="4">
                  <c:v>0.9959037378392217</c:v>
                </c:pt>
                <c:pt idx="5">
                  <c:v>0.99487704918032793</c:v>
                </c:pt>
                <c:pt idx="6">
                  <c:v>0.9887640449438202</c:v>
                </c:pt>
                <c:pt idx="7">
                  <c:v>0.99284253578732107</c:v>
                </c:pt>
                <c:pt idx="8">
                  <c:v>0.99437052200614118</c:v>
                </c:pt>
                <c:pt idx="9">
                  <c:v>0.99845758354755798</c:v>
                </c:pt>
                <c:pt idx="10">
                  <c:v>0.99743326488706363</c:v>
                </c:pt>
                <c:pt idx="11">
                  <c:v>0.99794661190965084</c:v>
                </c:pt>
                <c:pt idx="12">
                  <c:v>0.99539406345956993</c:v>
                </c:pt>
                <c:pt idx="13">
                  <c:v>0.99386189258312008</c:v>
                </c:pt>
                <c:pt idx="14">
                  <c:v>0.99335378323108381</c:v>
                </c:pt>
              </c:numCache>
            </c:numRef>
          </c:val>
        </c:ser>
        <c:marker val="1"/>
        <c:axId val="105583360"/>
        <c:axId val="124557568"/>
      </c:lineChart>
      <c:catAx>
        <c:axId val="105583360"/>
        <c:scaling>
          <c:orientation val="minMax"/>
        </c:scaling>
        <c:axPos val="b"/>
        <c:tickLblPos val="nextTo"/>
        <c:crossAx val="124557568"/>
        <c:crosses val="autoZero"/>
        <c:auto val="1"/>
        <c:lblAlgn val="ctr"/>
        <c:lblOffset val="100"/>
      </c:catAx>
      <c:valAx>
        <c:axId val="124557568"/>
        <c:scaling>
          <c:orientation val="minMax"/>
          <c:min val="0.98499999999999999"/>
        </c:scaling>
        <c:axPos val="l"/>
        <c:majorGridlines/>
        <c:numFmt formatCode="0.00%" sourceLinked="1"/>
        <c:tickLblPos val="nextTo"/>
        <c:crossAx val="105583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PWM 255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Ñ Corrig</c:v>
          </c:tx>
          <c:val>
            <c:numRef>
              <c:f>('Dif 255'!$A$20,'Dif 255'!$E$20,'Dif 255'!$I$20,'Dif 255'!$M$20,'Dif 255'!$Q$20,'Dif 255'!$U$20,'Dif 255'!$A$44,'Dif 255'!$E$44,'Dif 255'!$I$44,'Dif 255'!$M$44,'Dif 255'!$Q$44,'Dif 255'!$U$44,'Dif 255'!$A$70,'Dif 255'!$E$70,'Dif 255'!$I$70)</c:f>
              <c:numCache>
                <c:formatCode>0.00%</c:formatCode>
                <c:ptCount val="15"/>
                <c:pt idx="0">
                  <c:v>0.98513513513513518</c:v>
                </c:pt>
                <c:pt idx="1">
                  <c:v>0.98173693413639018</c:v>
                </c:pt>
                <c:pt idx="2">
                  <c:v>0.98232323232323238</c:v>
                </c:pt>
                <c:pt idx="3">
                  <c:v>0.9849508006945783</c:v>
                </c:pt>
                <c:pt idx="4">
                  <c:v>0.98646820027063598</c:v>
                </c:pt>
                <c:pt idx="5">
                  <c:v>0.97841587974561561</c:v>
                </c:pt>
                <c:pt idx="6">
                  <c:v>0.97378492154611562</c:v>
                </c:pt>
                <c:pt idx="7">
                  <c:v>0.97735559393590499</c:v>
                </c:pt>
                <c:pt idx="8">
                  <c:v>0.97756041426927498</c:v>
                </c:pt>
                <c:pt idx="9">
                  <c:v>0.97737730061349692</c:v>
                </c:pt>
                <c:pt idx="10">
                  <c:v>0.97851112816577135</c:v>
                </c:pt>
                <c:pt idx="11">
                  <c:v>0.98001537279016138</c:v>
                </c:pt>
                <c:pt idx="12">
                  <c:v>0.97756041426927498</c:v>
                </c:pt>
                <c:pt idx="13">
                  <c:v>0.97889485801995402</c:v>
                </c:pt>
                <c:pt idx="14">
                  <c:v>0.98133022170361717</c:v>
                </c:pt>
              </c:numCache>
            </c:numRef>
          </c:val>
        </c:ser>
        <c:ser>
          <c:idx val="1"/>
          <c:order val="1"/>
          <c:tx>
            <c:v>Mono Calib</c:v>
          </c:tx>
          <c:val>
            <c:numRef>
              <c:f>('Calb 255'!$G$19,'Calb 255'!$K$19,'Calb 255'!$O$19,'Calb 255'!$S$19,'Calb 255'!$W$19,'Calb 255'!$G$42,'Calb 255'!$K$42,'Calb 255'!$O$42,'Calb 255'!$S$42,'Calb 255'!$W$42)</c:f>
              <c:numCache>
                <c:formatCode>0.00%</c:formatCode>
                <c:ptCount val="10"/>
                <c:pt idx="0">
                  <c:v>1.018796992481203</c:v>
                </c:pt>
                <c:pt idx="1">
                  <c:v>1.0165778567199526</c:v>
                </c:pt>
                <c:pt idx="2">
                  <c:v>1.0187598736176935</c:v>
                </c:pt>
                <c:pt idx="3">
                  <c:v>1.0258331690001972</c:v>
                </c:pt>
                <c:pt idx="4">
                  <c:v>1.0284416353940351</c:v>
                </c:pt>
                <c:pt idx="5">
                  <c:v>1.0274703557312255</c:v>
                </c:pt>
                <c:pt idx="6">
                  <c:v>1.0278656126482215</c:v>
                </c:pt>
                <c:pt idx="7">
                  <c:v>1.0294874332079953</c:v>
                </c:pt>
                <c:pt idx="8">
                  <c:v>1.0283000197902235</c:v>
                </c:pt>
                <c:pt idx="9">
                  <c:v>1.0290916287354048</c:v>
                </c:pt>
              </c:numCache>
            </c:numRef>
          </c:val>
        </c:ser>
        <c:ser>
          <c:idx val="2"/>
          <c:order val="2"/>
          <c:tx>
            <c:v>Mult Calib</c:v>
          </c:tx>
          <c:val>
            <c:numRef>
              <c:f>('MC 255'!$G$19,'MC 255'!$K$19,'MC 255'!$O$19,'MC 255'!$S$19,'MC 255'!$W$19,'MC 255'!$G$42,'MC 255'!$K$42,'MC 255'!$O$42,'MC 255'!$S$42,'MC 255'!$W$42,'MC 255'!$G$65,'MC 255'!$K$65,'MC 255'!$O$65,'MC 255'!$S$65,'MC 255'!$W$65)</c:f>
              <c:numCache>
                <c:formatCode>0.00%</c:formatCode>
                <c:ptCount val="15"/>
                <c:pt idx="0">
                  <c:v>1.003680743897714</c:v>
                </c:pt>
                <c:pt idx="1">
                  <c:v>1.005226480836237</c:v>
                </c:pt>
                <c:pt idx="2">
                  <c:v>1.0079549864183157</c:v>
                </c:pt>
                <c:pt idx="3">
                  <c:v>1.0085453486113809</c:v>
                </c:pt>
                <c:pt idx="4">
                  <c:v>1.0089320388349514</c:v>
                </c:pt>
                <c:pt idx="5">
                  <c:v>1.0167087623858559</c:v>
                </c:pt>
                <c:pt idx="6">
                  <c:v>1.0219801595020424</c:v>
                </c:pt>
                <c:pt idx="7">
                  <c:v>1.0188532555879495</c:v>
                </c:pt>
                <c:pt idx="8">
                  <c:v>1.0196307094266279</c:v>
                </c:pt>
                <c:pt idx="9">
                  <c:v>1.0164728682170543</c:v>
                </c:pt>
                <c:pt idx="10">
                  <c:v>1.0200389105058365</c:v>
                </c:pt>
                <c:pt idx="11">
                  <c:v>1.0190439176059076</c:v>
                </c:pt>
                <c:pt idx="12">
                  <c:v>1.0192382432957638</c:v>
                </c:pt>
                <c:pt idx="13">
                  <c:v>1.0212227414330219</c:v>
                </c:pt>
                <c:pt idx="14">
                  <c:v>1.0157068062827224</c:v>
                </c:pt>
              </c:numCache>
            </c:numRef>
          </c:val>
        </c:ser>
        <c:marker val="1"/>
        <c:axId val="125136256"/>
        <c:axId val="125711488"/>
      </c:lineChart>
      <c:catAx>
        <c:axId val="125136256"/>
        <c:scaling>
          <c:orientation val="minMax"/>
        </c:scaling>
        <c:axPos val="b"/>
        <c:tickLblPos val="nextTo"/>
        <c:crossAx val="125711488"/>
        <c:crosses val="autoZero"/>
        <c:auto val="1"/>
        <c:lblAlgn val="ctr"/>
        <c:lblOffset val="100"/>
      </c:catAx>
      <c:valAx>
        <c:axId val="125711488"/>
        <c:scaling>
          <c:orientation val="minMax"/>
          <c:max val="1.0349999999999999"/>
          <c:min val="0.97000000000000008"/>
        </c:scaling>
        <c:axPos val="l"/>
        <c:majorGridlines/>
        <c:numFmt formatCode="0.00%" sourceLinked="1"/>
        <c:tickLblPos val="nextTo"/>
        <c:crossAx val="125136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PWM 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Ñ Corrigido</c:v>
          </c:tx>
          <c:val>
            <c:numRef>
              <c:f>('Dif 200'!$A$21,'Dif 200'!$E$21,'Dif 200'!$I$21,'Dif 200'!$M$21,'Dif 200'!$Q$21,'Dif 200'!$U$21,'Dif 200'!$A$45,'Dif 200'!$E$45,'Dif 200'!$I$45,'Dif 200'!$M$45,'Dif 200'!$Q$45,'Dif 200'!$U$45,'Dif 200'!$A$69,'Dif 200'!$E$69,'Dif 200'!$I$69)</c:f>
              <c:numCache>
                <c:formatCode>0.00%</c:formatCode>
                <c:ptCount val="15"/>
                <c:pt idx="0">
                  <c:v>0.98308457711442776</c:v>
                </c:pt>
                <c:pt idx="1">
                  <c:v>0.98581030619865562</c:v>
                </c:pt>
                <c:pt idx="2">
                  <c:v>0.98505976095617531</c:v>
                </c:pt>
                <c:pt idx="3">
                  <c:v>0.98262596177711581</c:v>
                </c:pt>
                <c:pt idx="4">
                  <c:v>0.98337056341523943</c:v>
                </c:pt>
                <c:pt idx="5">
                  <c:v>0.98361469712015881</c:v>
                </c:pt>
                <c:pt idx="6">
                  <c:v>0.9858279462953754</c:v>
                </c:pt>
                <c:pt idx="7">
                  <c:v>0.99302267630201846</c:v>
                </c:pt>
                <c:pt idx="8">
                  <c:v>0.99204178065157922</c:v>
                </c:pt>
                <c:pt idx="9">
                  <c:v>0.99229239184485329</c:v>
                </c:pt>
                <c:pt idx="10">
                  <c:v>0.98982882659389726</c:v>
                </c:pt>
                <c:pt idx="11">
                  <c:v>0.99426433915211976</c:v>
                </c:pt>
                <c:pt idx="12">
                  <c:v>0.99203980099502487</c:v>
                </c:pt>
                <c:pt idx="13">
                  <c:v>0.9947630922693268</c:v>
                </c:pt>
                <c:pt idx="14">
                  <c:v>0.99476178598154164</c:v>
                </c:pt>
              </c:numCache>
            </c:numRef>
          </c:val>
        </c:ser>
        <c:ser>
          <c:idx val="1"/>
          <c:order val="1"/>
          <c:tx>
            <c:v>Mono Calib</c:v>
          </c:tx>
          <c:val>
            <c:numRef>
              <c:f>('Calb 200'!$G$19,'Calb 200'!$K$19,'Calb 200'!$O$19,'Calb 200'!$S$19,'Calb 200'!$W$19,'Calb 200'!$G$42,'Calb 200'!$K$42,'Calb 200'!$O$42,'Calb 200'!$S$42,'Calb 200'!$W$42)</c:f>
              <c:numCache>
                <c:formatCode>0.00%</c:formatCode>
                <c:ptCount val="10"/>
                <c:pt idx="0">
                  <c:v>1.0111959287531807</c:v>
                </c:pt>
                <c:pt idx="1">
                  <c:v>1.0145222929936304</c:v>
                </c:pt>
                <c:pt idx="2">
                  <c:v>1.0122408193854608</c:v>
                </c:pt>
                <c:pt idx="3">
                  <c:v>1.0124781632143747</c:v>
                </c:pt>
                <c:pt idx="4">
                  <c:v>1.0160120090067553</c:v>
                </c:pt>
                <c:pt idx="5">
                  <c:v>1.0129837702871409</c:v>
                </c:pt>
                <c:pt idx="6">
                  <c:v>1.0144963759060235</c:v>
                </c:pt>
                <c:pt idx="7">
                  <c:v>1.0137431284357821</c:v>
                </c:pt>
                <c:pt idx="8">
                  <c:v>1.0142322097378278</c:v>
                </c:pt>
                <c:pt idx="9">
                  <c:v>1.0157421289355322</c:v>
                </c:pt>
              </c:numCache>
            </c:numRef>
          </c:val>
        </c:ser>
        <c:ser>
          <c:idx val="2"/>
          <c:order val="2"/>
          <c:tx>
            <c:v>Multi Calib</c:v>
          </c:tx>
          <c:val>
            <c:numRef>
              <c:f>('MC 200'!$G$19,'MC 200'!$K$19,'MC 200'!$O$19,'MC 200'!$S$19,'MC 200'!$W$19,'MC 200'!$G$42,'MC 200'!$K$42,'MC 200'!$O$42,'MC 200'!$S$42,'MC 200'!$W$42,'MC 200'!$G$65,'MC 200'!$K$65,'MC 200'!$O$65,'MC 200'!$S$65,'MC 200'!$W$65)</c:f>
              <c:numCache>
                <c:formatCode>0.00%</c:formatCode>
                <c:ptCount val="15"/>
                <c:pt idx="0">
                  <c:v>1.001497753369945</c:v>
                </c:pt>
                <c:pt idx="1">
                  <c:v>1.0029947591714501</c:v>
                </c:pt>
                <c:pt idx="2">
                  <c:v>1.0037453183520599</c:v>
                </c:pt>
                <c:pt idx="3">
                  <c:v>1.0034938857000251</c:v>
                </c:pt>
                <c:pt idx="4">
                  <c:v>1.0037443834248627</c:v>
                </c:pt>
                <c:pt idx="5">
                  <c:v>1.0042120911793855</c:v>
                </c:pt>
                <c:pt idx="6">
                  <c:v>1.0052083333333333</c:v>
                </c:pt>
                <c:pt idx="7">
                  <c:v>1.0052083333333333</c:v>
                </c:pt>
                <c:pt idx="8">
                  <c:v>1.0047099652949925</c:v>
                </c:pt>
                <c:pt idx="9">
                  <c:v>1.0042131350681536</c:v>
                </c:pt>
                <c:pt idx="10">
                  <c:v>1.0047087980173481</c:v>
                </c:pt>
                <c:pt idx="11">
                  <c:v>1.0069358434481051</c:v>
                </c:pt>
                <c:pt idx="12">
                  <c:v>1.0109072880515617</c:v>
                </c:pt>
                <c:pt idx="13">
                  <c:v>1.01090458488228</c:v>
                </c:pt>
                <c:pt idx="14">
                  <c:v>1.0104089219330856</c:v>
                </c:pt>
              </c:numCache>
            </c:numRef>
          </c:val>
        </c:ser>
        <c:marker val="1"/>
        <c:axId val="124335232"/>
        <c:axId val="124336768"/>
      </c:lineChart>
      <c:catAx>
        <c:axId val="124335232"/>
        <c:scaling>
          <c:orientation val="minMax"/>
        </c:scaling>
        <c:axPos val="b"/>
        <c:tickLblPos val="nextTo"/>
        <c:crossAx val="124336768"/>
        <c:crosses val="autoZero"/>
        <c:auto val="1"/>
        <c:lblAlgn val="ctr"/>
        <c:lblOffset val="100"/>
      </c:catAx>
      <c:valAx>
        <c:axId val="124336768"/>
        <c:scaling>
          <c:orientation val="minMax"/>
          <c:min val="0.97500000000000009"/>
        </c:scaling>
        <c:axPos val="l"/>
        <c:majorGridlines/>
        <c:numFmt formatCode="0.00%" sourceLinked="1"/>
        <c:tickLblPos val="nextTo"/>
        <c:crossAx val="124335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PWM 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Ñ Calib</c:v>
          </c:tx>
          <c:val>
            <c:numRef>
              <c:f>('Dif 150'!$A$20,'Dif 150'!$E$20,'Dif 150'!$I$20,'Dif 150'!$M$20,'Dif 150'!$Q$20,'Dif 150'!$U$20,'Dif 150'!$A$44,'Dif 150'!$E$44,'Dif 150'!$I$44,'Dif 150'!$M$44,'Dif 150'!$Q$44,'Dif 150'!$U$44,'Dif 150'!$A$69,'Dif 150'!$E$69,'Dif 150'!$I$69)</c:f>
              <c:numCache>
                <c:formatCode>0.00%</c:formatCode>
                <c:ptCount val="15"/>
                <c:pt idx="0">
                  <c:v>0.99964899964899967</c:v>
                </c:pt>
                <c:pt idx="1">
                  <c:v>0.99929799929799934</c:v>
                </c:pt>
                <c:pt idx="2">
                  <c:v>0.9985955056179775</c:v>
                </c:pt>
                <c:pt idx="3">
                  <c:v>0.9978932584269663</c:v>
                </c:pt>
                <c:pt idx="4">
                  <c:v>0.99929799929799934</c:v>
                </c:pt>
                <c:pt idx="5">
                  <c:v>0.99929775280898869</c:v>
                </c:pt>
                <c:pt idx="6">
                  <c:v>0.9996488764044944</c:v>
                </c:pt>
                <c:pt idx="7">
                  <c:v>0.99929799929799934</c:v>
                </c:pt>
                <c:pt idx="8">
                  <c:v>0.99929824561403513</c:v>
                </c:pt>
                <c:pt idx="9">
                  <c:v>0.9975421348314607</c:v>
                </c:pt>
                <c:pt idx="10">
                  <c:v>0.99929824561403513</c:v>
                </c:pt>
                <c:pt idx="11">
                  <c:v>0.99964899964899967</c:v>
                </c:pt>
                <c:pt idx="12">
                  <c:v>0.99649122807017554</c:v>
                </c:pt>
                <c:pt idx="13">
                  <c:v>0.99929824561403513</c:v>
                </c:pt>
                <c:pt idx="14">
                  <c:v>0.9996488764044944</c:v>
                </c:pt>
              </c:numCache>
            </c:numRef>
          </c:val>
        </c:ser>
        <c:ser>
          <c:idx val="1"/>
          <c:order val="1"/>
          <c:tx>
            <c:v>Mono Calib</c:v>
          </c:tx>
          <c:val>
            <c:numRef>
              <c:f>('Calb 150'!$G$19,'Calb 150'!$K$19,'Calb 150'!$O$19,'Calb 150'!$S$19,'Calb 150'!$W$19,'Calb 150'!$G$42,'Calb 150'!$K$42,'Calb 150'!$O$42,'Calb 150'!$S$42,'Calb 150'!$W$42)</c:f>
              <c:numCache>
                <c:formatCode>0.00%</c:formatCode>
                <c:ptCount val="10"/>
                <c:pt idx="0">
                  <c:v>0.99929849175727814</c:v>
                </c:pt>
                <c:pt idx="1">
                  <c:v>1.0003510003510003</c:v>
                </c:pt>
                <c:pt idx="2">
                  <c:v>0.99964912280701756</c:v>
                </c:pt>
                <c:pt idx="3">
                  <c:v>1.0140203294777428</c:v>
                </c:pt>
                <c:pt idx="4">
                  <c:v>1.0136842105263157</c:v>
                </c:pt>
                <c:pt idx="5">
                  <c:v>1.0301754385964912</c:v>
                </c:pt>
                <c:pt idx="6">
                  <c:v>1.0364273204903678</c:v>
                </c:pt>
                <c:pt idx="7">
                  <c:v>1.0392982456140352</c:v>
                </c:pt>
                <c:pt idx="8">
                  <c:v>1.038582953349702</c:v>
                </c:pt>
                <c:pt idx="9">
                  <c:v>1.04</c:v>
                </c:pt>
              </c:numCache>
            </c:numRef>
          </c:val>
        </c:ser>
        <c:ser>
          <c:idx val="2"/>
          <c:order val="2"/>
          <c:tx>
            <c:v>Multi Calib</c:v>
          </c:tx>
          <c:val>
            <c:numRef>
              <c:f>('MC 150'!$G$19,'MC 150'!$K$19,'MC 150'!$O$19,'MC 150'!$S$19,'MC 150'!$W$19,'MC 150'!$G$42,'MC 150'!$K$42,'MC 150'!$O$42,'MC 150'!$S$42,'MC 150'!$W$42,'MC 150'!$G$65,'MC 150'!$K$65,'MC 150'!$O$65,'MC 150'!$S$65,'MC 150'!$W$65)</c:f>
              <c:numCache>
                <c:formatCode>0.00%</c:formatCode>
                <c:ptCount val="15"/>
                <c:pt idx="0">
                  <c:v>0.99763433592429873</c:v>
                </c:pt>
                <c:pt idx="1">
                  <c:v>1.0006772773450727</c:v>
                </c:pt>
                <c:pt idx="2">
                  <c:v>1.003049813622501</c:v>
                </c:pt>
                <c:pt idx="3">
                  <c:v>1.0013373453694416</c:v>
                </c:pt>
                <c:pt idx="4">
                  <c:v>0.99966577540106949</c:v>
                </c:pt>
                <c:pt idx="5">
                  <c:v>1.0010036801605888</c:v>
                </c:pt>
                <c:pt idx="6">
                  <c:v>1.0013373453694416</c:v>
                </c:pt>
                <c:pt idx="7">
                  <c:v>1.003682624707064</c:v>
                </c:pt>
                <c:pt idx="8">
                  <c:v>1.0010036801605888</c:v>
                </c:pt>
                <c:pt idx="9">
                  <c:v>1.000668449197861</c:v>
                </c:pt>
                <c:pt idx="10">
                  <c:v>1.0003342245989304</c:v>
                </c:pt>
                <c:pt idx="11">
                  <c:v>1.0026800670016751</c:v>
                </c:pt>
                <c:pt idx="12">
                  <c:v>1.0050335570469799</c:v>
                </c:pt>
                <c:pt idx="13">
                  <c:v>0.99833110814419235</c:v>
                </c:pt>
                <c:pt idx="14">
                  <c:v>0.99933222036727887</c:v>
                </c:pt>
              </c:numCache>
            </c:numRef>
          </c:val>
        </c:ser>
        <c:marker val="1"/>
        <c:axId val="125145856"/>
        <c:axId val="125207680"/>
      </c:lineChart>
      <c:catAx>
        <c:axId val="125145856"/>
        <c:scaling>
          <c:orientation val="minMax"/>
        </c:scaling>
        <c:axPos val="b"/>
        <c:tickLblPos val="nextTo"/>
        <c:crossAx val="125207680"/>
        <c:crosses val="autoZero"/>
        <c:auto val="1"/>
        <c:lblAlgn val="ctr"/>
        <c:lblOffset val="100"/>
      </c:catAx>
      <c:valAx>
        <c:axId val="125207680"/>
        <c:scaling>
          <c:orientation val="minMax"/>
        </c:scaling>
        <c:axPos val="l"/>
        <c:majorGridlines/>
        <c:numFmt formatCode="0.00%" sourceLinked="1"/>
        <c:tickLblPos val="nextTo"/>
        <c:crossAx val="12514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PWM 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Ñ Calib</c:v>
          </c:tx>
          <c:val>
            <c:numRef>
              <c:f>('Dif 100'!$A$21,'Dif 100'!$E$21,'Dif 100'!$I$21,'Dif 100'!$M$21,'Dif 100'!$Q$21,'Dif 100'!$U$21,'Dif 100'!$A$45,'Dif 100'!$E$45,'Dif 100'!$I$45,'Dif 100'!$M$45,'Dif 100'!$Q$45,'Dif 100'!$U$45,'Dif 100'!$A$69,'Dif 100'!$E$69,'Dif 100'!$I$69)</c:f>
              <c:numCache>
                <c:formatCode>0.00%</c:formatCode>
                <c:ptCount val="15"/>
                <c:pt idx="0">
                  <c:v>0.97334700153767295</c:v>
                </c:pt>
                <c:pt idx="1">
                  <c:v>0.97235023041474655</c:v>
                </c:pt>
                <c:pt idx="2">
                  <c:v>0.97185261003070611</c:v>
                </c:pt>
                <c:pt idx="3">
                  <c:v>0.97185261003070611</c:v>
                </c:pt>
                <c:pt idx="4">
                  <c:v>0.97235023041474655</c:v>
                </c:pt>
                <c:pt idx="5">
                  <c:v>0.97185261003070611</c:v>
                </c:pt>
                <c:pt idx="6">
                  <c:v>0.96937212863705968</c:v>
                </c:pt>
                <c:pt idx="7">
                  <c:v>0.96937212863705968</c:v>
                </c:pt>
                <c:pt idx="8">
                  <c:v>0.97185261003070611</c:v>
                </c:pt>
                <c:pt idx="9">
                  <c:v>0.97036280020439447</c:v>
                </c:pt>
                <c:pt idx="10">
                  <c:v>0.96986721144024512</c:v>
                </c:pt>
                <c:pt idx="11">
                  <c:v>0.96986721144024512</c:v>
                </c:pt>
                <c:pt idx="12">
                  <c:v>0.97286226318484392</c:v>
                </c:pt>
                <c:pt idx="13">
                  <c:v>0.97235023041474655</c:v>
                </c:pt>
                <c:pt idx="14">
                  <c:v>0.97085889570552142</c:v>
                </c:pt>
              </c:numCache>
            </c:numRef>
          </c:val>
        </c:ser>
        <c:ser>
          <c:idx val="1"/>
          <c:order val="1"/>
          <c:tx>
            <c:v>Mono Calib</c:v>
          </c:tx>
          <c:val>
            <c:numRef>
              <c:f>('Calb 100'!$G$21,'Calb 100'!$K$21,'Calb 100'!$O$21,'Calb 100'!$S$21,'Calb 100'!$W$21,'Calb 100'!$G$44,'Calb 100'!$K$44,'Calb 100'!$O$44,'Calb 100'!$S$44,'Calb 100'!$W$44)</c:f>
              <c:numCache>
                <c:formatCode>0.00%</c:formatCode>
                <c:ptCount val="10"/>
                <c:pt idx="0">
                  <c:v>1.0026315789473683</c:v>
                </c:pt>
                <c:pt idx="1">
                  <c:v>1.0057682223387518</c:v>
                </c:pt>
                <c:pt idx="2">
                  <c:v>1.0031430068098481</c:v>
                </c:pt>
                <c:pt idx="3">
                  <c:v>1.0089332632685235</c:v>
                </c:pt>
                <c:pt idx="4">
                  <c:v>1.0042038885969522</c:v>
                </c:pt>
                <c:pt idx="5">
                  <c:v>1.0083989501312336</c:v>
                </c:pt>
                <c:pt idx="6">
                  <c:v>1.0110352075669997</c:v>
                </c:pt>
                <c:pt idx="7">
                  <c:v>1.0110120608285265</c:v>
                </c:pt>
                <c:pt idx="8">
                  <c:v>1.0046972860125261</c:v>
                </c:pt>
                <c:pt idx="9">
                  <c:v>1.0083725798011511</c:v>
                </c:pt>
              </c:numCache>
            </c:numRef>
          </c:val>
        </c:ser>
        <c:ser>
          <c:idx val="2"/>
          <c:order val="2"/>
          <c:tx>
            <c:v>Multi Calib</c:v>
          </c:tx>
          <c:val>
            <c:numRef>
              <c:f>('MC 100'!$G$19,'MC 100'!$K$19,'MC 100'!$O$19,'MC 100'!$S$19,'MC 100'!$W$19,'MC 100'!$G$42,'MC 100'!$K$42,'MC 100'!$O$42,'MC 100'!$S$42,'MC 100'!$W$42,'MC 100'!$G$65,'MC 100'!$K$65,'MC 100'!$O$65,'MC 100'!$S$65,'MC 100'!$W$65)</c:f>
              <c:numCache>
                <c:formatCode>0.00%</c:formatCode>
                <c:ptCount val="15"/>
                <c:pt idx="0">
                  <c:v>0.98928024502297085</c:v>
                </c:pt>
                <c:pt idx="1">
                  <c:v>0.99386189258312008</c:v>
                </c:pt>
                <c:pt idx="2">
                  <c:v>1</c:v>
                </c:pt>
                <c:pt idx="3">
                  <c:v>0.99641577060931896</c:v>
                </c:pt>
                <c:pt idx="4">
                  <c:v>0.9959037378392217</c:v>
                </c:pt>
                <c:pt idx="5">
                  <c:v>0.99487704918032793</c:v>
                </c:pt>
                <c:pt idx="6">
                  <c:v>0.9887640449438202</c:v>
                </c:pt>
                <c:pt idx="7">
                  <c:v>0.99284253578732107</c:v>
                </c:pt>
                <c:pt idx="8">
                  <c:v>0.99437052200614118</c:v>
                </c:pt>
                <c:pt idx="9">
                  <c:v>0.99845758354755798</c:v>
                </c:pt>
                <c:pt idx="10">
                  <c:v>0.99743326488706363</c:v>
                </c:pt>
                <c:pt idx="11">
                  <c:v>0.99794661190965084</c:v>
                </c:pt>
                <c:pt idx="12">
                  <c:v>0.99539406345956993</c:v>
                </c:pt>
                <c:pt idx="13">
                  <c:v>0.99386189258312008</c:v>
                </c:pt>
                <c:pt idx="14">
                  <c:v>0.99335378323108381</c:v>
                </c:pt>
              </c:numCache>
            </c:numRef>
          </c:val>
        </c:ser>
        <c:marker val="1"/>
        <c:axId val="108116992"/>
        <c:axId val="124510592"/>
      </c:lineChart>
      <c:catAx>
        <c:axId val="108116992"/>
        <c:scaling>
          <c:orientation val="minMax"/>
        </c:scaling>
        <c:axPos val="b"/>
        <c:tickLblPos val="nextTo"/>
        <c:crossAx val="124510592"/>
        <c:crosses val="autoZero"/>
        <c:auto val="1"/>
        <c:lblAlgn val="ctr"/>
        <c:lblOffset val="100"/>
      </c:catAx>
      <c:valAx>
        <c:axId val="124510592"/>
        <c:scaling>
          <c:orientation val="minMax"/>
          <c:min val="0.96500000000000008"/>
        </c:scaling>
        <c:axPos val="l"/>
        <c:majorGridlines/>
        <c:numFmt formatCode="0.00%" sourceLinked="1"/>
        <c:tickLblPos val="nextTo"/>
        <c:crossAx val="108116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11</xdr:col>
      <xdr:colOff>942975</xdr:colOff>
      <xdr:row>22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25</xdr:row>
      <xdr:rowOff>38100</xdr:rowOff>
    </xdr:from>
    <xdr:to>
      <xdr:col>12</xdr:col>
      <xdr:colOff>142875</xdr:colOff>
      <xdr:row>46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49</xdr:row>
      <xdr:rowOff>38099</xdr:rowOff>
    </xdr:from>
    <xdr:to>
      <xdr:col>11</xdr:col>
      <xdr:colOff>942974</xdr:colOff>
      <xdr:row>70</xdr:row>
      <xdr:rowOff>152399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72</xdr:row>
      <xdr:rowOff>200024</xdr:rowOff>
    </xdr:from>
    <xdr:to>
      <xdr:col>12</xdr:col>
      <xdr:colOff>0</xdr:colOff>
      <xdr:row>95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962024</xdr:colOff>
      <xdr:row>96</xdr:row>
      <xdr:rowOff>190499</xdr:rowOff>
    </xdr:from>
    <xdr:to>
      <xdr:col>11</xdr:col>
      <xdr:colOff>942974</xdr:colOff>
      <xdr:row>118</xdr:row>
      <xdr:rowOff>180974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952499</xdr:colOff>
      <xdr:row>121</xdr:row>
      <xdr:rowOff>0</xdr:rowOff>
    </xdr:from>
    <xdr:to>
      <xdr:col>12</xdr:col>
      <xdr:colOff>9524</xdr:colOff>
      <xdr:row>143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9524</xdr:colOff>
      <xdr:row>144</xdr:row>
      <xdr:rowOff>190499</xdr:rowOff>
    </xdr:from>
    <xdr:to>
      <xdr:col>12</xdr:col>
      <xdr:colOff>9524</xdr:colOff>
      <xdr:row>166</xdr:row>
      <xdr:rowOff>200024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workbookViewId="0">
      <selection activeCell="L10" sqref="L10"/>
    </sheetView>
  </sheetViews>
  <sheetFormatPr defaultColWidth="14.42578125" defaultRowHeight="15" customHeight="1"/>
  <cols>
    <col min="1" max="1" width="6.140625" customWidth="1"/>
    <col min="2" max="2" width="12" customWidth="1"/>
    <col min="3" max="3" width="13.140625" customWidth="1"/>
    <col min="4" max="4" width="5" customWidth="1"/>
    <col min="5" max="5" width="6.140625" customWidth="1"/>
    <col min="6" max="6" width="14.140625" customWidth="1"/>
    <col min="7" max="7" width="12.7109375" customWidth="1"/>
    <col min="8" max="8" width="5" customWidth="1"/>
    <col min="9" max="9" width="6.140625" customWidth="1"/>
    <col min="10" max="11" width="13.85546875" customWidth="1"/>
    <col min="12" max="12" width="5" customWidth="1"/>
    <col min="13" max="13" width="6.140625" customWidth="1"/>
    <col min="14" max="14" width="13.7109375" customWidth="1"/>
    <col min="15" max="15" width="14.140625" customWidth="1"/>
    <col min="16" max="16" width="5" customWidth="1"/>
    <col min="17" max="17" width="14.28515625" customWidth="1"/>
    <col min="18" max="18" width="24.140625" customWidth="1"/>
    <col min="19" max="27" width="9" customWidth="1"/>
  </cols>
  <sheetData>
    <row r="1" spans="1:27" ht="15.75" customHeight="1">
      <c r="A1" s="1"/>
      <c r="B1" s="1"/>
      <c r="C1" s="1"/>
      <c r="D1" s="3"/>
      <c r="E1" s="1"/>
      <c r="F1" s="1"/>
      <c r="G1" s="1"/>
      <c r="H1" s="3"/>
      <c r="I1" s="1"/>
      <c r="J1" s="1"/>
      <c r="K1" s="1"/>
      <c r="L1" s="3"/>
      <c r="M1" s="1"/>
      <c r="N1" s="1"/>
      <c r="O1" s="1"/>
      <c r="P1" s="3"/>
      <c r="Q1" s="1">
        <v>1</v>
      </c>
      <c r="R1" s="1" t="s">
        <v>7</v>
      </c>
      <c r="S1" s="1">
        <v>0.99</v>
      </c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"/>
      <c r="B2" s="1"/>
      <c r="C2" s="1"/>
      <c r="D2" s="3"/>
      <c r="E2" s="1"/>
      <c r="F2" s="1"/>
      <c r="G2" s="1"/>
      <c r="H2" s="3"/>
      <c r="I2" s="1"/>
      <c r="J2" s="1"/>
      <c r="K2" s="1"/>
      <c r="L2" s="3"/>
      <c r="M2" s="1"/>
      <c r="N2" s="1"/>
      <c r="O2" s="1"/>
      <c r="P2" s="3"/>
      <c r="Q2" s="1">
        <v>15</v>
      </c>
      <c r="R2" s="1" t="s">
        <v>8</v>
      </c>
      <c r="S2" s="1">
        <v>1000</v>
      </c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"/>
      <c r="B3" s="1" t="s">
        <v>9</v>
      </c>
      <c r="C3" s="1">
        <v>255</v>
      </c>
      <c r="D3" s="3"/>
      <c r="E3" s="1"/>
      <c r="F3" s="1" t="s">
        <v>9</v>
      </c>
      <c r="G3" s="1">
        <v>200</v>
      </c>
      <c r="H3" s="3"/>
      <c r="I3" s="1"/>
      <c r="J3" s="1" t="s">
        <v>9</v>
      </c>
      <c r="K3" s="1">
        <v>150</v>
      </c>
      <c r="L3" s="3"/>
      <c r="M3" s="1"/>
      <c r="N3" s="1" t="s">
        <v>9</v>
      </c>
      <c r="O3" s="1">
        <v>100</v>
      </c>
      <c r="P3" s="3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1"/>
      <c r="B4" s="1" t="s">
        <v>4</v>
      </c>
      <c r="C4" s="1" t="s">
        <v>5</v>
      </c>
      <c r="D4" s="3"/>
      <c r="E4" s="1"/>
      <c r="F4" s="1" t="s">
        <v>4</v>
      </c>
      <c r="G4" s="1" t="s">
        <v>5</v>
      </c>
      <c r="H4" s="3"/>
      <c r="I4" s="1"/>
      <c r="J4" s="1" t="s">
        <v>4</v>
      </c>
      <c r="K4" s="1" t="s">
        <v>5</v>
      </c>
      <c r="L4" s="3"/>
      <c r="M4" s="1"/>
      <c r="N4" s="1" t="s">
        <v>4</v>
      </c>
      <c r="O4" s="1" t="s">
        <v>5</v>
      </c>
      <c r="P4" s="3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1"/>
      <c r="B5" s="1">
        <v>292</v>
      </c>
      <c r="C5" s="1">
        <v>292</v>
      </c>
      <c r="D5" s="3"/>
      <c r="E5" s="1"/>
      <c r="F5" s="1">
        <v>221</v>
      </c>
      <c r="G5" s="1">
        <v>222</v>
      </c>
      <c r="H5" s="3"/>
      <c r="I5" s="1"/>
      <c r="J5" s="1">
        <v>158</v>
      </c>
      <c r="K5" s="1">
        <v>159</v>
      </c>
      <c r="L5" s="3"/>
      <c r="M5" s="1"/>
      <c r="N5" s="1">
        <v>100</v>
      </c>
      <c r="O5" s="1">
        <v>102</v>
      </c>
      <c r="P5" s="3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1"/>
      <c r="B6" s="1">
        <v>298</v>
      </c>
      <c r="C6" s="1">
        <v>300</v>
      </c>
      <c r="D6" s="3"/>
      <c r="E6" s="1"/>
      <c r="F6" s="1">
        <v>226</v>
      </c>
      <c r="G6" s="1">
        <v>227</v>
      </c>
      <c r="H6" s="3"/>
      <c r="I6" s="1"/>
      <c r="J6" s="1">
        <v>161</v>
      </c>
      <c r="K6" s="1">
        <v>164</v>
      </c>
      <c r="L6" s="3"/>
      <c r="M6" s="1"/>
      <c r="N6" s="1">
        <v>102</v>
      </c>
      <c r="O6" s="1">
        <v>105</v>
      </c>
      <c r="P6" s="3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6"/>
      <c r="B7" s="1">
        <v>299</v>
      </c>
      <c r="C7" s="1">
        <v>302</v>
      </c>
      <c r="D7" s="3"/>
      <c r="E7" s="6"/>
      <c r="F7" s="6">
        <v>226</v>
      </c>
      <c r="G7" s="1">
        <v>227</v>
      </c>
      <c r="H7" s="7"/>
      <c r="I7" s="1"/>
      <c r="J7" s="1">
        <v>161</v>
      </c>
      <c r="K7" s="1">
        <v>163</v>
      </c>
      <c r="L7" s="3"/>
      <c r="M7" s="1"/>
      <c r="N7" s="1">
        <v>102</v>
      </c>
      <c r="O7" s="1">
        <v>104</v>
      </c>
      <c r="P7" s="3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1"/>
      <c r="B8" s="1">
        <v>298</v>
      </c>
      <c r="C8" s="1">
        <v>301</v>
      </c>
      <c r="D8" s="3"/>
      <c r="E8" s="1"/>
      <c r="F8" s="1">
        <v>226</v>
      </c>
      <c r="G8" s="1">
        <v>227</v>
      </c>
      <c r="H8" s="3"/>
      <c r="I8" s="1"/>
      <c r="J8" s="1">
        <v>162</v>
      </c>
      <c r="K8" s="1">
        <v>164</v>
      </c>
      <c r="L8" s="3"/>
      <c r="M8" s="1"/>
      <c r="N8" s="1">
        <v>101</v>
      </c>
      <c r="O8" s="1">
        <v>105</v>
      </c>
      <c r="P8" s="3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1"/>
      <c r="B9" s="1">
        <v>299</v>
      </c>
      <c r="C9" s="1">
        <v>301</v>
      </c>
      <c r="D9" s="3"/>
      <c r="E9" s="1"/>
      <c r="F9" s="1">
        <v>225</v>
      </c>
      <c r="G9" s="1">
        <v>228</v>
      </c>
      <c r="H9" s="3"/>
      <c r="I9" s="1"/>
      <c r="J9" s="1">
        <v>161</v>
      </c>
      <c r="K9" s="1">
        <v>163</v>
      </c>
      <c r="L9" s="3"/>
      <c r="M9" s="1"/>
      <c r="N9" s="1">
        <v>102</v>
      </c>
      <c r="O9" s="1">
        <v>105</v>
      </c>
      <c r="P9" s="3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6"/>
      <c r="B10" s="1">
        <v>299</v>
      </c>
      <c r="C10" s="1">
        <v>302</v>
      </c>
      <c r="D10" s="3"/>
      <c r="E10" s="6"/>
      <c r="F10" s="6">
        <v>226</v>
      </c>
      <c r="G10" s="1">
        <v>227</v>
      </c>
      <c r="H10" s="7"/>
      <c r="I10" s="1"/>
      <c r="J10" s="1">
        <v>162</v>
      </c>
      <c r="K10" s="1">
        <v>163</v>
      </c>
      <c r="L10" s="3"/>
      <c r="M10" s="1"/>
      <c r="N10" s="1">
        <v>102</v>
      </c>
      <c r="O10" s="1">
        <v>104</v>
      </c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1"/>
      <c r="B11" s="1">
        <v>298</v>
      </c>
      <c r="C11" s="1">
        <v>301</v>
      </c>
      <c r="D11" s="3"/>
      <c r="E11" s="1"/>
      <c r="F11" s="1">
        <v>227</v>
      </c>
      <c r="G11" s="1">
        <v>226</v>
      </c>
      <c r="H11" s="3"/>
      <c r="I11" s="1"/>
      <c r="J11" s="1">
        <v>161</v>
      </c>
      <c r="K11" s="1">
        <v>163</v>
      </c>
      <c r="L11" s="3"/>
      <c r="M11" s="1"/>
      <c r="N11" s="1">
        <v>102</v>
      </c>
      <c r="O11" s="1">
        <v>105</v>
      </c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"/>
      <c r="B12" s="1">
        <v>300</v>
      </c>
      <c r="C12" s="1">
        <v>301</v>
      </c>
      <c r="D12" s="3"/>
      <c r="E12" s="1"/>
      <c r="F12" s="1">
        <v>226</v>
      </c>
      <c r="G12" s="1">
        <v>227</v>
      </c>
      <c r="H12" s="3"/>
      <c r="I12" s="1"/>
      <c r="J12" s="1">
        <v>162</v>
      </c>
      <c r="K12" s="1">
        <v>163</v>
      </c>
      <c r="L12" s="3"/>
      <c r="M12" s="1"/>
      <c r="N12" s="1">
        <v>102</v>
      </c>
      <c r="O12" s="1">
        <v>104</v>
      </c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6"/>
      <c r="B13" s="1">
        <v>298</v>
      </c>
      <c r="C13" s="1">
        <v>300</v>
      </c>
      <c r="D13" s="3"/>
      <c r="E13" s="6"/>
      <c r="F13" s="6">
        <v>226</v>
      </c>
      <c r="G13" s="1">
        <v>226</v>
      </c>
      <c r="H13" s="7"/>
      <c r="I13" s="1"/>
      <c r="J13" s="1">
        <v>162</v>
      </c>
      <c r="K13" s="1">
        <v>162</v>
      </c>
      <c r="L13" s="3"/>
      <c r="M13" s="1"/>
      <c r="N13" s="1">
        <v>102</v>
      </c>
      <c r="O13" s="1">
        <v>105</v>
      </c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/>
      <c r="B14" s="1">
        <v>299</v>
      </c>
      <c r="C14" s="1">
        <v>301</v>
      </c>
      <c r="D14" s="3"/>
      <c r="E14" s="1"/>
      <c r="F14" s="1">
        <v>226</v>
      </c>
      <c r="G14" s="1">
        <v>226</v>
      </c>
      <c r="H14" s="3"/>
      <c r="I14" s="1"/>
      <c r="J14" s="1">
        <v>161</v>
      </c>
      <c r="K14" s="1">
        <v>163</v>
      </c>
      <c r="L14" s="3"/>
      <c r="M14" s="1"/>
      <c r="N14" s="1">
        <v>102</v>
      </c>
      <c r="O14" s="1">
        <v>104</v>
      </c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/>
      <c r="B15" s="1">
        <v>298</v>
      </c>
      <c r="C15" s="1">
        <v>300</v>
      </c>
      <c r="D15" s="3"/>
      <c r="E15" s="1"/>
      <c r="F15" s="1">
        <v>225</v>
      </c>
      <c r="G15" s="1">
        <v>227</v>
      </c>
      <c r="H15" s="3"/>
      <c r="I15" s="1"/>
      <c r="J15" s="1">
        <v>161</v>
      </c>
      <c r="K15" s="1">
        <v>162</v>
      </c>
      <c r="L15" s="3"/>
      <c r="M15" s="1"/>
      <c r="N15" s="1">
        <v>102</v>
      </c>
      <c r="O15" s="1">
        <v>104</v>
      </c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6"/>
      <c r="B16" s="1">
        <v>298</v>
      </c>
      <c r="C16" s="1">
        <v>300</v>
      </c>
      <c r="D16" s="3"/>
      <c r="E16" s="6"/>
      <c r="F16" s="6">
        <v>225</v>
      </c>
      <c r="G16" s="1">
        <v>225</v>
      </c>
      <c r="H16" s="7"/>
      <c r="I16" s="1"/>
      <c r="J16" s="1">
        <v>162</v>
      </c>
      <c r="K16" s="1">
        <v>163</v>
      </c>
      <c r="L16" s="3"/>
      <c r="M16" s="1"/>
      <c r="N16" s="1">
        <v>101</v>
      </c>
      <c r="O16" s="1">
        <v>104</v>
      </c>
      <c r="P16" s="3"/>
      <c r="Q16" s="1"/>
      <c r="R16" s="9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/>
      <c r="B17" s="1">
        <v>298</v>
      </c>
      <c r="C17" s="1">
        <v>300</v>
      </c>
      <c r="D17" s="3"/>
      <c r="E17" s="1"/>
      <c r="F17" s="1">
        <v>226</v>
      </c>
      <c r="G17" s="1">
        <v>227</v>
      </c>
      <c r="H17" s="3"/>
      <c r="I17" s="1"/>
      <c r="J17" s="1">
        <v>161</v>
      </c>
      <c r="K17" s="1">
        <v>162</v>
      </c>
      <c r="L17" s="3"/>
      <c r="M17" s="1"/>
      <c r="N17" s="1">
        <v>102</v>
      </c>
      <c r="O17" s="1">
        <v>104</v>
      </c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"/>
      <c r="B18" s="1">
        <v>298</v>
      </c>
      <c r="C18" s="1">
        <v>300</v>
      </c>
      <c r="D18" s="3"/>
      <c r="E18" s="1"/>
      <c r="F18" s="1">
        <v>225</v>
      </c>
      <c r="G18" s="1">
        <v>226</v>
      </c>
      <c r="H18" s="3"/>
      <c r="I18" s="1"/>
      <c r="J18" s="1">
        <v>160</v>
      </c>
      <c r="K18" s="1">
        <v>162</v>
      </c>
      <c r="L18" s="3"/>
      <c r="M18" s="1"/>
      <c r="N18" s="1">
        <v>101</v>
      </c>
      <c r="O18" s="1">
        <v>104</v>
      </c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6"/>
      <c r="B19" s="1">
        <v>297</v>
      </c>
      <c r="C19" s="1">
        <v>300</v>
      </c>
      <c r="D19" s="3"/>
      <c r="E19" s="6"/>
      <c r="F19" s="6">
        <v>225</v>
      </c>
      <c r="G19" s="1">
        <v>226</v>
      </c>
      <c r="H19" s="7"/>
      <c r="I19" s="1"/>
      <c r="J19" s="1">
        <v>161</v>
      </c>
      <c r="K19" s="1">
        <v>161</v>
      </c>
      <c r="L19" s="3"/>
      <c r="M19" s="1"/>
      <c r="N19" s="1">
        <v>102</v>
      </c>
      <c r="O19" s="1">
        <v>104</v>
      </c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 t="s">
        <v>12</v>
      </c>
      <c r="B20" s="10">
        <f t="shared" ref="B20:C20" si="0">STDEV(B5:B19)</f>
        <v>1.7915143899854442</v>
      </c>
      <c r="C20" s="10">
        <f t="shared" si="0"/>
        <v>2.3441924185610712</v>
      </c>
      <c r="D20" s="3"/>
      <c r="E20" s="1" t="s">
        <v>12</v>
      </c>
      <c r="F20" s="10">
        <f t="shared" ref="F20:G20" si="1">STDEV(F5:F19)</f>
        <v>1.3522468075650116</v>
      </c>
      <c r="G20" s="10">
        <f t="shared" si="1"/>
        <v>1.3870146083623751</v>
      </c>
      <c r="H20" s="3"/>
      <c r="I20" s="1" t="s">
        <v>12</v>
      </c>
      <c r="J20" s="10">
        <f t="shared" ref="J20:K20" si="2">STDEV(J5:J19)</f>
        <v>1.0327955589891813</v>
      </c>
      <c r="K20" s="10">
        <f t="shared" si="2"/>
        <v>1.2459458063580573</v>
      </c>
      <c r="L20" s="3"/>
      <c r="M20" s="1" t="s">
        <v>12</v>
      </c>
      <c r="N20" s="10">
        <f t="shared" ref="N20:O20" si="3">STDEV(N5:N19)</f>
        <v>0.61721339984892898</v>
      </c>
      <c r="O20" s="10">
        <f t="shared" si="3"/>
        <v>0.77459666924121495</v>
      </c>
      <c r="P20" s="3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 t="s">
        <v>3</v>
      </c>
      <c r="B21" s="1">
        <v>297.93</v>
      </c>
      <c r="C21" s="1">
        <v>300.07</v>
      </c>
      <c r="D21" s="3"/>
      <c r="E21" s="1" t="s">
        <v>3</v>
      </c>
      <c r="F21" s="1">
        <v>225.4</v>
      </c>
      <c r="G21" s="1">
        <v>226.27</v>
      </c>
      <c r="H21" s="3"/>
      <c r="I21" s="1" t="s">
        <v>3</v>
      </c>
      <c r="J21" s="1">
        <v>161.07</v>
      </c>
      <c r="K21" s="1">
        <v>162.47</v>
      </c>
      <c r="L21" s="3"/>
      <c r="M21" s="1" t="s">
        <v>3</v>
      </c>
      <c r="N21" s="1">
        <v>101.67</v>
      </c>
      <c r="O21" s="1">
        <v>104.2</v>
      </c>
      <c r="P21" s="3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1"/>
      <c r="B22" s="12"/>
      <c r="C22" s="14">
        <f>B21/C21</f>
        <v>0.99286833072283143</v>
      </c>
      <c r="D22" s="12"/>
      <c r="E22" s="12"/>
      <c r="F22" s="12"/>
      <c r="G22" s="14">
        <f>F21/G21</f>
        <v>0.99615503601891542</v>
      </c>
      <c r="H22" s="12"/>
      <c r="I22" s="12"/>
      <c r="J22" s="12"/>
      <c r="K22" s="14">
        <f>J21/K21</f>
        <v>0.99138302455838001</v>
      </c>
      <c r="L22" s="12"/>
      <c r="M22" s="12"/>
      <c r="N22" s="12"/>
      <c r="O22" s="14">
        <f>N21/O21</f>
        <v>0.97571976967370444</v>
      </c>
      <c r="P22" s="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1"/>
      <c r="B24" s="1" t="s">
        <v>9</v>
      </c>
      <c r="C24" s="1">
        <v>255</v>
      </c>
      <c r="D24" s="3"/>
      <c r="E24" s="1"/>
      <c r="F24" s="1" t="s">
        <v>9</v>
      </c>
      <c r="G24" s="1">
        <v>200</v>
      </c>
      <c r="H24" s="3"/>
      <c r="I24" s="1"/>
      <c r="J24" s="1" t="s">
        <v>9</v>
      </c>
      <c r="K24" s="1">
        <v>150</v>
      </c>
      <c r="L24" s="3"/>
      <c r="M24" s="1"/>
      <c r="N24" s="1" t="s">
        <v>9</v>
      </c>
      <c r="O24" s="1">
        <v>100</v>
      </c>
      <c r="P24" s="3"/>
      <c r="Q24" s="1" t="s">
        <v>13</v>
      </c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/>
      <c r="B25" s="1" t="s">
        <v>4</v>
      </c>
      <c r="C25" s="1" t="s">
        <v>5</v>
      </c>
      <c r="D25" s="3"/>
      <c r="E25" s="1"/>
      <c r="F25" s="1" t="s">
        <v>4</v>
      </c>
      <c r="G25" s="1" t="s">
        <v>5</v>
      </c>
      <c r="H25" s="3"/>
      <c r="I25" s="1"/>
      <c r="J25" s="1" t="s">
        <v>4</v>
      </c>
      <c r="K25" s="1" t="s">
        <v>5</v>
      </c>
      <c r="L25" s="3"/>
      <c r="M25" s="1"/>
      <c r="N25" s="1" t="s">
        <v>4</v>
      </c>
      <c r="O25" s="1" t="s">
        <v>5</v>
      </c>
      <c r="P25" s="3"/>
      <c r="Q25" s="9">
        <v>0.99619999999999997</v>
      </c>
      <c r="R25" s="1" t="s">
        <v>14</v>
      </c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>
        <v>267</v>
      </c>
      <c r="C26" s="1">
        <v>264</v>
      </c>
      <c r="D26" s="3"/>
      <c r="E26" s="1"/>
      <c r="F26" s="1">
        <v>203</v>
      </c>
      <c r="G26" s="1">
        <v>202</v>
      </c>
      <c r="H26" s="3"/>
      <c r="I26" s="1"/>
      <c r="J26" s="1">
        <v>146</v>
      </c>
      <c r="K26" s="1">
        <v>145</v>
      </c>
      <c r="L26" s="3"/>
      <c r="M26" s="1"/>
      <c r="N26" s="1">
        <v>92</v>
      </c>
      <c r="O26" s="1">
        <v>92</v>
      </c>
      <c r="P26" s="3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>
        <v>272</v>
      </c>
      <c r="C27" s="1">
        <v>272</v>
      </c>
      <c r="D27" s="3"/>
      <c r="E27" s="1"/>
      <c r="F27" s="1">
        <v>207</v>
      </c>
      <c r="G27" s="1">
        <v>207</v>
      </c>
      <c r="H27" s="3"/>
      <c r="I27" s="1"/>
      <c r="J27" s="1">
        <v>148</v>
      </c>
      <c r="K27" s="1">
        <v>149</v>
      </c>
      <c r="L27" s="3"/>
      <c r="M27" s="1"/>
      <c r="N27" s="1">
        <v>95</v>
      </c>
      <c r="O27" s="1">
        <v>96</v>
      </c>
      <c r="P27" s="3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>
        <v>273</v>
      </c>
      <c r="C28" s="1">
        <v>272</v>
      </c>
      <c r="D28" s="3"/>
      <c r="E28" s="1"/>
      <c r="F28" s="1">
        <v>207</v>
      </c>
      <c r="G28" s="1">
        <v>208</v>
      </c>
      <c r="H28" s="3"/>
      <c r="I28" s="1"/>
      <c r="J28" s="1">
        <v>149</v>
      </c>
      <c r="K28" s="1">
        <v>148</v>
      </c>
      <c r="L28" s="3"/>
      <c r="M28" s="1"/>
      <c r="N28" s="1">
        <v>96</v>
      </c>
      <c r="O28" s="1">
        <v>95</v>
      </c>
      <c r="P28" s="3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>
        <v>273</v>
      </c>
      <c r="C29" s="1">
        <v>273</v>
      </c>
      <c r="D29" s="3"/>
      <c r="E29" s="1"/>
      <c r="F29" s="1">
        <v>206</v>
      </c>
      <c r="G29" s="1">
        <v>207</v>
      </c>
      <c r="H29" s="3"/>
      <c r="I29" s="1"/>
      <c r="J29" s="1">
        <v>148</v>
      </c>
      <c r="K29" s="1">
        <v>148</v>
      </c>
      <c r="L29" s="3"/>
      <c r="M29" s="1"/>
      <c r="N29" s="1">
        <v>95</v>
      </c>
      <c r="O29" s="1">
        <v>95</v>
      </c>
      <c r="P29" s="3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>
        <v>272</v>
      </c>
      <c r="C30" s="1">
        <v>272</v>
      </c>
      <c r="D30" s="3"/>
      <c r="E30" s="1"/>
      <c r="F30" s="1">
        <v>207</v>
      </c>
      <c r="G30" s="1">
        <v>207</v>
      </c>
      <c r="H30" s="3"/>
      <c r="I30" s="1"/>
      <c r="J30" s="1">
        <v>149</v>
      </c>
      <c r="K30" s="1">
        <v>148</v>
      </c>
      <c r="L30" s="3"/>
      <c r="M30" s="1"/>
      <c r="N30" s="1">
        <v>95</v>
      </c>
      <c r="O30" s="1">
        <v>95</v>
      </c>
      <c r="P30" s="3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>
        <v>273</v>
      </c>
      <c r="C31" s="1">
        <v>272</v>
      </c>
      <c r="D31" s="3"/>
      <c r="E31" s="1"/>
      <c r="F31" s="1">
        <v>207</v>
      </c>
      <c r="G31" s="1">
        <v>207</v>
      </c>
      <c r="H31" s="3"/>
      <c r="I31" s="1"/>
      <c r="J31" s="1">
        <v>148</v>
      </c>
      <c r="K31" s="1">
        <v>147</v>
      </c>
      <c r="L31" s="3"/>
      <c r="M31" s="1"/>
      <c r="N31" s="1">
        <v>95</v>
      </c>
      <c r="O31" s="1">
        <v>95</v>
      </c>
      <c r="P31" s="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>
        <v>274</v>
      </c>
      <c r="C32" s="1">
        <v>272</v>
      </c>
      <c r="D32" s="3"/>
      <c r="E32" s="1"/>
      <c r="F32" s="1">
        <v>207</v>
      </c>
      <c r="G32" s="1">
        <v>207</v>
      </c>
      <c r="H32" s="3"/>
      <c r="I32" s="1"/>
      <c r="J32" s="1">
        <v>149</v>
      </c>
      <c r="K32" s="1">
        <v>148</v>
      </c>
      <c r="L32" s="3"/>
      <c r="M32" s="1"/>
      <c r="N32" s="1">
        <v>95</v>
      </c>
      <c r="O32" s="1">
        <v>95</v>
      </c>
      <c r="P32" s="3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>
        <v>273</v>
      </c>
      <c r="C33" s="1">
        <v>272</v>
      </c>
      <c r="D33" s="3"/>
      <c r="E33" s="1"/>
      <c r="F33" s="1">
        <v>207</v>
      </c>
      <c r="G33" s="1">
        <v>207</v>
      </c>
      <c r="H33" s="3"/>
      <c r="I33" s="1"/>
      <c r="J33" s="1">
        <v>149</v>
      </c>
      <c r="K33" s="1">
        <v>148</v>
      </c>
      <c r="L33" s="3"/>
      <c r="M33" s="1"/>
      <c r="N33" s="1">
        <v>96</v>
      </c>
      <c r="O33" s="1">
        <v>95</v>
      </c>
      <c r="P33" s="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>
        <v>274</v>
      </c>
      <c r="C34" s="1">
        <v>272</v>
      </c>
      <c r="D34" s="3"/>
      <c r="E34" s="1"/>
      <c r="F34" s="1">
        <v>207</v>
      </c>
      <c r="G34" s="1">
        <v>206</v>
      </c>
      <c r="H34" s="3"/>
      <c r="I34" s="1"/>
      <c r="J34" s="1">
        <v>149</v>
      </c>
      <c r="K34" s="1">
        <v>147</v>
      </c>
      <c r="L34" s="3"/>
      <c r="M34" s="1"/>
      <c r="N34" s="1">
        <v>95</v>
      </c>
      <c r="O34" s="1">
        <v>95</v>
      </c>
      <c r="P34" s="3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>
        <v>274</v>
      </c>
      <c r="C35" s="1">
        <v>272</v>
      </c>
      <c r="D35" s="3"/>
      <c r="E35" s="1"/>
      <c r="F35" s="1">
        <v>207</v>
      </c>
      <c r="G35" s="1">
        <v>207</v>
      </c>
      <c r="H35" s="3"/>
      <c r="I35" s="1"/>
      <c r="J35" s="1">
        <v>149</v>
      </c>
      <c r="K35" s="1">
        <v>147</v>
      </c>
      <c r="L35" s="3"/>
      <c r="M35" s="1"/>
      <c r="N35" s="1">
        <v>94</v>
      </c>
      <c r="O35" s="1">
        <v>95</v>
      </c>
      <c r="P35" s="3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>
        <v>273</v>
      </c>
      <c r="C36" s="1">
        <v>272</v>
      </c>
      <c r="D36" s="3"/>
      <c r="E36" s="1"/>
      <c r="F36" s="1">
        <v>207</v>
      </c>
      <c r="G36" s="1">
        <v>206</v>
      </c>
      <c r="H36" s="3"/>
      <c r="I36" s="1"/>
      <c r="J36" s="1">
        <v>150</v>
      </c>
      <c r="K36" s="1">
        <v>147</v>
      </c>
      <c r="L36" s="3"/>
      <c r="M36" s="1"/>
      <c r="N36" s="1">
        <v>95</v>
      </c>
      <c r="O36" s="1">
        <v>95</v>
      </c>
      <c r="P36" s="3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>
        <v>273</v>
      </c>
      <c r="C37" s="1">
        <v>272</v>
      </c>
      <c r="D37" s="3"/>
      <c r="E37" s="1"/>
      <c r="F37" s="1">
        <v>207</v>
      </c>
      <c r="G37" s="1">
        <v>206</v>
      </c>
      <c r="H37" s="3"/>
      <c r="I37" s="1"/>
      <c r="J37" s="1">
        <v>148</v>
      </c>
      <c r="K37" s="1">
        <v>147</v>
      </c>
      <c r="L37" s="3"/>
      <c r="M37" s="1"/>
      <c r="N37" s="1">
        <v>96</v>
      </c>
      <c r="O37" s="1">
        <v>96</v>
      </c>
      <c r="P37" s="3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>
        <v>273</v>
      </c>
      <c r="C38" s="1">
        <v>272</v>
      </c>
      <c r="D38" s="3"/>
      <c r="E38" s="1"/>
      <c r="F38" s="1">
        <v>207</v>
      </c>
      <c r="G38" s="1">
        <v>206</v>
      </c>
      <c r="H38" s="3"/>
      <c r="I38" s="1"/>
      <c r="J38" s="1">
        <v>150</v>
      </c>
      <c r="K38" s="1">
        <v>147</v>
      </c>
      <c r="L38" s="3"/>
      <c r="M38" s="1"/>
      <c r="N38" s="1">
        <v>95</v>
      </c>
      <c r="O38" s="1">
        <v>95</v>
      </c>
      <c r="P38" s="3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>
        <v>273</v>
      </c>
      <c r="C39" s="1">
        <v>272</v>
      </c>
      <c r="D39" s="3"/>
      <c r="E39" s="1"/>
      <c r="F39" s="1">
        <v>206</v>
      </c>
      <c r="G39" s="1">
        <v>206</v>
      </c>
      <c r="H39" s="3"/>
      <c r="I39" s="1"/>
      <c r="J39" s="1">
        <v>149</v>
      </c>
      <c r="K39" s="1">
        <v>147</v>
      </c>
      <c r="L39" s="3"/>
      <c r="M39" s="1"/>
      <c r="N39" s="1">
        <v>95</v>
      </c>
      <c r="O39" s="1">
        <v>95</v>
      </c>
      <c r="P39" s="3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>
        <v>273</v>
      </c>
      <c r="C40" s="1">
        <v>272</v>
      </c>
      <c r="D40" s="3"/>
      <c r="E40" s="1"/>
      <c r="F40" s="1">
        <v>207</v>
      </c>
      <c r="G40" s="1">
        <v>206</v>
      </c>
      <c r="H40" s="3"/>
      <c r="I40" s="1"/>
      <c r="J40" s="1">
        <v>149</v>
      </c>
      <c r="K40" s="1">
        <v>147</v>
      </c>
      <c r="L40" s="3"/>
      <c r="M40" s="1"/>
      <c r="N40" s="1">
        <v>95</v>
      </c>
      <c r="O40" s="1">
        <v>95</v>
      </c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3"/>
      <c r="E41" s="1"/>
      <c r="F41" s="1"/>
      <c r="G41" s="1"/>
      <c r="H41" s="3"/>
      <c r="I41" s="1"/>
      <c r="J41" s="1"/>
      <c r="K41" s="1"/>
      <c r="L41" s="3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 t="s">
        <v>12</v>
      </c>
      <c r="B42" s="10">
        <f t="shared" ref="B42:C42" si="4">STDEV(B26:B40)</f>
        <v>1.6761634196933979</v>
      </c>
      <c r="C42" s="10">
        <f t="shared" si="4"/>
        <v>2.0998866182554345</v>
      </c>
      <c r="D42" s="3"/>
      <c r="E42" s="1" t="s">
        <v>12</v>
      </c>
      <c r="F42" s="15">
        <f t="shared" ref="F42:G42" si="5">STDEV(F26:F40)</f>
        <v>1.0555973258227074</v>
      </c>
      <c r="G42" s="10">
        <f t="shared" si="5"/>
        <v>1.3451854182701288</v>
      </c>
      <c r="H42" s="3"/>
      <c r="I42" s="1" t="s">
        <v>12</v>
      </c>
      <c r="J42" s="10">
        <f t="shared" ref="J42:K42" si="6">STDEV(J26:J40)</f>
        <v>0.97590007294782311</v>
      </c>
      <c r="K42" s="10">
        <f t="shared" si="6"/>
        <v>0.89973541084166719</v>
      </c>
      <c r="L42" s="3"/>
      <c r="M42" s="1" t="s">
        <v>12</v>
      </c>
      <c r="N42" s="10">
        <f t="shared" ref="N42:O42" si="7">STDEV(N26:N40)</f>
        <v>0.9611501047227502</v>
      </c>
      <c r="O42" s="10">
        <f t="shared" si="7"/>
        <v>0.88371510168798795</v>
      </c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 t="s">
        <v>3</v>
      </c>
      <c r="B43" s="1">
        <v>272.67</v>
      </c>
      <c r="C43" s="1">
        <v>271.52999999999997</v>
      </c>
      <c r="D43" s="3"/>
      <c r="E43" s="1" t="s">
        <v>3</v>
      </c>
      <c r="F43" s="1">
        <v>206.6</v>
      </c>
      <c r="G43" s="1">
        <v>206.33</v>
      </c>
      <c r="H43" s="3"/>
      <c r="I43" s="1" t="s">
        <v>3</v>
      </c>
      <c r="J43" s="1">
        <v>148.66999999999999</v>
      </c>
      <c r="K43" s="1">
        <v>147.33000000000001</v>
      </c>
      <c r="L43" s="3"/>
      <c r="M43" s="1" t="s">
        <v>3</v>
      </c>
      <c r="N43" s="1">
        <v>94.93</v>
      </c>
      <c r="O43" s="1">
        <v>94.93</v>
      </c>
      <c r="P43" s="3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 t="s">
        <v>15</v>
      </c>
      <c r="B44" s="1"/>
      <c r="C44" s="1">
        <f>B43-C43</f>
        <v>1.1400000000000432</v>
      </c>
      <c r="D44" s="3"/>
      <c r="E44" s="1"/>
      <c r="F44" s="1"/>
      <c r="G44" s="1"/>
      <c r="H44" s="3"/>
      <c r="I44" s="1"/>
      <c r="J44" s="1"/>
      <c r="K44" s="1"/>
      <c r="L44" s="3"/>
      <c r="M44" s="1"/>
      <c r="N44" s="1"/>
      <c r="O44" s="1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9">
        <f>C43/B43</f>
        <v>0.99581912201562317</v>
      </c>
      <c r="D45" s="3"/>
      <c r="E45" s="1"/>
      <c r="F45" s="1"/>
      <c r="G45" s="9">
        <f>G43/F43</f>
        <v>0.99869312681510169</v>
      </c>
      <c r="H45" s="3"/>
      <c r="I45" s="1"/>
      <c r="J45" s="1"/>
      <c r="K45" s="9">
        <f>K43/J43</f>
        <v>0.99098674917602758</v>
      </c>
      <c r="L45" s="3"/>
      <c r="M45" s="1"/>
      <c r="N45" s="1"/>
      <c r="O45" s="9">
        <f>O43/N43</f>
        <v>1</v>
      </c>
      <c r="P45" s="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3"/>
      <c r="E46" s="1"/>
      <c r="F46" s="1"/>
      <c r="G46" s="1"/>
      <c r="H46" s="3"/>
      <c r="I46" s="1"/>
      <c r="J46" s="1"/>
      <c r="K46" s="1"/>
      <c r="L46" s="3"/>
      <c r="M46" s="1"/>
      <c r="N46" s="1"/>
      <c r="O46" s="1"/>
      <c r="P46" s="3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3"/>
      <c r="E47" s="1"/>
      <c r="F47" s="1"/>
      <c r="G47" s="1"/>
      <c r="H47" s="3"/>
      <c r="I47" s="1"/>
      <c r="J47" s="1"/>
      <c r="K47" s="1"/>
      <c r="L47" s="3"/>
      <c r="M47" s="1"/>
      <c r="N47" s="1"/>
      <c r="O47" s="1"/>
      <c r="P47" s="3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3"/>
      <c r="E48" s="1"/>
      <c r="F48" s="1"/>
      <c r="G48" s="1"/>
      <c r="H48" s="3"/>
      <c r="I48" s="1"/>
      <c r="J48" s="1"/>
      <c r="K48" s="1"/>
      <c r="L48" s="3"/>
      <c r="M48" s="1"/>
      <c r="N48" s="1"/>
      <c r="O48" s="1"/>
      <c r="P48" s="3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3"/>
      <c r="E49" s="1"/>
      <c r="F49" s="1"/>
      <c r="G49" s="1"/>
      <c r="H49" s="3"/>
      <c r="I49" s="1"/>
      <c r="J49" s="1"/>
      <c r="K49" s="1"/>
      <c r="L49" s="3"/>
      <c r="M49" s="1"/>
      <c r="N49" s="1"/>
      <c r="O49" s="1"/>
      <c r="P49" s="3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3"/>
      <c r="E50" s="1"/>
      <c r="F50" s="1"/>
      <c r="G50" s="1"/>
      <c r="H50" s="3"/>
      <c r="I50" s="1"/>
      <c r="J50" s="1"/>
      <c r="K50" s="1"/>
      <c r="L50" s="3"/>
      <c r="M50" s="1"/>
      <c r="N50" s="1"/>
      <c r="O50" s="1"/>
      <c r="P50" s="3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3"/>
      <c r="E51" s="1"/>
      <c r="F51" s="1"/>
      <c r="G51" s="1"/>
      <c r="H51" s="3"/>
      <c r="I51" s="1"/>
      <c r="J51" s="1"/>
      <c r="K51" s="1"/>
      <c r="L51" s="3"/>
      <c r="M51" s="1"/>
      <c r="N51" s="1"/>
      <c r="O51" s="1"/>
      <c r="P51" s="3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3"/>
      <c r="E52" s="1"/>
      <c r="F52" s="1"/>
      <c r="G52" s="1"/>
      <c r="H52" s="3"/>
      <c r="I52" s="1"/>
      <c r="J52" s="1"/>
      <c r="K52" s="1"/>
      <c r="L52" s="3"/>
      <c r="M52" s="1"/>
      <c r="N52" s="1"/>
      <c r="O52" s="1"/>
      <c r="P52" s="3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3"/>
      <c r="E53" s="1"/>
      <c r="F53" s="1"/>
      <c r="G53" s="1"/>
      <c r="H53" s="3"/>
      <c r="I53" s="1"/>
      <c r="J53" s="1"/>
      <c r="K53" s="1"/>
      <c r="L53" s="3"/>
      <c r="M53" s="1"/>
      <c r="N53" s="1"/>
      <c r="O53" s="1"/>
      <c r="P53" s="3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3"/>
      <c r="E54" s="1"/>
      <c r="F54" s="1"/>
      <c r="G54" s="1"/>
      <c r="H54" s="3"/>
      <c r="I54" s="1"/>
      <c r="J54" s="1"/>
      <c r="K54" s="1"/>
      <c r="L54" s="3"/>
      <c r="M54" s="1"/>
      <c r="N54" s="1"/>
      <c r="O54" s="1"/>
      <c r="P54" s="3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3"/>
      <c r="E55" s="1"/>
      <c r="F55" s="1"/>
      <c r="G55" s="1"/>
      <c r="H55" s="3"/>
      <c r="I55" s="1"/>
      <c r="J55" s="1"/>
      <c r="K55" s="1"/>
      <c r="L55" s="3"/>
      <c r="M55" s="1"/>
      <c r="N55" s="1"/>
      <c r="O55" s="1"/>
      <c r="P55" s="3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3"/>
      <c r="E56" s="1"/>
      <c r="F56" s="1"/>
      <c r="G56" s="1"/>
      <c r="H56" s="3"/>
      <c r="I56" s="1"/>
      <c r="J56" s="1"/>
      <c r="K56" s="1"/>
      <c r="L56" s="3"/>
      <c r="M56" s="1"/>
      <c r="N56" s="1"/>
      <c r="O56" s="1"/>
      <c r="P56" s="3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3"/>
      <c r="E57" s="1"/>
      <c r="F57" s="1"/>
      <c r="G57" s="1"/>
      <c r="H57" s="3"/>
      <c r="I57" s="1"/>
      <c r="J57" s="1"/>
      <c r="K57" s="1"/>
      <c r="L57" s="3"/>
      <c r="M57" s="1"/>
      <c r="N57" s="1"/>
      <c r="O57" s="1"/>
      <c r="P57" s="3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3"/>
      <c r="E58" s="1"/>
      <c r="F58" s="1"/>
      <c r="G58" s="1"/>
      <c r="H58" s="3"/>
      <c r="I58" s="1"/>
      <c r="J58" s="1"/>
      <c r="K58" s="1"/>
      <c r="L58" s="3"/>
      <c r="M58" s="1"/>
      <c r="N58" s="1"/>
      <c r="O58" s="1"/>
      <c r="P58" s="3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3"/>
      <c r="E59" s="1"/>
      <c r="F59" s="1"/>
      <c r="G59" s="1"/>
      <c r="H59" s="3"/>
      <c r="I59" s="1"/>
      <c r="J59" s="1"/>
      <c r="K59" s="1"/>
      <c r="L59" s="3"/>
      <c r="M59" s="1"/>
      <c r="N59" s="1"/>
      <c r="O59" s="1"/>
      <c r="P59" s="3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3"/>
      <c r="E60" s="1"/>
      <c r="F60" s="1"/>
      <c r="G60" s="1"/>
      <c r="H60" s="3"/>
      <c r="I60" s="1"/>
      <c r="J60" s="1"/>
      <c r="K60" s="1"/>
      <c r="L60" s="3"/>
      <c r="M60" s="1"/>
      <c r="N60" s="1"/>
      <c r="O60" s="1"/>
      <c r="P60" s="3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3"/>
      <c r="E61" s="1"/>
      <c r="F61" s="1"/>
      <c r="G61" s="1"/>
      <c r="H61" s="3"/>
      <c r="I61" s="1"/>
      <c r="J61" s="1"/>
      <c r="K61" s="1"/>
      <c r="L61" s="3"/>
      <c r="M61" s="1"/>
      <c r="N61" s="1"/>
      <c r="O61" s="1"/>
      <c r="P61" s="3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3"/>
      <c r="E62" s="1"/>
      <c r="F62" s="1"/>
      <c r="G62" s="1"/>
      <c r="H62" s="3"/>
      <c r="I62" s="1"/>
      <c r="J62" s="1"/>
      <c r="K62" s="1"/>
      <c r="L62" s="3"/>
      <c r="M62" s="1"/>
      <c r="N62" s="1"/>
      <c r="O62" s="1"/>
      <c r="P62" s="3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3"/>
      <c r="E63" s="1"/>
      <c r="F63" s="1"/>
      <c r="G63" s="1"/>
      <c r="H63" s="3"/>
      <c r="I63" s="1"/>
      <c r="J63" s="1"/>
      <c r="K63" s="1"/>
      <c r="L63" s="3"/>
      <c r="M63" s="1"/>
      <c r="N63" s="1"/>
      <c r="O63" s="1"/>
      <c r="P63" s="3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3"/>
      <c r="E64" s="1"/>
      <c r="F64" s="1"/>
      <c r="G64" s="1"/>
      <c r="H64" s="3"/>
      <c r="I64" s="1"/>
      <c r="J64" s="1"/>
      <c r="K64" s="1"/>
      <c r="L64" s="3"/>
      <c r="M64" s="1"/>
      <c r="N64" s="1"/>
      <c r="O64" s="1"/>
      <c r="P64" s="3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3"/>
      <c r="E65" s="1"/>
      <c r="F65" s="1"/>
      <c r="G65" s="1"/>
      <c r="H65" s="3"/>
      <c r="I65" s="1"/>
      <c r="J65" s="1"/>
      <c r="K65" s="1"/>
      <c r="L65" s="3"/>
      <c r="M65" s="1"/>
      <c r="N65" s="1"/>
      <c r="O65" s="1"/>
      <c r="P65" s="3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3"/>
      <c r="E66" s="1"/>
      <c r="F66" s="1"/>
      <c r="G66" s="1"/>
      <c r="H66" s="3"/>
      <c r="I66" s="1"/>
      <c r="J66" s="1"/>
      <c r="K66" s="1"/>
      <c r="L66" s="3"/>
      <c r="M66" s="1"/>
      <c r="N66" s="1"/>
      <c r="O66" s="1"/>
      <c r="P66" s="3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3"/>
      <c r="E67" s="1"/>
      <c r="F67" s="1"/>
      <c r="G67" s="1"/>
      <c r="H67" s="3"/>
      <c r="I67" s="1"/>
      <c r="J67" s="1"/>
      <c r="K67" s="1"/>
      <c r="L67" s="3"/>
      <c r="M67" s="1"/>
      <c r="N67" s="1"/>
      <c r="O67" s="1"/>
      <c r="P67" s="3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3"/>
      <c r="E68" s="1"/>
      <c r="F68" s="1"/>
      <c r="G68" s="1"/>
      <c r="H68" s="3"/>
      <c r="I68" s="1"/>
      <c r="J68" s="1"/>
      <c r="K68" s="1"/>
      <c r="L68" s="3"/>
      <c r="M68" s="1"/>
      <c r="N68" s="1"/>
      <c r="O68" s="1"/>
      <c r="P68" s="3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3"/>
      <c r="E69" s="1"/>
      <c r="F69" s="1"/>
      <c r="G69" s="1"/>
      <c r="H69" s="3"/>
      <c r="I69" s="1"/>
      <c r="J69" s="1"/>
      <c r="K69" s="1"/>
      <c r="L69" s="3"/>
      <c r="M69" s="1"/>
      <c r="N69" s="1"/>
      <c r="O69" s="1"/>
      <c r="P69" s="3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3"/>
      <c r="E70" s="1"/>
      <c r="F70" s="1"/>
      <c r="G70" s="1"/>
      <c r="H70" s="3"/>
      <c r="I70" s="1"/>
      <c r="J70" s="1"/>
      <c r="K70" s="1"/>
      <c r="L70" s="3"/>
      <c r="M70" s="1"/>
      <c r="N70" s="1"/>
      <c r="O70" s="1"/>
      <c r="P70" s="3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3"/>
      <c r="E71" s="1"/>
      <c r="F71" s="1"/>
      <c r="G71" s="1"/>
      <c r="H71" s="3"/>
      <c r="I71" s="1"/>
      <c r="J71" s="1"/>
      <c r="K71" s="1"/>
      <c r="L71" s="3"/>
      <c r="M71" s="1"/>
      <c r="N71" s="1"/>
      <c r="O71" s="1"/>
      <c r="P71" s="3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3"/>
      <c r="E72" s="1"/>
      <c r="F72" s="1"/>
      <c r="G72" s="1"/>
      <c r="H72" s="3"/>
      <c r="I72" s="1"/>
      <c r="J72" s="1"/>
      <c r="K72" s="1"/>
      <c r="L72" s="3"/>
      <c r="M72" s="1"/>
      <c r="N72" s="1"/>
      <c r="O72" s="1"/>
      <c r="P72" s="3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3"/>
      <c r="E73" s="1"/>
      <c r="F73" s="1"/>
      <c r="G73" s="1"/>
      <c r="H73" s="3"/>
      <c r="I73" s="1"/>
      <c r="J73" s="1"/>
      <c r="K73" s="1"/>
      <c r="L73" s="3"/>
      <c r="M73" s="1"/>
      <c r="N73" s="1"/>
      <c r="O73" s="1"/>
      <c r="P73" s="3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3"/>
      <c r="E74" s="1"/>
      <c r="F74" s="1"/>
      <c r="G74" s="1"/>
      <c r="H74" s="3"/>
      <c r="I74" s="1"/>
      <c r="J74" s="1"/>
      <c r="K74" s="1"/>
      <c r="L74" s="3"/>
      <c r="M74" s="1"/>
      <c r="N74" s="1"/>
      <c r="O74" s="1"/>
      <c r="P74" s="3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3"/>
      <c r="E75" s="1"/>
      <c r="F75" s="1"/>
      <c r="G75" s="1"/>
      <c r="H75" s="3"/>
      <c r="I75" s="1"/>
      <c r="J75" s="1"/>
      <c r="K75" s="1"/>
      <c r="L75" s="3"/>
      <c r="M75" s="1"/>
      <c r="N75" s="1"/>
      <c r="O75" s="1"/>
      <c r="P75" s="3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3"/>
      <c r="E76" s="1"/>
      <c r="F76" s="1"/>
      <c r="G76" s="1"/>
      <c r="H76" s="3"/>
      <c r="I76" s="1"/>
      <c r="J76" s="1"/>
      <c r="K76" s="1"/>
      <c r="L76" s="3"/>
      <c r="M76" s="1"/>
      <c r="N76" s="1"/>
      <c r="O76" s="1"/>
      <c r="P76" s="3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3"/>
      <c r="E77" s="1"/>
      <c r="F77" s="1"/>
      <c r="G77" s="1"/>
      <c r="H77" s="3"/>
      <c r="I77" s="1"/>
      <c r="J77" s="1"/>
      <c r="K77" s="1"/>
      <c r="L77" s="3"/>
      <c r="M77" s="1"/>
      <c r="N77" s="1"/>
      <c r="O77" s="1"/>
      <c r="P77" s="3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3"/>
      <c r="E78" s="1"/>
      <c r="F78" s="1"/>
      <c r="G78" s="1"/>
      <c r="H78" s="3"/>
      <c r="I78" s="1"/>
      <c r="J78" s="1"/>
      <c r="K78" s="1"/>
      <c r="L78" s="3"/>
      <c r="M78" s="1"/>
      <c r="N78" s="1"/>
      <c r="O78" s="1"/>
      <c r="P78" s="3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3"/>
      <c r="E79" s="1"/>
      <c r="F79" s="1"/>
      <c r="G79" s="1"/>
      <c r="H79" s="3"/>
      <c r="I79" s="1"/>
      <c r="J79" s="1"/>
      <c r="K79" s="1"/>
      <c r="L79" s="3"/>
      <c r="M79" s="1"/>
      <c r="N79" s="1"/>
      <c r="O79" s="1"/>
      <c r="P79" s="3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3"/>
      <c r="E80" s="1"/>
      <c r="F80" s="1"/>
      <c r="G80" s="1"/>
      <c r="H80" s="3"/>
      <c r="I80" s="1"/>
      <c r="J80" s="1"/>
      <c r="K80" s="1"/>
      <c r="L80" s="3"/>
      <c r="M80" s="1"/>
      <c r="N80" s="1"/>
      <c r="O80" s="1"/>
      <c r="P80" s="3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3"/>
      <c r="E81" s="1"/>
      <c r="F81" s="1"/>
      <c r="G81" s="1"/>
      <c r="H81" s="3"/>
      <c r="I81" s="1"/>
      <c r="J81" s="1"/>
      <c r="K81" s="1"/>
      <c r="L81" s="3"/>
      <c r="M81" s="1"/>
      <c r="N81" s="1"/>
      <c r="O81" s="1"/>
      <c r="P81" s="3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3"/>
      <c r="E82" s="1"/>
      <c r="F82" s="1"/>
      <c r="G82" s="1"/>
      <c r="H82" s="3"/>
      <c r="I82" s="1"/>
      <c r="J82" s="1"/>
      <c r="K82" s="1"/>
      <c r="L82" s="3"/>
      <c r="M82" s="1"/>
      <c r="N82" s="1"/>
      <c r="O82" s="1"/>
      <c r="P82" s="3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3"/>
      <c r="E83" s="1"/>
      <c r="F83" s="1"/>
      <c r="G83" s="1"/>
      <c r="H83" s="3"/>
      <c r="I83" s="1"/>
      <c r="J83" s="1"/>
      <c r="K83" s="1"/>
      <c r="L83" s="3"/>
      <c r="M83" s="1"/>
      <c r="N83" s="1"/>
      <c r="O83" s="1"/>
      <c r="P83" s="3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3"/>
      <c r="E84" s="1"/>
      <c r="F84" s="1"/>
      <c r="G84" s="1"/>
      <c r="H84" s="3"/>
      <c r="I84" s="1"/>
      <c r="J84" s="1"/>
      <c r="K84" s="1"/>
      <c r="L84" s="3"/>
      <c r="M84" s="1"/>
      <c r="N84" s="1"/>
      <c r="O84" s="1"/>
      <c r="P84" s="3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3"/>
      <c r="E85" s="1"/>
      <c r="F85" s="1"/>
      <c r="G85" s="1"/>
      <c r="H85" s="3"/>
      <c r="I85" s="1"/>
      <c r="J85" s="1"/>
      <c r="K85" s="1"/>
      <c r="L85" s="3"/>
      <c r="M85" s="1"/>
      <c r="N85" s="1"/>
      <c r="O85" s="1"/>
      <c r="P85" s="3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3"/>
      <c r="E86" s="1"/>
      <c r="F86" s="1"/>
      <c r="G86" s="1"/>
      <c r="H86" s="3"/>
      <c r="I86" s="1"/>
      <c r="J86" s="1"/>
      <c r="K86" s="1"/>
      <c r="L86" s="3"/>
      <c r="M86" s="1"/>
      <c r="N86" s="1"/>
      <c r="O86" s="1"/>
      <c r="P86" s="3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3"/>
      <c r="E87" s="1"/>
      <c r="F87" s="1"/>
      <c r="G87" s="1"/>
      <c r="H87" s="3"/>
      <c r="I87" s="1"/>
      <c r="J87" s="1"/>
      <c r="K87" s="1"/>
      <c r="L87" s="3"/>
      <c r="M87" s="1"/>
      <c r="N87" s="1"/>
      <c r="O87" s="1"/>
      <c r="P87" s="3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3"/>
      <c r="E88" s="1"/>
      <c r="F88" s="1"/>
      <c r="G88" s="1"/>
      <c r="H88" s="3"/>
      <c r="I88" s="1"/>
      <c r="J88" s="1"/>
      <c r="K88" s="1"/>
      <c r="L88" s="3"/>
      <c r="M88" s="1"/>
      <c r="N88" s="1"/>
      <c r="O88" s="1"/>
      <c r="P88" s="3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3"/>
      <c r="E89" s="1"/>
      <c r="F89" s="1"/>
      <c r="G89" s="1"/>
      <c r="H89" s="3"/>
      <c r="I89" s="1"/>
      <c r="J89" s="1"/>
      <c r="K89" s="1"/>
      <c r="L89" s="3"/>
      <c r="M89" s="1"/>
      <c r="N89" s="1"/>
      <c r="O89" s="1"/>
      <c r="P89" s="3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3"/>
      <c r="E90" s="1"/>
      <c r="F90" s="1"/>
      <c r="G90" s="1"/>
      <c r="H90" s="3"/>
      <c r="I90" s="1"/>
      <c r="J90" s="1"/>
      <c r="K90" s="1"/>
      <c r="L90" s="3"/>
      <c r="M90" s="1"/>
      <c r="N90" s="1"/>
      <c r="O90" s="1"/>
      <c r="P90" s="3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3"/>
      <c r="E91" s="1"/>
      <c r="F91" s="1"/>
      <c r="G91" s="1"/>
      <c r="H91" s="3"/>
      <c r="I91" s="1"/>
      <c r="J91" s="1"/>
      <c r="K91" s="1"/>
      <c r="L91" s="3"/>
      <c r="M91" s="1"/>
      <c r="N91" s="1"/>
      <c r="O91" s="1"/>
      <c r="P91" s="3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3"/>
      <c r="E92" s="1"/>
      <c r="F92" s="1"/>
      <c r="G92" s="1"/>
      <c r="H92" s="3"/>
      <c r="I92" s="1"/>
      <c r="J92" s="1"/>
      <c r="K92" s="1"/>
      <c r="L92" s="3"/>
      <c r="M92" s="1"/>
      <c r="N92" s="1"/>
      <c r="O92" s="1"/>
      <c r="P92" s="3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3"/>
      <c r="E93" s="1"/>
      <c r="F93" s="1"/>
      <c r="G93" s="1"/>
      <c r="H93" s="3"/>
      <c r="I93" s="1"/>
      <c r="J93" s="1"/>
      <c r="K93" s="1"/>
      <c r="L93" s="3"/>
      <c r="M93" s="1"/>
      <c r="N93" s="1"/>
      <c r="O93" s="1"/>
      <c r="P93" s="3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3"/>
      <c r="E94" s="1"/>
      <c r="F94" s="1"/>
      <c r="G94" s="1"/>
      <c r="H94" s="3"/>
      <c r="I94" s="1"/>
      <c r="J94" s="1"/>
      <c r="K94" s="1"/>
      <c r="L94" s="3"/>
      <c r="M94" s="1"/>
      <c r="N94" s="1"/>
      <c r="O94" s="1"/>
      <c r="P94" s="3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3"/>
      <c r="E95" s="1"/>
      <c r="F95" s="1"/>
      <c r="G95" s="1"/>
      <c r="H95" s="3"/>
      <c r="I95" s="1"/>
      <c r="J95" s="1"/>
      <c r="K95" s="1"/>
      <c r="L95" s="3"/>
      <c r="M95" s="1"/>
      <c r="N95" s="1"/>
      <c r="O95" s="1"/>
      <c r="P95" s="3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3"/>
      <c r="E96" s="1"/>
      <c r="F96" s="1"/>
      <c r="G96" s="1"/>
      <c r="H96" s="3"/>
      <c r="I96" s="1"/>
      <c r="J96" s="1"/>
      <c r="K96" s="1"/>
      <c r="L96" s="3"/>
      <c r="M96" s="1"/>
      <c r="N96" s="1"/>
      <c r="O96" s="1"/>
      <c r="P96" s="3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3"/>
      <c r="E97" s="1"/>
      <c r="F97" s="1"/>
      <c r="G97" s="1"/>
      <c r="H97" s="3"/>
      <c r="I97" s="1"/>
      <c r="J97" s="1"/>
      <c r="K97" s="1"/>
      <c r="L97" s="3"/>
      <c r="M97" s="1"/>
      <c r="N97" s="1"/>
      <c r="O97" s="1"/>
      <c r="P97" s="3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3"/>
      <c r="E98" s="1"/>
      <c r="F98" s="1"/>
      <c r="G98" s="1"/>
      <c r="H98" s="3"/>
      <c r="I98" s="1"/>
      <c r="J98" s="1"/>
      <c r="K98" s="1"/>
      <c r="L98" s="3"/>
      <c r="M98" s="1"/>
      <c r="N98" s="1"/>
      <c r="O98" s="1"/>
      <c r="P98" s="3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3"/>
      <c r="E99" s="1"/>
      <c r="F99" s="1"/>
      <c r="G99" s="1"/>
      <c r="H99" s="3"/>
      <c r="I99" s="1"/>
      <c r="J99" s="1"/>
      <c r="K99" s="1"/>
      <c r="L99" s="3"/>
      <c r="M99" s="1"/>
      <c r="N99" s="1"/>
      <c r="O99" s="1"/>
      <c r="P99" s="3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3"/>
      <c r="E100" s="1"/>
      <c r="F100" s="1"/>
      <c r="G100" s="1"/>
      <c r="H100" s="3"/>
      <c r="I100" s="1"/>
      <c r="J100" s="1"/>
      <c r="K100" s="1"/>
      <c r="L100" s="3"/>
      <c r="M100" s="1"/>
      <c r="N100" s="1"/>
      <c r="O100" s="1"/>
      <c r="P100" s="3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3"/>
      <c r="E101" s="1"/>
      <c r="F101" s="1"/>
      <c r="G101" s="1"/>
      <c r="H101" s="3"/>
      <c r="I101" s="1"/>
      <c r="J101" s="1"/>
      <c r="K101" s="1"/>
      <c r="L101" s="3"/>
      <c r="M101" s="1"/>
      <c r="N101" s="1"/>
      <c r="O101" s="1"/>
      <c r="P101" s="3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3"/>
      <c r="E102" s="1"/>
      <c r="F102" s="1"/>
      <c r="G102" s="1"/>
      <c r="H102" s="3"/>
      <c r="I102" s="1"/>
      <c r="J102" s="1"/>
      <c r="K102" s="1"/>
      <c r="L102" s="3"/>
      <c r="M102" s="1"/>
      <c r="N102" s="1"/>
      <c r="O102" s="1"/>
      <c r="P102" s="3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3"/>
      <c r="E103" s="1"/>
      <c r="F103" s="1"/>
      <c r="G103" s="1"/>
      <c r="H103" s="3"/>
      <c r="I103" s="1"/>
      <c r="J103" s="1"/>
      <c r="K103" s="1"/>
      <c r="L103" s="3"/>
      <c r="M103" s="1"/>
      <c r="N103" s="1"/>
      <c r="O103" s="1"/>
      <c r="P103" s="3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3"/>
      <c r="E104" s="1"/>
      <c r="F104" s="1"/>
      <c r="G104" s="1"/>
      <c r="H104" s="3"/>
      <c r="I104" s="1"/>
      <c r="J104" s="1"/>
      <c r="K104" s="1"/>
      <c r="L104" s="3"/>
      <c r="M104" s="1"/>
      <c r="N104" s="1"/>
      <c r="O104" s="1"/>
      <c r="P104" s="3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3"/>
      <c r="E105" s="1"/>
      <c r="F105" s="1"/>
      <c r="G105" s="1"/>
      <c r="H105" s="3"/>
      <c r="I105" s="1"/>
      <c r="J105" s="1"/>
      <c r="K105" s="1"/>
      <c r="L105" s="3"/>
      <c r="M105" s="1"/>
      <c r="N105" s="1"/>
      <c r="O105" s="1"/>
      <c r="P105" s="3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3"/>
      <c r="E106" s="1"/>
      <c r="F106" s="1"/>
      <c r="G106" s="1"/>
      <c r="H106" s="3"/>
      <c r="I106" s="1"/>
      <c r="J106" s="1"/>
      <c r="K106" s="1"/>
      <c r="L106" s="3"/>
      <c r="M106" s="1"/>
      <c r="N106" s="1"/>
      <c r="O106" s="1"/>
      <c r="P106" s="3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3"/>
      <c r="E107" s="1"/>
      <c r="F107" s="1"/>
      <c r="G107" s="1"/>
      <c r="H107" s="3"/>
      <c r="I107" s="1"/>
      <c r="J107" s="1"/>
      <c r="K107" s="1"/>
      <c r="L107" s="3"/>
      <c r="M107" s="1"/>
      <c r="N107" s="1"/>
      <c r="O107" s="1"/>
      <c r="P107" s="3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3"/>
      <c r="E108" s="1"/>
      <c r="F108" s="1"/>
      <c r="G108" s="1"/>
      <c r="H108" s="3"/>
      <c r="I108" s="1"/>
      <c r="J108" s="1"/>
      <c r="K108" s="1"/>
      <c r="L108" s="3"/>
      <c r="M108" s="1"/>
      <c r="N108" s="1"/>
      <c r="O108" s="1"/>
      <c r="P108" s="3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3"/>
      <c r="E109" s="1"/>
      <c r="F109" s="1"/>
      <c r="G109" s="1"/>
      <c r="H109" s="3"/>
      <c r="I109" s="1"/>
      <c r="J109" s="1"/>
      <c r="K109" s="1"/>
      <c r="L109" s="3"/>
      <c r="M109" s="1"/>
      <c r="N109" s="1"/>
      <c r="O109" s="1"/>
      <c r="P109" s="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3"/>
      <c r="E110" s="1"/>
      <c r="F110" s="1"/>
      <c r="G110" s="1"/>
      <c r="H110" s="3"/>
      <c r="I110" s="1"/>
      <c r="J110" s="1"/>
      <c r="K110" s="1"/>
      <c r="L110" s="3"/>
      <c r="M110" s="1"/>
      <c r="N110" s="1"/>
      <c r="O110" s="1"/>
      <c r="P110" s="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3"/>
      <c r="E111" s="1"/>
      <c r="F111" s="1"/>
      <c r="G111" s="1"/>
      <c r="H111" s="3"/>
      <c r="I111" s="1"/>
      <c r="J111" s="1"/>
      <c r="K111" s="1"/>
      <c r="L111" s="3"/>
      <c r="M111" s="1"/>
      <c r="N111" s="1"/>
      <c r="O111" s="1"/>
      <c r="P111" s="3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3"/>
      <c r="E112" s="1"/>
      <c r="F112" s="1"/>
      <c r="G112" s="1"/>
      <c r="H112" s="3"/>
      <c r="I112" s="1"/>
      <c r="J112" s="1"/>
      <c r="K112" s="1"/>
      <c r="L112" s="3"/>
      <c r="M112" s="1"/>
      <c r="N112" s="1"/>
      <c r="O112" s="1"/>
      <c r="P112" s="3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3"/>
      <c r="E113" s="1"/>
      <c r="F113" s="1"/>
      <c r="G113" s="1"/>
      <c r="H113" s="3"/>
      <c r="I113" s="1"/>
      <c r="J113" s="1"/>
      <c r="K113" s="1"/>
      <c r="L113" s="3"/>
      <c r="M113" s="1"/>
      <c r="N113" s="1"/>
      <c r="O113" s="1"/>
      <c r="P113" s="3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3"/>
      <c r="E114" s="1"/>
      <c r="F114" s="1"/>
      <c r="G114" s="1"/>
      <c r="H114" s="3"/>
      <c r="I114" s="1"/>
      <c r="J114" s="1"/>
      <c r="K114" s="1"/>
      <c r="L114" s="3"/>
      <c r="M114" s="1"/>
      <c r="N114" s="1"/>
      <c r="O114" s="1"/>
      <c r="P114" s="3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3"/>
      <c r="E115" s="1"/>
      <c r="F115" s="1"/>
      <c r="G115" s="1"/>
      <c r="H115" s="3"/>
      <c r="I115" s="1"/>
      <c r="J115" s="1"/>
      <c r="K115" s="1"/>
      <c r="L115" s="3"/>
      <c r="M115" s="1"/>
      <c r="N115" s="1"/>
      <c r="O115" s="1"/>
      <c r="P115" s="3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3"/>
      <c r="E116" s="1"/>
      <c r="F116" s="1"/>
      <c r="G116" s="1"/>
      <c r="H116" s="3"/>
      <c r="I116" s="1"/>
      <c r="J116" s="1"/>
      <c r="K116" s="1"/>
      <c r="L116" s="3"/>
      <c r="M116" s="1"/>
      <c r="N116" s="1"/>
      <c r="O116" s="1"/>
      <c r="P116" s="3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3"/>
      <c r="E117" s="1"/>
      <c r="F117" s="1"/>
      <c r="G117" s="1"/>
      <c r="H117" s="3"/>
      <c r="I117" s="1"/>
      <c r="J117" s="1"/>
      <c r="K117" s="1"/>
      <c r="L117" s="3"/>
      <c r="M117" s="1"/>
      <c r="N117" s="1"/>
      <c r="O117" s="1"/>
      <c r="P117" s="3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3"/>
      <c r="E118" s="1"/>
      <c r="F118" s="1"/>
      <c r="G118" s="1"/>
      <c r="H118" s="3"/>
      <c r="I118" s="1"/>
      <c r="J118" s="1"/>
      <c r="K118" s="1"/>
      <c r="L118" s="3"/>
      <c r="M118" s="1"/>
      <c r="N118" s="1"/>
      <c r="O118" s="1"/>
      <c r="P118" s="3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3"/>
      <c r="E119" s="1"/>
      <c r="F119" s="1"/>
      <c r="G119" s="1"/>
      <c r="H119" s="3"/>
      <c r="I119" s="1"/>
      <c r="J119" s="1"/>
      <c r="K119" s="1"/>
      <c r="L119" s="3"/>
      <c r="M119" s="1"/>
      <c r="N119" s="1"/>
      <c r="O119" s="1"/>
      <c r="P119" s="3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3"/>
      <c r="E120" s="1"/>
      <c r="F120" s="1"/>
      <c r="G120" s="1"/>
      <c r="H120" s="3"/>
      <c r="I120" s="1"/>
      <c r="J120" s="1"/>
      <c r="K120" s="1"/>
      <c r="L120" s="3"/>
      <c r="M120" s="1"/>
      <c r="N120" s="1"/>
      <c r="O120" s="1"/>
      <c r="P120" s="3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3"/>
      <c r="E121" s="1"/>
      <c r="F121" s="1"/>
      <c r="G121" s="1"/>
      <c r="H121" s="3"/>
      <c r="I121" s="1"/>
      <c r="J121" s="1"/>
      <c r="K121" s="1"/>
      <c r="L121" s="3"/>
      <c r="M121" s="1"/>
      <c r="N121" s="1"/>
      <c r="O121" s="1"/>
      <c r="P121" s="3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3"/>
      <c r="E122" s="1"/>
      <c r="F122" s="1"/>
      <c r="G122" s="1"/>
      <c r="H122" s="3"/>
      <c r="I122" s="1"/>
      <c r="J122" s="1"/>
      <c r="K122" s="1"/>
      <c r="L122" s="3"/>
      <c r="M122" s="1"/>
      <c r="N122" s="1"/>
      <c r="O122" s="1"/>
      <c r="P122" s="3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3"/>
      <c r="E123" s="1"/>
      <c r="F123" s="1"/>
      <c r="G123" s="1"/>
      <c r="H123" s="3"/>
      <c r="I123" s="1"/>
      <c r="J123" s="1"/>
      <c r="K123" s="1"/>
      <c r="L123" s="3"/>
      <c r="M123" s="1"/>
      <c r="N123" s="1"/>
      <c r="O123" s="1"/>
      <c r="P123" s="3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3"/>
      <c r="E124" s="1"/>
      <c r="F124" s="1"/>
      <c r="G124" s="1"/>
      <c r="H124" s="3"/>
      <c r="I124" s="1"/>
      <c r="J124" s="1"/>
      <c r="K124" s="1"/>
      <c r="L124" s="3"/>
      <c r="M124" s="1"/>
      <c r="N124" s="1"/>
      <c r="O124" s="1"/>
      <c r="P124" s="3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3"/>
      <c r="E125" s="1"/>
      <c r="F125" s="1"/>
      <c r="G125" s="1"/>
      <c r="H125" s="3"/>
      <c r="I125" s="1"/>
      <c r="J125" s="1"/>
      <c r="K125" s="1"/>
      <c r="L125" s="3"/>
      <c r="M125" s="1"/>
      <c r="N125" s="1"/>
      <c r="O125" s="1"/>
      <c r="P125" s="3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3"/>
      <c r="E126" s="1"/>
      <c r="F126" s="1"/>
      <c r="G126" s="1"/>
      <c r="H126" s="3"/>
      <c r="I126" s="1"/>
      <c r="J126" s="1"/>
      <c r="K126" s="1"/>
      <c r="L126" s="3"/>
      <c r="M126" s="1"/>
      <c r="N126" s="1"/>
      <c r="O126" s="1"/>
      <c r="P126" s="3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3"/>
      <c r="E127" s="1"/>
      <c r="F127" s="1"/>
      <c r="G127" s="1"/>
      <c r="H127" s="3"/>
      <c r="I127" s="1"/>
      <c r="J127" s="1"/>
      <c r="K127" s="1"/>
      <c r="L127" s="3"/>
      <c r="M127" s="1"/>
      <c r="N127" s="1"/>
      <c r="O127" s="1"/>
      <c r="P127" s="3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3"/>
      <c r="E128" s="1"/>
      <c r="F128" s="1"/>
      <c r="G128" s="1"/>
      <c r="H128" s="3"/>
      <c r="I128" s="1"/>
      <c r="J128" s="1"/>
      <c r="K128" s="1"/>
      <c r="L128" s="3"/>
      <c r="M128" s="1"/>
      <c r="N128" s="1"/>
      <c r="O128" s="1"/>
      <c r="P128" s="3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3"/>
      <c r="E129" s="1"/>
      <c r="F129" s="1"/>
      <c r="G129" s="1"/>
      <c r="H129" s="3"/>
      <c r="I129" s="1"/>
      <c r="J129" s="1"/>
      <c r="K129" s="1"/>
      <c r="L129" s="3"/>
      <c r="M129" s="1"/>
      <c r="N129" s="1"/>
      <c r="O129" s="1"/>
      <c r="P129" s="3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3"/>
      <c r="E130" s="1"/>
      <c r="F130" s="1"/>
      <c r="G130" s="1"/>
      <c r="H130" s="3"/>
      <c r="I130" s="1"/>
      <c r="J130" s="1"/>
      <c r="K130" s="1"/>
      <c r="L130" s="3"/>
      <c r="M130" s="1"/>
      <c r="N130" s="1"/>
      <c r="O130" s="1"/>
      <c r="P130" s="3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3"/>
      <c r="E131" s="1"/>
      <c r="F131" s="1"/>
      <c r="G131" s="1"/>
      <c r="H131" s="3"/>
      <c r="I131" s="1"/>
      <c r="J131" s="1"/>
      <c r="K131" s="1"/>
      <c r="L131" s="3"/>
      <c r="M131" s="1"/>
      <c r="N131" s="1"/>
      <c r="O131" s="1"/>
      <c r="P131" s="3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3"/>
      <c r="E132" s="1"/>
      <c r="F132" s="1"/>
      <c r="G132" s="1"/>
      <c r="H132" s="3"/>
      <c r="I132" s="1"/>
      <c r="J132" s="1"/>
      <c r="K132" s="1"/>
      <c r="L132" s="3"/>
      <c r="M132" s="1"/>
      <c r="N132" s="1"/>
      <c r="O132" s="1"/>
      <c r="P132" s="3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3"/>
      <c r="E133" s="1"/>
      <c r="F133" s="1"/>
      <c r="G133" s="1"/>
      <c r="H133" s="3"/>
      <c r="I133" s="1"/>
      <c r="J133" s="1"/>
      <c r="K133" s="1"/>
      <c r="L133" s="3"/>
      <c r="M133" s="1"/>
      <c r="N133" s="1"/>
      <c r="O133" s="1"/>
      <c r="P133" s="3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3"/>
      <c r="E134" s="1"/>
      <c r="F134" s="1"/>
      <c r="G134" s="1"/>
      <c r="H134" s="3"/>
      <c r="I134" s="1"/>
      <c r="J134" s="1"/>
      <c r="K134" s="1"/>
      <c r="L134" s="3"/>
      <c r="M134" s="1"/>
      <c r="N134" s="1"/>
      <c r="O134" s="1"/>
      <c r="P134" s="3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3"/>
      <c r="E135" s="1"/>
      <c r="F135" s="1"/>
      <c r="G135" s="1"/>
      <c r="H135" s="3"/>
      <c r="I135" s="1"/>
      <c r="J135" s="1"/>
      <c r="K135" s="1"/>
      <c r="L135" s="3"/>
      <c r="M135" s="1"/>
      <c r="N135" s="1"/>
      <c r="O135" s="1"/>
      <c r="P135" s="3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3"/>
      <c r="E136" s="1"/>
      <c r="F136" s="1"/>
      <c r="G136" s="1"/>
      <c r="H136" s="3"/>
      <c r="I136" s="1"/>
      <c r="J136" s="1"/>
      <c r="K136" s="1"/>
      <c r="L136" s="3"/>
      <c r="M136" s="1"/>
      <c r="N136" s="1"/>
      <c r="O136" s="1"/>
      <c r="P136" s="3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3"/>
      <c r="E137" s="1"/>
      <c r="F137" s="1"/>
      <c r="G137" s="1"/>
      <c r="H137" s="3"/>
      <c r="I137" s="1"/>
      <c r="J137" s="1"/>
      <c r="K137" s="1"/>
      <c r="L137" s="3"/>
      <c r="M137" s="1"/>
      <c r="N137" s="1"/>
      <c r="O137" s="1"/>
      <c r="P137" s="3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3"/>
      <c r="E138" s="1"/>
      <c r="F138" s="1"/>
      <c r="G138" s="1"/>
      <c r="H138" s="3"/>
      <c r="I138" s="1"/>
      <c r="J138" s="1"/>
      <c r="K138" s="1"/>
      <c r="L138" s="3"/>
      <c r="M138" s="1"/>
      <c r="N138" s="1"/>
      <c r="O138" s="1"/>
      <c r="P138" s="3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3"/>
      <c r="E139" s="1"/>
      <c r="F139" s="1"/>
      <c r="G139" s="1"/>
      <c r="H139" s="3"/>
      <c r="I139" s="1"/>
      <c r="J139" s="1"/>
      <c r="K139" s="1"/>
      <c r="L139" s="3"/>
      <c r="M139" s="1"/>
      <c r="N139" s="1"/>
      <c r="O139" s="1"/>
      <c r="P139" s="3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3"/>
      <c r="E140" s="1"/>
      <c r="F140" s="1"/>
      <c r="G140" s="1"/>
      <c r="H140" s="3"/>
      <c r="I140" s="1"/>
      <c r="J140" s="1"/>
      <c r="K140" s="1"/>
      <c r="L140" s="3"/>
      <c r="M140" s="1"/>
      <c r="N140" s="1"/>
      <c r="O140" s="1"/>
      <c r="P140" s="3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3"/>
      <c r="E141" s="1"/>
      <c r="F141" s="1"/>
      <c r="G141" s="1"/>
      <c r="H141" s="3"/>
      <c r="I141" s="1"/>
      <c r="J141" s="1"/>
      <c r="K141" s="1"/>
      <c r="L141" s="3"/>
      <c r="M141" s="1"/>
      <c r="N141" s="1"/>
      <c r="O141" s="1"/>
      <c r="P141" s="3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3"/>
      <c r="E142" s="1"/>
      <c r="F142" s="1"/>
      <c r="G142" s="1"/>
      <c r="H142" s="3"/>
      <c r="I142" s="1"/>
      <c r="J142" s="1"/>
      <c r="K142" s="1"/>
      <c r="L142" s="3"/>
      <c r="M142" s="1"/>
      <c r="N142" s="1"/>
      <c r="O142" s="1"/>
      <c r="P142" s="3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3"/>
      <c r="E143" s="1"/>
      <c r="F143" s="1"/>
      <c r="G143" s="1"/>
      <c r="H143" s="3"/>
      <c r="I143" s="1"/>
      <c r="J143" s="1"/>
      <c r="K143" s="1"/>
      <c r="L143" s="3"/>
      <c r="M143" s="1"/>
      <c r="N143" s="1"/>
      <c r="O143" s="1"/>
      <c r="P143" s="3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3"/>
      <c r="E144" s="1"/>
      <c r="F144" s="1"/>
      <c r="G144" s="1"/>
      <c r="H144" s="3"/>
      <c r="I144" s="1"/>
      <c r="J144" s="1"/>
      <c r="K144" s="1"/>
      <c r="L144" s="3"/>
      <c r="M144" s="1"/>
      <c r="N144" s="1"/>
      <c r="O144" s="1"/>
      <c r="P144" s="3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3"/>
      <c r="E145" s="1"/>
      <c r="F145" s="1"/>
      <c r="G145" s="1"/>
      <c r="H145" s="3"/>
      <c r="I145" s="1"/>
      <c r="J145" s="1"/>
      <c r="K145" s="1"/>
      <c r="L145" s="3"/>
      <c r="M145" s="1"/>
      <c r="N145" s="1"/>
      <c r="O145" s="1"/>
      <c r="P145" s="3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opLeftCell="A52" workbookViewId="0"/>
  </sheetViews>
  <sheetFormatPr defaultColWidth="14.42578125" defaultRowHeight="15" customHeight="1"/>
  <cols>
    <col min="1" max="1" width="8.42578125" customWidth="1"/>
    <col min="2" max="2" width="11.5703125" customWidth="1"/>
    <col min="3" max="3" width="6.85546875" customWidth="1"/>
    <col min="4" max="4" width="3.28515625" customWidth="1"/>
    <col min="5" max="5" width="7.42578125" customWidth="1"/>
    <col min="6" max="6" width="11.5703125" customWidth="1"/>
    <col min="7" max="7" width="6.85546875" customWidth="1"/>
    <col min="8" max="8" width="3.28515625" customWidth="1"/>
    <col min="9" max="9" width="8.42578125" customWidth="1"/>
    <col min="10" max="10" width="11.5703125" customWidth="1"/>
    <col min="11" max="11" width="6.85546875" customWidth="1"/>
    <col min="12" max="12" width="3.28515625" customWidth="1"/>
    <col min="13" max="13" width="8.42578125" customWidth="1"/>
    <col min="14" max="14" width="11.5703125" customWidth="1"/>
    <col min="15" max="15" width="6.85546875" customWidth="1"/>
    <col min="16" max="16" width="3.28515625" customWidth="1"/>
    <col min="17" max="17" width="8.42578125" customWidth="1"/>
    <col min="18" max="18" width="11.5703125" customWidth="1"/>
    <col min="19" max="19" width="6.85546875" customWidth="1"/>
    <col min="20" max="20" width="3.28515625" customWidth="1"/>
    <col min="21" max="21" width="8.42578125" customWidth="1"/>
    <col min="22" max="22" width="11.5703125" customWidth="1"/>
    <col min="23" max="23" width="6.85546875" customWidth="1"/>
    <col min="24" max="24" width="3.28515625" customWidth="1"/>
    <col min="25" max="26" width="7.42578125" customWidth="1"/>
  </cols>
  <sheetData>
    <row r="1" spans="1:26" ht="15.75" customHeight="1">
      <c r="A1" s="12"/>
      <c r="B1" s="11" t="s">
        <v>17</v>
      </c>
      <c r="C1" s="11">
        <v>255</v>
      </c>
      <c r="D1" s="16"/>
      <c r="E1" s="12"/>
      <c r="F1" s="11" t="s">
        <v>17</v>
      </c>
      <c r="G1" s="11">
        <v>255</v>
      </c>
      <c r="H1" s="16"/>
      <c r="I1" s="12"/>
      <c r="J1" s="11" t="s">
        <v>17</v>
      </c>
      <c r="K1" s="11">
        <v>255</v>
      </c>
      <c r="L1" s="16"/>
      <c r="M1" s="12"/>
      <c r="N1" s="11" t="s">
        <v>17</v>
      </c>
      <c r="O1" s="11">
        <v>255</v>
      </c>
      <c r="P1" s="16"/>
      <c r="Q1" s="12"/>
      <c r="R1" s="11" t="s">
        <v>17</v>
      </c>
      <c r="S1" s="11">
        <v>255</v>
      </c>
      <c r="T1" s="16"/>
      <c r="U1" s="12"/>
      <c r="V1" s="11" t="s">
        <v>17</v>
      </c>
      <c r="W1" s="11">
        <v>255</v>
      </c>
      <c r="X1" s="16"/>
      <c r="Y1" s="12"/>
      <c r="Z1" s="12"/>
    </row>
    <row r="2" spans="1:26" ht="15.75" customHeight="1">
      <c r="A2" s="12"/>
      <c r="B2" s="11"/>
      <c r="C2" s="12"/>
      <c r="D2" s="16"/>
      <c r="E2" s="12"/>
      <c r="F2" s="11"/>
      <c r="G2" s="12"/>
      <c r="H2" s="16"/>
      <c r="I2" s="12"/>
      <c r="J2" s="11"/>
      <c r="K2" s="12"/>
      <c r="L2" s="16"/>
      <c r="M2" s="12"/>
      <c r="N2" s="11"/>
      <c r="O2" s="12"/>
      <c r="P2" s="16"/>
      <c r="Q2" s="12"/>
      <c r="R2" s="12"/>
      <c r="S2" s="12"/>
      <c r="T2" s="16"/>
      <c r="U2" s="12"/>
      <c r="V2" s="12"/>
      <c r="W2" s="12"/>
      <c r="X2" s="16"/>
      <c r="Y2" s="12"/>
      <c r="Z2" s="12"/>
    </row>
    <row r="3" spans="1:26" ht="15.75" customHeight="1">
      <c r="A3" s="12"/>
      <c r="B3" s="11" t="s">
        <v>4</v>
      </c>
      <c r="C3" s="11" t="s">
        <v>5</v>
      </c>
      <c r="D3" s="16"/>
      <c r="E3" s="12"/>
      <c r="F3" s="11" t="s">
        <v>4</v>
      </c>
      <c r="G3" s="11" t="s">
        <v>5</v>
      </c>
      <c r="H3" s="16"/>
      <c r="I3" s="12"/>
      <c r="J3" s="11" t="s">
        <v>4</v>
      </c>
      <c r="K3" s="11" t="s">
        <v>5</v>
      </c>
      <c r="L3" s="16"/>
      <c r="M3" s="12"/>
      <c r="N3" s="11" t="s">
        <v>4</v>
      </c>
      <c r="O3" s="11" t="s">
        <v>5</v>
      </c>
      <c r="P3" s="16"/>
      <c r="Q3" s="12"/>
      <c r="R3" s="11" t="s">
        <v>4</v>
      </c>
      <c r="S3" s="11" t="s">
        <v>5</v>
      </c>
      <c r="T3" s="16"/>
      <c r="U3" s="12"/>
      <c r="V3" s="11" t="s">
        <v>4</v>
      </c>
      <c r="W3" s="11" t="s">
        <v>5</v>
      </c>
      <c r="X3" s="16"/>
      <c r="Y3" s="12"/>
      <c r="Z3" s="12"/>
    </row>
    <row r="4" spans="1:26" ht="15.75" customHeight="1">
      <c r="A4" s="12"/>
      <c r="B4" s="11">
        <v>331</v>
      </c>
      <c r="C4" s="11">
        <v>336</v>
      </c>
      <c r="D4" s="16"/>
      <c r="E4" s="12"/>
      <c r="F4" s="11">
        <v>328</v>
      </c>
      <c r="G4" s="11">
        <v>337</v>
      </c>
      <c r="H4" s="16"/>
      <c r="I4" s="12"/>
      <c r="J4" s="11">
        <v>328</v>
      </c>
      <c r="K4" s="11">
        <v>335</v>
      </c>
      <c r="L4" s="16"/>
      <c r="M4" s="12"/>
      <c r="N4" s="11">
        <v>333</v>
      </c>
      <c r="O4" s="11">
        <v>341</v>
      </c>
      <c r="P4" s="16"/>
      <c r="Q4" s="12"/>
      <c r="R4" s="11">
        <v>333</v>
      </c>
      <c r="S4" s="11">
        <v>340</v>
      </c>
      <c r="T4" s="16"/>
      <c r="U4" s="12"/>
      <c r="V4" s="11">
        <v>328</v>
      </c>
      <c r="W4" s="11">
        <v>336</v>
      </c>
      <c r="X4" s="16"/>
      <c r="Y4" s="12"/>
      <c r="Z4" s="12"/>
    </row>
    <row r="5" spans="1:26" ht="15.75" customHeight="1">
      <c r="A5" s="12"/>
      <c r="B5" s="11">
        <v>340</v>
      </c>
      <c r="C5" s="11">
        <v>344</v>
      </c>
      <c r="D5" s="16"/>
      <c r="E5" s="12"/>
      <c r="F5" s="11">
        <v>335</v>
      </c>
      <c r="G5" s="11">
        <v>342</v>
      </c>
      <c r="H5" s="16"/>
      <c r="I5" s="12"/>
      <c r="J5" s="11">
        <v>337</v>
      </c>
      <c r="K5" s="11">
        <v>343</v>
      </c>
      <c r="L5" s="16"/>
      <c r="M5" s="12"/>
      <c r="N5" s="11">
        <v>340</v>
      </c>
      <c r="O5" s="11">
        <v>350</v>
      </c>
      <c r="P5" s="16"/>
      <c r="Q5" s="12"/>
      <c r="R5" s="11">
        <v>340</v>
      </c>
      <c r="S5" s="11">
        <v>343</v>
      </c>
      <c r="T5" s="16"/>
      <c r="U5" s="12"/>
      <c r="V5" s="11">
        <v>337</v>
      </c>
      <c r="W5" s="11">
        <v>345</v>
      </c>
      <c r="X5" s="16"/>
      <c r="Y5" s="12"/>
      <c r="Z5" s="12"/>
    </row>
    <row r="6" spans="1:26" ht="15.75" customHeight="1">
      <c r="A6" s="12"/>
      <c r="B6" s="11">
        <v>340</v>
      </c>
      <c r="C6" s="11">
        <v>346</v>
      </c>
      <c r="D6" s="16"/>
      <c r="E6" s="12"/>
      <c r="F6" s="11">
        <v>336</v>
      </c>
      <c r="G6" s="11">
        <v>343</v>
      </c>
      <c r="H6" s="16"/>
      <c r="I6" s="12"/>
      <c r="J6" s="11">
        <v>337</v>
      </c>
      <c r="K6" s="11">
        <v>344</v>
      </c>
      <c r="L6" s="16"/>
      <c r="M6" s="12"/>
      <c r="N6" s="11">
        <v>340</v>
      </c>
      <c r="O6" s="11">
        <v>349</v>
      </c>
      <c r="P6" s="16"/>
      <c r="Q6" s="12"/>
      <c r="R6" s="11">
        <v>340</v>
      </c>
      <c r="S6" s="11">
        <v>348</v>
      </c>
      <c r="T6" s="16"/>
      <c r="U6" s="12"/>
      <c r="V6" s="11">
        <v>337</v>
      </c>
      <c r="W6" s="11">
        <v>346</v>
      </c>
      <c r="X6" s="16"/>
      <c r="Y6" s="12"/>
      <c r="Z6" s="12"/>
    </row>
    <row r="7" spans="1:26" ht="15.75" customHeight="1">
      <c r="A7" s="12"/>
      <c r="B7" s="11">
        <v>340</v>
      </c>
      <c r="C7" s="11">
        <v>345</v>
      </c>
      <c r="D7" s="16"/>
      <c r="E7" s="12"/>
      <c r="F7" s="11">
        <v>337</v>
      </c>
      <c r="G7" s="11">
        <v>344</v>
      </c>
      <c r="H7" s="16"/>
      <c r="I7" s="12"/>
      <c r="J7" s="11">
        <v>337</v>
      </c>
      <c r="K7" s="11">
        <v>342</v>
      </c>
      <c r="L7" s="16"/>
      <c r="M7" s="12"/>
      <c r="N7" s="11">
        <v>341</v>
      </c>
      <c r="O7" s="11">
        <v>349</v>
      </c>
      <c r="P7" s="16"/>
      <c r="Q7" s="12"/>
      <c r="R7" s="11">
        <v>340</v>
      </c>
      <c r="S7" s="11">
        <v>344</v>
      </c>
      <c r="T7" s="16"/>
      <c r="U7" s="12"/>
      <c r="V7" s="11">
        <v>337</v>
      </c>
      <c r="W7" s="11">
        <v>346</v>
      </c>
      <c r="X7" s="16"/>
      <c r="Y7" s="12"/>
      <c r="Z7" s="12"/>
    </row>
    <row r="8" spans="1:26" ht="15.75" customHeight="1">
      <c r="A8" s="12"/>
      <c r="B8" s="11">
        <v>340</v>
      </c>
      <c r="C8" s="11">
        <v>346</v>
      </c>
      <c r="D8" s="16"/>
      <c r="E8" s="12"/>
      <c r="F8" s="11">
        <v>337</v>
      </c>
      <c r="G8" s="11">
        <v>343</v>
      </c>
      <c r="H8" s="16"/>
      <c r="I8" s="12"/>
      <c r="J8" s="11">
        <v>336</v>
      </c>
      <c r="K8" s="11">
        <v>342</v>
      </c>
      <c r="L8" s="16"/>
      <c r="M8" s="12"/>
      <c r="N8" s="11">
        <v>340</v>
      </c>
      <c r="O8" s="11">
        <v>345</v>
      </c>
      <c r="P8" s="16"/>
      <c r="Q8" s="12"/>
      <c r="R8" s="11">
        <v>340</v>
      </c>
      <c r="S8" s="11">
        <v>349</v>
      </c>
      <c r="T8" s="16"/>
      <c r="U8" s="12"/>
      <c r="V8" s="11">
        <v>339</v>
      </c>
      <c r="W8" s="11">
        <v>346</v>
      </c>
      <c r="X8" s="16"/>
      <c r="Y8" s="12"/>
      <c r="Z8" s="12"/>
    </row>
    <row r="9" spans="1:26" ht="15.75" customHeight="1">
      <c r="A9" s="12"/>
      <c r="B9" s="11">
        <v>341</v>
      </c>
      <c r="C9" s="11">
        <v>347</v>
      </c>
      <c r="D9" s="16"/>
      <c r="E9" s="12"/>
      <c r="F9" s="11">
        <v>337</v>
      </c>
      <c r="G9" s="11">
        <v>343</v>
      </c>
      <c r="H9" s="16"/>
      <c r="I9" s="12"/>
      <c r="J9" s="11">
        <v>338</v>
      </c>
      <c r="K9" s="11">
        <v>342</v>
      </c>
      <c r="L9" s="16"/>
      <c r="M9" s="12"/>
      <c r="N9" s="11">
        <v>341</v>
      </c>
      <c r="O9" s="11">
        <v>346</v>
      </c>
      <c r="P9" s="16"/>
      <c r="Q9" s="12"/>
      <c r="R9" s="11">
        <v>341</v>
      </c>
      <c r="S9" s="11">
        <v>346</v>
      </c>
      <c r="T9" s="16"/>
      <c r="U9" s="12"/>
      <c r="V9" s="11">
        <v>340</v>
      </c>
      <c r="W9" s="11">
        <v>348</v>
      </c>
      <c r="X9" s="16"/>
      <c r="Y9" s="12"/>
      <c r="Z9" s="12"/>
    </row>
    <row r="10" spans="1:26" ht="15.75" customHeight="1">
      <c r="A10" s="12"/>
      <c r="B10" s="11">
        <v>341</v>
      </c>
      <c r="C10" s="11">
        <v>346</v>
      </c>
      <c r="D10" s="16"/>
      <c r="E10" s="12"/>
      <c r="F10" s="11">
        <v>338</v>
      </c>
      <c r="G10" s="11">
        <v>343</v>
      </c>
      <c r="H10" s="16"/>
      <c r="I10" s="12"/>
      <c r="J10" s="11">
        <v>338</v>
      </c>
      <c r="K10" s="11">
        <v>345</v>
      </c>
      <c r="L10" s="16"/>
      <c r="M10" s="12"/>
      <c r="N10" s="11">
        <v>341</v>
      </c>
      <c r="O10" s="11">
        <v>343</v>
      </c>
      <c r="P10" s="16"/>
      <c r="Q10" s="12"/>
      <c r="R10" s="11">
        <v>341</v>
      </c>
      <c r="S10" s="11">
        <v>345</v>
      </c>
      <c r="T10" s="16"/>
      <c r="U10" s="12"/>
      <c r="V10" s="11">
        <v>340</v>
      </c>
      <c r="W10" s="11">
        <v>346</v>
      </c>
      <c r="X10" s="16"/>
      <c r="Y10" s="12"/>
      <c r="Z10" s="12"/>
    </row>
    <row r="11" spans="1:26" ht="15.75" customHeight="1">
      <c r="A11" s="12"/>
      <c r="B11" s="11">
        <v>341</v>
      </c>
      <c r="C11" s="11">
        <v>346</v>
      </c>
      <c r="D11" s="16"/>
      <c r="E11" s="12"/>
      <c r="F11" s="11">
        <v>338</v>
      </c>
      <c r="G11" s="11">
        <v>344</v>
      </c>
      <c r="H11" s="16"/>
      <c r="I11" s="12"/>
      <c r="J11" s="11">
        <v>338</v>
      </c>
      <c r="K11" s="11">
        <v>343</v>
      </c>
      <c r="L11" s="16"/>
      <c r="M11" s="12"/>
      <c r="N11" s="11">
        <v>341</v>
      </c>
      <c r="O11" s="11">
        <v>345</v>
      </c>
      <c r="P11" s="16"/>
      <c r="Q11" s="12"/>
      <c r="R11" s="11">
        <v>341</v>
      </c>
      <c r="S11" s="11">
        <v>344</v>
      </c>
      <c r="T11" s="16"/>
      <c r="U11" s="12"/>
      <c r="V11" s="11">
        <v>340</v>
      </c>
      <c r="W11" s="11">
        <v>346</v>
      </c>
      <c r="X11" s="16"/>
      <c r="Y11" s="12"/>
      <c r="Z11" s="12"/>
    </row>
    <row r="12" spans="1:26" ht="15.75" customHeight="1">
      <c r="A12" s="12"/>
      <c r="B12" s="11">
        <v>341</v>
      </c>
      <c r="C12" s="11">
        <v>347</v>
      </c>
      <c r="D12" s="16"/>
      <c r="E12" s="12"/>
      <c r="F12" s="11">
        <v>338</v>
      </c>
      <c r="G12" s="11">
        <v>343</v>
      </c>
      <c r="H12" s="16"/>
      <c r="I12" s="12"/>
      <c r="J12" s="11">
        <v>338</v>
      </c>
      <c r="K12" s="11">
        <v>343</v>
      </c>
      <c r="L12" s="16"/>
      <c r="M12" s="12"/>
      <c r="N12" s="11">
        <v>342</v>
      </c>
      <c r="O12" s="11">
        <v>346</v>
      </c>
      <c r="P12" s="16"/>
      <c r="Q12" s="12"/>
      <c r="R12" s="11">
        <v>341</v>
      </c>
      <c r="S12" s="11">
        <v>345</v>
      </c>
      <c r="T12" s="16"/>
      <c r="U12" s="12"/>
      <c r="V12" s="11">
        <v>339</v>
      </c>
      <c r="W12" s="11">
        <v>347</v>
      </c>
      <c r="X12" s="16"/>
      <c r="Y12" s="12"/>
      <c r="Z12" s="12"/>
    </row>
    <row r="13" spans="1:26" ht="15.75" customHeight="1">
      <c r="A13" s="12"/>
      <c r="B13" s="11">
        <v>342</v>
      </c>
      <c r="C13" s="11">
        <v>345</v>
      </c>
      <c r="D13" s="16"/>
      <c r="E13" s="12"/>
      <c r="F13" s="11">
        <v>338</v>
      </c>
      <c r="G13" s="11">
        <v>344</v>
      </c>
      <c r="H13" s="16"/>
      <c r="I13" s="12"/>
      <c r="J13" s="11">
        <v>338</v>
      </c>
      <c r="K13" s="11">
        <v>342</v>
      </c>
      <c r="L13" s="16"/>
      <c r="M13" s="12"/>
      <c r="N13" s="11">
        <v>341</v>
      </c>
      <c r="O13" s="11">
        <v>348</v>
      </c>
      <c r="P13" s="16"/>
      <c r="Q13" s="12"/>
      <c r="R13" s="11">
        <v>341</v>
      </c>
      <c r="S13" s="11">
        <v>344</v>
      </c>
      <c r="T13" s="16"/>
      <c r="U13" s="12"/>
      <c r="V13" s="11">
        <v>340</v>
      </c>
      <c r="W13" s="11">
        <v>347</v>
      </c>
      <c r="X13" s="16"/>
      <c r="Y13" s="12"/>
      <c r="Z13" s="12"/>
    </row>
    <row r="14" spans="1:26" ht="15.75" customHeight="1">
      <c r="A14" s="12"/>
      <c r="B14" s="11">
        <v>341</v>
      </c>
      <c r="C14" s="11">
        <v>346</v>
      </c>
      <c r="D14" s="16"/>
      <c r="E14" s="12"/>
      <c r="F14" s="11">
        <v>339</v>
      </c>
      <c r="G14" s="11">
        <v>346</v>
      </c>
      <c r="H14" s="16"/>
      <c r="I14" s="12"/>
      <c r="J14" s="11">
        <v>338</v>
      </c>
      <c r="K14" s="11">
        <v>346</v>
      </c>
      <c r="L14" s="16"/>
      <c r="M14" s="12"/>
      <c r="N14" s="11">
        <v>340</v>
      </c>
      <c r="O14" s="11">
        <v>344</v>
      </c>
      <c r="P14" s="16"/>
      <c r="Q14" s="12"/>
      <c r="R14" s="11">
        <v>341</v>
      </c>
      <c r="S14" s="11">
        <v>345</v>
      </c>
      <c r="T14" s="16"/>
      <c r="U14" s="12"/>
      <c r="V14" s="11">
        <v>340</v>
      </c>
      <c r="W14" s="11">
        <v>347</v>
      </c>
      <c r="X14" s="16"/>
      <c r="Y14" s="12"/>
      <c r="Z14" s="12"/>
    </row>
    <row r="15" spans="1:26" ht="15.75" customHeight="1">
      <c r="A15" s="12"/>
      <c r="B15" s="11">
        <v>341</v>
      </c>
      <c r="C15" s="11">
        <v>346</v>
      </c>
      <c r="D15" s="16"/>
      <c r="E15" s="12"/>
      <c r="F15" s="11">
        <v>338</v>
      </c>
      <c r="G15" s="11">
        <v>343</v>
      </c>
      <c r="H15" s="16"/>
      <c r="I15" s="12"/>
      <c r="J15" s="11">
        <v>338</v>
      </c>
      <c r="K15" s="11">
        <v>344</v>
      </c>
      <c r="L15" s="16"/>
      <c r="M15" s="12"/>
      <c r="N15" s="11">
        <v>342</v>
      </c>
      <c r="O15" s="11">
        <v>345</v>
      </c>
      <c r="P15" s="16"/>
      <c r="Q15" s="12"/>
      <c r="R15" s="11">
        <v>341</v>
      </c>
      <c r="S15" s="11">
        <v>350</v>
      </c>
      <c r="T15" s="16"/>
      <c r="U15" s="12"/>
      <c r="V15" s="11">
        <v>340</v>
      </c>
      <c r="W15" s="11">
        <v>347</v>
      </c>
      <c r="X15" s="16"/>
      <c r="Y15" s="12"/>
      <c r="Z15" s="12"/>
    </row>
    <row r="16" spans="1:26" ht="15.75" customHeight="1">
      <c r="A16" s="12"/>
      <c r="B16" s="11">
        <v>342</v>
      </c>
      <c r="C16" s="11">
        <v>346</v>
      </c>
      <c r="D16" s="16"/>
      <c r="E16" s="12"/>
      <c r="F16" s="11">
        <v>338</v>
      </c>
      <c r="G16" s="11">
        <v>344</v>
      </c>
      <c r="H16" s="16"/>
      <c r="I16" s="12"/>
      <c r="J16" s="11">
        <v>339</v>
      </c>
      <c r="K16" s="11">
        <v>344</v>
      </c>
      <c r="L16" s="16"/>
      <c r="M16" s="12"/>
      <c r="N16" s="11">
        <v>340</v>
      </c>
      <c r="O16" s="11">
        <v>345</v>
      </c>
      <c r="P16" s="16"/>
      <c r="Q16" s="12"/>
      <c r="R16" s="11">
        <v>341</v>
      </c>
      <c r="S16" s="11">
        <v>343</v>
      </c>
      <c r="T16" s="16"/>
      <c r="U16" s="12"/>
      <c r="V16" s="11">
        <v>340</v>
      </c>
      <c r="W16" s="11">
        <v>347</v>
      </c>
      <c r="X16" s="16"/>
      <c r="Y16" s="12"/>
      <c r="Z16" s="12"/>
    </row>
    <row r="17" spans="1:26" ht="15.75" customHeight="1">
      <c r="A17" s="12"/>
      <c r="B17" s="11">
        <v>341</v>
      </c>
      <c r="C17" s="11">
        <v>347</v>
      </c>
      <c r="D17" s="16"/>
      <c r="E17" s="12"/>
      <c r="F17" s="11">
        <v>338</v>
      </c>
      <c r="G17" s="11">
        <v>344</v>
      </c>
      <c r="H17" s="16"/>
      <c r="I17" s="12"/>
      <c r="J17" s="11">
        <v>338</v>
      </c>
      <c r="K17" s="11">
        <v>346</v>
      </c>
      <c r="L17" s="16"/>
      <c r="M17" s="12"/>
      <c r="N17" s="11">
        <v>341</v>
      </c>
      <c r="O17" s="11">
        <v>344</v>
      </c>
      <c r="P17" s="16"/>
      <c r="Q17" s="12"/>
      <c r="R17" s="11">
        <v>341</v>
      </c>
      <c r="S17" s="11">
        <v>344</v>
      </c>
      <c r="T17" s="16"/>
      <c r="U17" s="12"/>
      <c r="V17" s="11">
        <v>340</v>
      </c>
      <c r="W17" s="11">
        <v>346</v>
      </c>
      <c r="X17" s="16"/>
      <c r="Y17" s="12"/>
      <c r="Z17" s="12"/>
    </row>
    <row r="18" spans="1:26" ht="15.75" customHeight="1">
      <c r="A18" s="12"/>
      <c r="B18" s="11">
        <v>341</v>
      </c>
      <c r="C18" s="11">
        <v>347</v>
      </c>
      <c r="D18" s="16"/>
      <c r="E18" s="12"/>
      <c r="F18" s="11">
        <v>338</v>
      </c>
      <c r="G18" s="11">
        <v>344</v>
      </c>
      <c r="H18" s="16"/>
      <c r="I18" s="12"/>
      <c r="J18" s="11">
        <v>339</v>
      </c>
      <c r="K18" s="11">
        <v>347</v>
      </c>
      <c r="L18" s="16"/>
      <c r="M18" s="12"/>
      <c r="N18" s="11">
        <v>342</v>
      </c>
      <c r="O18" s="11">
        <v>343</v>
      </c>
      <c r="P18" s="16"/>
      <c r="Q18" s="12"/>
      <c r="R18" s="11">
        <v>341</v>
      </c>
      <c r="S18" s="11">
        <v>343</v>
      </c>
      <c r="T18" s="16"/>
      <c r="U18" s="12"/>
      <c r="V18" s="11">
        <v>340</v>
      </c>
      <c r="W18" s="11">
        <v>349</v>
      </c>
      <c r="X18" s="16"/>
      <c r="Y18" s="12"/>
      <c r="Z18" s="12"/>
    </row>
    <row r="19" spans="1:26" ht="15.75" customHeight="1">
      <c r="A19" s="12"/>
      <c r="B19" s="12"/>
      <c r="C19" s="12"/>
      <c r="D19" s="16"/>
      <c r="E19" s="12"/>
      <c r="F19" s="12"/>
      <c r="G19" s="12"/>
      <c r="H19" s="16"/>
      <c r="I19" s="12"/>
      <c r="J19" s="12"/>
      <c r="K19" s="12"/>
      <c r="L19" s="16"/>
      <c r="M19" s="12"/>
      <c r="N19" s="12"/>
      <c r="O19" s="12"/>
      <c r="P19" s="16"/>
      <c r="Q19" s="12"/>
      <c r="R19" s="12"/>
      <c r="S19" s="12"/>
      <c r="T19" s="16"/>
      <c r="U19" s="12"/>
      <c r="V19" s="12"/>
      <c r="W19" s="12"/>
      <c r="X19" s="16"/>
      <c r="Y19" s="12"/>
      <c r="Z19" s="12"/>
    </row>
    <row r="20" spans="1:26" ht="15.75" customHeight="1">
      <c r="A20" s="14">
        <f>B20/C20</f>
        <v>0.98513513513513518</v>
      </c>
      <c r="B20" s="17">
        <f t="shared" ref="B20:C20" si="0">AVERAGE(B4:B18)</f>
        <v>340.2</v>
      </c>
      <c r="C20" s="17">
        <f t="shared" si="0"/>
        <v>345.33333333333331</v>
      </c>
      <c r="D20" s="16"/>
      <c r="E20" s="14">
        <f>F20/G20</f>
        <v>0.98173693413639018</v>
      </c>
      <c r="F20" s="17">
        <f t="shared" ref="F20:G20" si="1">AVERAGE(F4:F18)</f>
        <v>336.86666666666667</v>
      </c>
      <c r="G20" s="17">
        <f t="shared" si="1"/>
        <v>343.13333333333333</v>
      </c>
      <c r="H20" s="16"/>
      <c r="I20" s="14">
        <f>J20/K20</f>
        <v>0.98232323232323238</v>
      </c>
      <c r="J20" s="17">
        <f t="shared" ref="J20:K20" si="2">AVERAGE(J4:J18)</f>
        <v>337.13333333333333</v>
      </c>
      <c r="K20" s="17">
        <f t="shared" si="2"/>
        <v>343.2</v>
      </c>
      <c r="L20" s="16"/>
      <c r="M20" s="14">
        <f>N20/O20</f>
        <v>0.9849508006945783</v>
      </c>
      <c r="N20" s="17">
        <f t="shared" ref="N20:O20" si="3">AVERAGE(N4:N18)</f>
        <v>340.33333333333331</v>
      </c>
      <c r="O20" s="17">
        <f t="shared" si="3"/>
        <v>345.53333333333336</v>
      </c>
      <c r="P20" s="16"/>
      <c r="Q20" s="14">
        <f>R20/S20</f>
        <v>0.98646820027063598</v>
      </c>
      <c r="R20" s="17">
        <f t="shared" ref="R20:S20" si="4">AVERAGE(R4:R18)</f>
        <v>340.2</v>
      </c>
      <c r="S20" s="17">
        <f t="shared" si="4"/>
        <v>344.86666666666667</v>
      </c>
      <c r="T20" s="16"/>
      <c r="U20" s="14">
        <f>V20/W20</f>
        <v>0.97841587974561561</v>
      </c>
      <c r="V20" s="17">
        <f t="shared" ref="V20:W20" si="5">AVERAGE(V4:V18)</f>
        <v>338.46666666666664</v>
      </c>
      <c r="W20" s="17">
        <f t="shared" si="5"/>
        <v>345.93333333333334</v>
      </c>
      <c r="X20" s="16"/>
      <c r="Y20" s="12"/>
      <c r="Z20" s="12"/>
    </row>
    <row r="21" spans="1:26" ht="15.75" customHeight="1">
      <c r="A21" s="11" t="s">
        <v>3</v>
      </c>
      <c r="B21" s="17">
        <v>340.2</v>
      </c>
      <c r="C21" s="11">
        <v>345.33</v>
      </c>
      <c r="D21" s="16"/>
      <c r="E21" s="11" t="s">
        <v>3</v>
      </c>
      <c r="F21" s="11">
        <v>336.87</v>
      </c>
      <c r="G21" s="11">
        <v>343.13</v>
      </c>
      <c r="H21" s="16"/>
      <c r="I21" s="11" t="s">
        <v>3</v>
      </c>
      <c r="J21" s="11">
        <v>337.13</v>
      </c>
      <c r="K21" s="17">
        <v>343.2</v>
      </c>
      <c r="L21" s="16"/>
      <c r="M21" s="11" t="s">
        <v>3</v>
      </c>
      <c r="N21" s="11">
        <v>340.33</v>
      </c>
      <c r="O21" s="11">
        <v>345.53</v>
      </c>
      <c r="P21" s="16"/>
      <c r="Q21" s="11" t="s">
        <v>3</v>
      </c>
      <c r="R21" s="17">
        <v>340.2</v>
      </c>
      <c r="S21" s="11">
        <v>344.87</v>
      </c>
      <c r="T21" s="16"/>
      <c r="U21" s="11" t="s">
        <v>3</v>
      </c>
      <c r="V21" s="11">
        <v>338.47</v>
      </c>
      <c r="W21" s="11">
        <v>345.93</v>
      </c>
      <c r="X21" s="16"/>
      <c r="Y21" s="12"/>
      <c r="Z21" s="12"/>
    </row>
    <row r="22" spans="1:26" ht="15.75" customHeight="1">
      <c r="A22" s="11" t="s">
        <v>10</v>
      </c>
      <c r="B22" s="14">
        <v>0.98509999999999998</v>
      </c>
      <c r="C22" s="12"/>
      <c r="D22" s="16"/>
      <c r="E22" s="11" t="s">
        <v>10</v>
      </c>
      <c r="F22" s="14">
        <v>0.98170000000000002</v>
      </c>
      <c r="G22" s="16"/>
      <c r="H22" s="16"/>
      <c r="I22" s="11" t="s">
        <v>10</v>
      </c>
      <c r="J22" s="14">
        <v>0.98229999999999995</v>
      </c>
      <c r="K22" s="12"/>
      <c r="L22" s="16"/>
      <c r="M22" s="11" t="s">
        <v>10</v>
      </c>
      <c r="N22" s="14">
        <v>0.98499999999999999</v>
      </c>
      <c r="O22" s="12"/>
      <c r="P22" s="16"/>
      <c r="Q22" s="11" t="s">
        <v>10</v>
      </c>
      <c r="R22" s="14">
        <v>0.98650000000000004</v>
      </c>
      <c r="S22" s="12"/>
      <c r="T22" s="16"/>
      <c r="U22" s="11" t="s">
        <v>10</v>
      </c>
      <c r="V22" s="14">
        <v>0.97840000000000005</v>
      </c>
      <c r="W22" s="12"/>
      <c r="X22" s="16"/>
      <c r="Y22" s="12"/>
      <c r="Z22" s="12"/>
    </row>
    <row r="23" spans="1:26" ht="15.75" customHeight="1">
      <c r="A23" s="11"/>
      <c r="B23" s="14"/>
      <c r="C23" s="12"/>
      <c r="D23" s="16"/>
      <c r="E23" s="11"/>
      <c r="F23" s="14"/>
      <c r="G23" s="12"/>
      <c r="H23" s="16"/>
      <c r="I23" s="11"/>
      <c r="J23" s="14"/>
      <c r="K23" s="12"/>
      <c r="L23" s="16"/>
      <c r="M23" s="11"/>
      <c r="N23" s="14"/>
      <c r="O23" s="12"/>
      <c r="P23" s="16"/>
      <c r="Q23" s="11"/>
      <c r="R23" s="14"/>
      <c r="S23" s="12"/>
      <c r="T23" s="16"/>
      <c r="U23" s="11"/>
      <c r="V23" s="14"/>
      <c r="W23" s="12"/>
      <c r="X23" s="16"/>
      <c r="Y23" s="12"/>
      <c r="Z23" s="12"/>
    </row>
    <row r="24" spans="1:26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>
      <c r="A25" s="12"/>
      <c r="B25" s="11" t="s">
        <v>17</v>
      </c>
      <c r="C25" s="11">
        <v>255</v>
      </c>
      <c r="D25" s="16"/>
      <c r="E25" s="12"/>
      <c r="F25" s="11" t="s">
        <v>17</v>
      </c>
      <c r="G25" s="11">
        <v>255</v>
      </c>
      <c r="H25" s="16"/>
      <c r="I25" s="12"/>
      <c r="J25" s="11" t="s">
        <v>17</v>
      </c>
      <c r="K25" s="11">
        <v>255</v>
      </c>
      <c r="L25" s="16"/>
      <c r="M25" s="12"/>
      <c r="N25" s="11" t="s">
        <v>17</v>
      </c>
      <c r="O25" s="11">
        <v>255</v>
      </c>
      <c r="P25" s="16"/>
      <c r="Q25" s="12"/>
      <c r="R25" s="11" t="s">
        <v>17</v>
      </c>
      <c r="S25" s="11">
        <v>255</v>
      </c>
      <c r="T25" s="16"/>
      <c r="U25" s="12"/>
      <c r="V25" s="11" t="s">
        <v>17</v>
      </c>
      <c r="W25" s="11">
        <v>255</v>
      </c>
      <c r="X25" s="16"/>
      <c r="Y25" s="12"/>
      <c r="Z25" s="12"/>
    </row>
    <row r="26" spans="1:26" ht="15.75" customHeight="1">
      <c r="A26" s="12"/>
      <c r="B26" s="12"/>
      <c r="C26" s="12"/>
      <c r="D26" s="16"/>
      <c r="E26" s="12"/>
      <c r="F26" s="11"/>
      <c r="G26" s="12"/>
      <c r="H26" s="16"/>
      <c r="I26" s="12"/>
      <c r="J26" s="12"/>
      <c r="K26" s="12"/>
      <c r="L26" s="16"/>
      <c r="M26" s="12"/>
      <c r="N26" s="11"/>
      <c r="O26" s="12"/>
      <c r="P26" s="16"/>
      <c r="Q26" s="12"/>
      <c r="R26" s="12"/>
      <c r="S26" s="12"/>
      <c r="T26" s="16"/>
      <c r="U26" s="12"/>
      <c r="V26" s="12"/>
      <c r="W26" s="12"/>
      <c r="X26" s="16"/>
      <c r="Y26" s="12"/>
      <c r="Z26" s="12"/>
    </row>
    <row r="27" spans="1:26" ht="15.75" customHeight="1">
      <c r="A27" s="12"/>
      <c r="B27" s="11" t="s">
        <v>4</v>
      </c>
      <c r="C27" s="11" t="s">
        <v>5</v>
      </c>
      <c r="D27" s="16"/>
      <c r="E27" s="12"/>
      <c r="F27" s="11" t="s">
        <v>4</v>
      </c>
      <c r="G27" s="11" t="s">
        <v>5</v>
      </c>
      <c r="H27" s="16"/>
      <c r="I27" s="12"/>
      <c r="J27" s="11" t="s">
        <v>4</v>
      </c>
      <c r="K27" s="11" t="s">
        <v>5</v>
      </c>
      <c r="L27" s="16"/>
      <c r="M27" s="12"/>
      <c r="N27" s="11" t="s">
        <v>4</v>
      </c>
      <c r="O27" s="11" t="s">
        <v>5</v>
      </c>
      <c r="P27" s="16"/>
      <c r="Q27" s="12"/>
      <c r="R27" s="11" t="s">
        <v>4</v>
      </c>
      <c r="S27" s="11" t="s">
        <v>5</v>
      </c>
      <c r="T27" s="16"/>
      <c r="U27" s="12"/>
      <c r="V27" s="11" t="s">
        <v>4</v>
      </c>
      <c r="W27" s="11" t="s">
        <v>5</v>
      </c>
      <c r="X27" s="16"/>
      <c r="Y27" s="12"/>
      <c r="Z27" s="12"/>
    </row>
    <row r="28" spans="1:26" ht="15.75" customHeight="1">
      <c r="A28" s="12"/>
      <c r="B28" s="11">
        <v>330</v>
      </c>
      <c r="C28" s="11">
        <v>340</v>
      </c>
      <c r="D28" s="16"/>
      <c r="E28" s="12"/>
      <c r="F28" s="11">
        <v>330</v>
      </c>
      <c r="G28" s="11">
        <v>338</v>
      </c>
      <c r="H28" s="16"/>
      <c r="I28" s="12"/>
      <c r="J28" s="11">
        <v>331</v>
      </c>
      <c r="K28" s="11">
        <v>339</v>
      </c>
      <c r="L28" s="16"/>
      <c r="M28" s="12"/>
      <c r="N28" s="11">
        <v>331</v>
      </c>
      <c r="O28" s="11">
        <v>339</v>
      </c>
      <c r="P28" s="16"/>
      <c r="Q28" s="12"/>
      <c r="R28" s="11">
        <v>331</v>
      </c>
      <c r="S28" s="11">
        <v>339</v>
      </c>
      <c r="T28" s="16"/>
      <c r="U28" s="12"/>
      <c r="V28" s="11">
        <v>331</v>
      </c>
      <c r="W28" s="11">
        <v>338</v>
      </c>
      <c r="X28" s="16"/>
      <c r="Y28" s="12"/>
      <c r="Z28" s="12"/>
    </row>
    <row r="29" spans="1:26" ht="15.75" customHeight="1">
      <c r="A29" s="12"/>
      <c r="B29" s="11">
        <v>338</v>
      </c>
      <c r="C29" s="11">
        <v>347</v>
      </c>
      <c r="D29" s="16"/>
      <c r="E29" s="12"/>
      <c r="F29" s="11">
        <v>338</v>
      </c>
      <c r="G29" s="11">
        <v>349</v>
      </c>
      <c r="H29" s="16"/>
      <c r="I29" s="12"/>
      <c r="J29" s="11">
        <v>339</v>
      </c>
      <c r="K29" s="11">
        <v>347</v>
      </c>
      <c r="L29" s="16"/>
      <c r="M29" s="12"/>
      <c r="N29" s="11">
        <v>339</v>
      </c>
      <c r="O29" s="11">
        <v>347</v>
      </c>
      <c r="P29" s="16"/>
      <c r="Q29" s="12"/>
      <c r="R29" s="11">
        <v>340</v>
      </c>
      <c r="S29" s="11">
        <v>349</v>
      </c>
      <c r="T29" s="16"/>
      <c r="U29" s="12"/>
      <c r="V29" s="11">
        <v>340</v>
      </c>
      <c r="W29" s="11">
        <v>348</v>
      </c>
      <c r="X29" s="16"/>
      <c r="Y29" s="12"/>
      <c r="Z29" s="12"/>
    </row>
    <row r="30" spans="1:26" ht="15.75" customHeight="1">
      <c r="A30" s="12"/>
      <c r="B30" s="11">
        <v>339</v>
      </c>
      <c r="C30" s="11">
        <v>347</v>
      </c>
      <c r="D30" s="16"/>
      <c r="E30" s="12"/>
      <c r="F30" s="11">
        <v>340</v>
      </c>
      <c r="G30" s="11">
        <v>348</v>
      </c>
      <c r="H30" s="16"/>
      <c r="I30" s="12"/>
      <c r="J30" s="11">
        <v>340</v>
      </c>
      <c r="K30" s="11">
        <v>347</v>
      </c>
      <c r="L30" s="16"/>
      <c r="M30" s="12"/>
      <c r="N30" s="11">
        <v>340</v>
      </c>
      <c r="O30" s="11">
        <v>349</v>
      </c>
      <c r="P30" s="16"/>
      <c r="Q30" s="12"/>
      <c r="R30" s="11">
        <v>339</v>
      </c>
      <c r="S30" s="11">
        <v>349</v>
      </c>
      <c r="T30" s="16"/>
      <c r="U30" s="12"/>
      <c r="V30" s="11">
        <v>340</v>
      </c>
      <c r="W30" s="11">
        <v>347</v>
      </c>
      <c r="X30" s="16"/>
      <c r="Y30" s="12"/>
      <c r="Z30" s="12"/>
    </row>
    <row r="31" spans="1:26" ht="15.75" customHeight="1">
      <c r="A31" s="12"/>
      <c r="B31" s="11">
        <v>339</v>
      </c>
      <c r="C31" s="11">
        <v>348</v>
      </c>
      <c r="D31" s="16"/>
      <c r="E31" s="12"/>
      <c r="F31" s="11">
        <v>340</v>
      </c>
      <c r="G31" s="11">
        <v>347</v>
      </c>
      <c r="H31" s="16"/>
      <c r="I31" s="12"/>
      <c r="J31" s="11">
        <v>340</v>
      </c>
      <c r="K31" s="11">
        <v>348</v>
      </c>
      <c r="L31" s="16"/>
      <c r="M31" s="12"/>
      <c r="N31" s="11">
        <v>340</v>
      </c>
      <c r="O31" s="11">
        <v>348</v>
      </c>
      <c r="P31" s="16"/>
      <c r="Q31" s="12"/>
      <c r="R31" s="11">
        <v>340</v>
      </c>
      <c r="S31" s="11">
        <v>349</v>
      </c>
      <c r="T31" s="16"/>
      <c r="U31" s="12"/>
      <c r="V31" s="11">
        <v>340</v>
      </c>
      <c r="W31" s="11">
        <v>347</v>
      </c>
      <c r="X31" s="16"/>
      <c r="Y31" s="12"/>
      <c r="Z31" s="12"/>
    </row>
    <row r="32" spans="1:26" ht="15.75" customHeight="1">
      <c r="A32" s="12"/>
      <c r="B32" s="11">
        <v>339</v>
      </c>
      <c r="C32" s="11">
        <v>347</v>
      </c>
      <c r="D32" s="16"/>
      <c r="E32" s="12"/>
      <c r="F32" s="11">
        <v>339</v>
      </c>
      <c r="G32" s="11">
        <v>347</v>
      </c>
      <c r="H32" s="16"/>
      <c r="I32" s="12"/>
      <c r="J32" s="11">
        <v>340</v>
      </c>
      <c r="K32" s="11">
        <v>350</v>
      </c>
      <c r="L32" s="16"/>
      <c r="M32" s="12"/>
      <c r="N32" s="11">
        <v>340</v>
      </c>
      <c r="O32" s="11">
        <v>347</v>
      </c>
      <c r="P32" s="16"/>
      <c r="Q32" s="12"/>
      <c r="R32" s="11">
        <v>340</v>
      </c>
      <c r="S32" s="11">
        <v>348</v>
      </c>
      <c r="T32" s="16"/>
      <c r="U32" s="12"/>
      <c r="V32" s="11">
        <v>340</v>
      </c>
      <c r="W32" s="11">
        <v>349</v>
      </c>
      <c r="X32" s="16"/>
      <c r="Y32" s="12"/>
      <c r="Z32" s="12"/>
    </row>
    <row r="33" spans="1:26" ht="15.75" customHeight="1">
      <c r="A33" s="12"/>
      <c r="B33" s="11">
        <v>340</v>
      </c>
      <c r="C33" s="11">
        <v>349</v>
      </c>
      <c r="D33" s="16"/>
      <c r="E33" s="12"/>
      <c r="F33" s="11">
        <v>341</v>
      </c>
      <c r="G33" s="11">
        <v>350</v>
      </c>
      <c r="H33" s="16"/>
      <c r="I33" s="12"/>
      <c r="J33" s="11">
        <v>340</v>
      </c>
      <c r="K33" s="11">
        <v>348</v>
      </c>
      <c r="L33" s="16"/>
      <c r="M33" s="12"/>
      <c r="N33" s="11">
        <v>340</v>
      </c>
      <c r="O33" s="11">
        <v>349</v>
      </c>
      <c r="P33" s="16"/>
      <c r="Q33" s="12"/>
      <c r="R33" s="11">
        <v>341</v>
      </c>
      <c r="S33" s="11">
        <v>348</v>
      </c>
      <c r="T33" s="16"/>
      <c r="U33" s="12"/>
      <c r="V33" s="11">
        <v>341</v>
      </c>
      <c r="W33" s="11">
        <v>347</v>
      </c>
      <c r="X33" s="16"/>
      <c r="Y33" s="12"/>
      <c r="Z33" s="12"/>
    </row>
    <row r="34" spans="1:26" ht="15.75" customHeight="1">
      <c r="A34" s="12"/>
      <c r="B34" s="11">
        <v>340</v>
      </c>
      <c r="C34" s="11">
        <v>351</v>
      </c>
      <c r="D34" s="16"/>
      <c r="E34" s="12"/>
      <c r="F34" s="11">
        <v>340</v>
      </c>
      <c r="G34" s="11">
        <v>347</v>
      </c>
      <c r="H34" s="16"/>
      <c r="I34" s="12"/>
      <c r="J34" s="11">
        <v>341</v>
      </c>
      <c r="K34" s="11">
        <v>349</v>
      </c>
      <c r="L34" s="16"/>
      <c r="M34" s="12"/>
      <c r="N34" s="11">
        <v>341</v>
      </c>
      <c r="O34" s="11">
        <v>349</v>
      </c>
      <c r="P34" s="16"/>
      <c r="Q34" s="12"/>
      <c r="R34" s="11">
        <v>340</v>
      </c>
      <c r="S34" s="11">
        <v>348</v>
      </c>
      <c r="T34" s="16"/>
      <c r="U34" s="12"/>
      <c r="V34" s="11">
        <v>340</v>
      </c>
      <c r="W34" s="11">
        <v>348</v>
      </c>
      <c r="X34" s="16"/>
      <c r="Y34" s="12"/>
      <c r="Z34" s="12"/>
    </row>
    <row r="35" spans="1:26" ht="15.75" customHeight="1">
      <c r="A35" s="12"/>
      <c r="B35" s="11">
        <v>340</v>
      </c>
      <c r="C35" s="11">
        <v>347</v>
      </c>
      <c r="D35" s="16"/>
      <c r="E35" s="12"/>
      <c r="F35" s="11">
        <v>341</v>
      </c>
      <c r="G35" s="11">
        <v>349</v>
      </c>
      <c r="H35" s="16"/>
      <c r="I35" s="12"/>
      <c r="J35" s="11">
        <v>341</v>
      </c>
      <c r="K35" s="11">
        <v>347</v>
      </c>
      <c r="L35" s="16"/>
      <c r="M35" s="12"/>
      <c r="N35" s="11">
        <v>340</v>
      </c>
      <c r="O35" s="11">
        <v>349</v>
      </c>
      <c r="P35" s="16"/>
      <c r="Q35" s="12"/>
      <c r="R35" s="11">
        <v>342</v>
      </c>
      <c r="S35" s="11">
        <v>348</v>
      </c>
      <c r="T35" s="16"/>
      <c r="U35" s="12"/>
      <c r="V35" s="11">
        <v>341</v>
      </c>
      <c r="W35" s="11">
        <v>347</v>
      </c>
      <c r="X35" s="16"/>
      <c r="Y35" s="12"/>
      <c r="Z35" s="12"/>
    </row>
    <row r="36" spans="1:26" ht="15.75" customHeight="1">
      <c r="A36" s="12"/>
      <c r="B36" s="11">
        <v>341</v>
      </c>
      <c r="C36" s="11">
        <v>352</v>
      </c>
      <c r="D36" s="16"/>
      <c r="E36" s="12"/>
      <c r="F36" s="11">
        <v>340</v>
      </c>
      <c r="G36" s="11">
        <v>348</v>
      </c>
      <c r="H36" s="16"/>
      <c r="I36" s="12"/>
      <c r="J36" s="11">
        <v>340</v>
      </c>
      <c r="K36" s="11">
        <v>348</v>
      </c>
      <c r="L36" s="16"/>
      <c r="M36" s="12"/>
      <c r="N36" s="11">
        <v>341</v>
      </c>
      <c r="O36" s="11">
        <v>347</v>
      </c>
      <c r="P36" s="16"/>
      <c r="Q36" s="12"/>
      <c r="R36" s="11">
        <v>340</v>
      </c>
      <c r="S36" s="11">
        <v>347</v>
      </c>
      <c r="T36" s="16"/>
      <c r="U36" s="12"/>
      <c r="V36" s="11">
        <v>342</v>
      </c>
      <c r="W36" s="11">
        <v>348</v>
      </c>
      <c r="X36" s="16"/>
      <c r="Y36" s="12"/>
      <c r="Z36" s="12"/>
    </row>
    <row r="37" spans="1:26" ht="15.75" customHeight="1">
      <c r="A37" s="12"/>
      <c r="B37" s="11">
        <v>341</v>
      </c>
      <c r="C37" s="11">
        <v>351</v>
      </c>
      <c r="D37" s="16"/>
      <c r="E37" s="12"/>
      <c r="F37" s="11">
        <v>341</v>
      </c>
      <c r="G37" s="11">
        <v>347</v>
      </c>
      <c r="H37" s="16"/>
      <c r="I37" s="12"/>
      <c r="J37" s="11">
        <v>341</v>
      </c>
      <c r="K37" s="11">
        <v>348</v>
      </c>
      <c r="L37" s="16"/>
      <c r="M37" s="12"/>
      <c r="N37" s="11">
        <v>341</v>
      </c>
      <c r="O37" s="11">
        <v>350</v>
      </c>
      <c r="P37" s="16"/>
      <c r="Q37" s="12"/>
      <c r="R37" s="11">
        <v>341</v>
      </c>
      <c r="S37" s="11">
        <v>347</v>
      </c>
      <c r="T37" s="16"/>
      <c r="U37" s="12"/>
      <c r="V37" s="11">
        <v>340</v>
      </c>
      <c r="W37" s="11">
        <v>347</v>
      </c>
      <c r="X37" s="16"/>
      <c r="Y37" s="12"/>
      <c r="Z37" s="12"/>
    </row>
    <row r="38" spans="1:26" ht="15.75" customHeight="1">
      <c r="A38" s="12"/>
      <c r="B38" s="11">
        <v>340</v>
      </c>
      <c r="C38" s="11">
        <v>351</v>
      </c>
      <c r="D38" s="16"/>
      <c r="E38" s="12"/>
      <c r="F38" s="11">
        <v>341</v>
      </c>
      <c r="G38" s="11">
        <v>348</v>
      </c>
      <c r="H38" s="16"/>
      <c r="I38" s="12"/>
      <c r="J38" s="11">
        <v>341</v>
      </c>
      <c r="K38" s="11">
        <v>349</v>
      </c>
      <c r="L38" s="16"/>
      <c r="M38" s="12"/>
      <c r="N38" s="11">
        <v>341</v>
      </c>
      <c r="O38" s="11">
        <v>348</v>
      </c>
      <c r="P38" s="16"/>
      <c r="Q38" s="12"/>
      <c r="R38" s="11">
        <v>341</v>
      </c>
      <c r="S38" s="11">
        <v>350</v>
      </c>
      <c r="T38" s="16"/>
      <c r="U38" s="12"/>
      <c r="V38" s="11">
        <v>341</v>
      </c>
      <c r="W38" s="11">
        <v>347</v>
      </c>
      <c r="X38" s="16"/>
      <c r="Y38" s="12"/>
      <c r="Z38" s="12"/>
    </row>
    <row r="39" spans="1:26" ht="15.75" customHeight="1">
      <c r="A39" s="12"/>
      <c r="B39" s="11">
        <v>340</v>
      </c>
      <c r="C39" s="11">
        <v>350</v>
      </c>
      <c r="D39" s="16"/>
      <c r="E39" s="12"/>
      <c r="F39" s="11">
        <v>340</v>
      </c>
      <c r="G39" s="11">
        <v>349</v>
      </c>
      <c r="H39" s="16"/>
      <c r="I39" s="12"/>
      <c r="J39" s="11">
        <v>341</v>
      </c>
      <c r="K39" s="11">
        <v>349</v>
      </c>
      <c r="L39" s="16"/>
      <c r="M39" s="12"/>
      <c r="N39" s="11">
        <v>341</v>
      </c>
      <c r="O39" s="11">
        <v>350</v>
      </c>
      <c r="P39" s="16"/>
      <c r="Q39" s="12"/>
      <c r="R39" s="11">
        <v>341</v>
      </c>
      <c r="S39" s="11">
        <v>347</v>
      </c>
      <c r="T39" s="16"/>
      <c r="U39" s="12"/>
      <c r="V39" s="11">
        <v>341</v>
      </c>
      <c r="W39" s="11">
        <v>347</v>
      </c>
      <c r="X39" s="16"/>
      <c r="Y39" s="12"/>
      <c r="Z39" s="12"/>
    </row>
    <row r="40" spans="1:26" ht="15.75" customHeight="1">
      <c r="A40" s="12"/>
      <c r="B40" s="11">
        <v>341</v>
      </c>
      <c r="C40" s="11">
        <v>349</v>
      </c>
      <c r="D40" s="16"/>
      <c r="E40" s="12"/>
      <c r="F40" s="11">
        <v>341</v>
      </c>
      <c r="G40" s="11">
        <v>347</v>
      </c>
      <c r="H40" s="16"/>
      <c r="I40" s="12"/>
      <c r="J40" s="11">
        <v>340</v>
      </c>
      <c r="K40" s="11">
        <v>348</v>
      </c>
      <c r="L40" s="16"/>
      <c r="M40" s="12"/>
      <c r="N40" s="11">
        <v>340</v>
      </c>
      <c r="O40" s="11">
        <v>347</v>
      </c>
      <c r="P40" s="16"/>
      <c r="Q40" s="12"/>
      <c r="R40" s="11">
        <v>341</v>
      </c>
      <c r="S40" s="11">
        <v>348</v>
      </c>
      <c r="T40" s="16"/>
      <c r="U40" s="12"/>
      <c r="V40" s="11">
        <v>341</v>
      </c>
      <c r="W40" s="11">
        <v>348</v>
      </c>
      <c r="X40" s="16"/>
      <c r="Y40" s="12"/>
      <c r="Z40" s="12"/>
    </row>
    <row r="41" spans="1:26" ht="15.75" customHeight="1">
      <c r="A41" s="12"/>
      <c r="B41" s="11">
        <v>341</v>
      </c>
      <c r="C41" s="11">
        <v>347</v>
      </c>
      <c r="D41" s="16"/>
      <c r="E41" s="12"/>
      <c r="F41" s="11">
        <v>340</v>
      </c>
      <c r="G41" s="11">
        <v>349</v>
      </c>
      <c r="H41" s="16"/>
      <c r="I41" s="12"/>
      <c r="J41" s="11">
        <v>341</v>
      </c>
      <c r="K41" s="11">
        <v>349</v>
      </c>
      <c r="L41" s="16"/>
      <c r="M41" s="12"/>
      <c r="N41" s="11">
        <v>342</v>
      </c>
      <c r="O41" s="11">
        <v>350</v>
      </c>
      <c r="P41" s="16"/>
      <c r="Q41" s="12"/>
      <c r="R41" s="11">
        <v>341</v>
      </c>
      <c r="S41" s="11">
        <v>347</v>
      </c>
      <c r="T41" s="16"/>
      <c r="U41" s="12"/>
      <c r="V41" s="11">
        <v>341</v>
      </c>
      <c r="W41" s="11">
        <v>348</v>
      </c>
      <c r="X41" s="16"/>
      <c r="Y41" s="12"/>
      <c r="Z41" s="12"/>
    </row>
    <row r="42" spans="1:26" ht="15.75" customHeight="1">
      <c r="A42" s="12"/>
      <c r="B42" s="11">
        <v>340</v>
      </c>
      <c r="C42" s="11">
        <v>350</v>
      </c>
      <c r="D42" s="16"/>
      <c r="E42" s="12"/>
      <c r="F42" s="11">
        <v>341</v>
      </c>
      <c r="G42" s="11">
        <v>348</v>
      </c>
      <c r="H42" s="16"/>
      <c r="I42" s="12"/>
      <c r="J42" s="11">
        <v>341</v>
      </c>
      <c r="K42" s="11">
        <v>348</v>
      </c>
      <c r="L42" s="16"/>
      <c r="M42" s="12"/>
      <c r="N42" s="11">
        <v>341</v>
      </c>
      <c r="O42" s="11">
        <v>347</v>
      </c>
      <c r="P42" s="16"/>
      <c r="Q42" s="12"/>
      <c r="R42" s="11">
        <v>342</v>
      </c>
      <c r="S42" s="11">
        <v>348</v>
      </c>
      <c r="T42" s="16"/>
      <c r="U42" s="12"/>
      <c r="V42" s="11">
        <v>341</v>
      </c>
      <c r="W42" s="11">
        <v>348</v>
      </c>
      <c r="X42" s="16"/>
      <c r="Y42" s="12"/>
      <c r="Z42" s="12"/>
    </row>
    <row r="43" spans="1:26" ht="15.75" customHeight="1">
      <c r="A43" s="12"/>
      <c r="B43" s="12"/>
      <c r="C43" s="12"/>
      <c r="D43" s="16"/>
      <c r="E43" s="12"/>
      <c r="F43" s="12"/>
      <c r="G43" s="12"/>
      <c r="H43" s="16"/>
      <c r="I43" s="12"/>
      <c r="J43" s="12"/>
      <c r="K43" s="12"/>
      <c r="L43" s="16"/>
      <c r="M43" s="12"/>
      <c r="N43" s="12"/>
      <c r="O43" s="12"/>
      <c r="P43" s="16"/>
      <c r="Q43" s="12"/>
      <c r="R43" s="12"/>
      <c r="S43" s="12"/>
      <c r="T43" s="16"/>
      <c r="U43" s="12"/>
      <c r="V43" s="12"/>
      <c r="W43" s="12"/>
      <c r="X43" s="16"/>
      <c r="Y43" s="12"/>
      <c r="Z43" s="12"/>
    </row>
    <row r="44" spans="1:26" ht="15.75" customHeight="1">
      <c r="A44" s="14">
        <f>B44/C44</f>
        <v>0.97378492154611562</v>
      </c>
      <c r="B44" s="17">
        <f t="shared" ref="B44:C44" si="6">AVERAGE(B28:B42)</f>
        <v>339.26666666666665</v>
      </c>
      <c r="C44" s="17">
        <f t="shared" si="6"/>
        <v>348.4</v>
      </c>
      <c r="D44" s="16"/>
      <c r="E44" s="14">
        <f>F44/G44</f>
        <v>0.97735559393590499</v>
      </c>
      <c r="F44" s="17">
        <f t="shared" ref="F44:G44" si="7">AVERAGE(F28:F42)</f>
        <v>339.53333333333336</v>
      </c>
      <c r="G44" s="17">
        <f t="shared" si="7"/>
        <v>347.4</v>
      </c>
      <c r="H44" s="16"/>
      <c r="I44" s="14">
        <f>J44/K44</f>
        <v>0.97756041426927498</v>
      </c>
      <c r="J44" s="17">
        <f t="shared" ref="J44:K44" si="8">AVERAGE(J28:J42)</f>
        <v>339.8</v>
      </c>
      <c r="K44" s="17">
        <f t="shared" si="8"/>
        <v>347.6</v>
      </c>
      <c r="L44" s="16"/>
      <c r="M44" s="14">
        <f>N44/O44</f>
        <v>0.97737730061349692</v>
      </c>
      <c r="N44" s="17">
        <f t="shared" ref="N44:O44" si="9">AVERAGE(N28:N42)</f>
        <v>339.86666666666667</v>
      </c>
      <c r="O44" s="17">
        <f t="shared" si="9"/>
        <v>347.73333333333335</v>
      </c>
      <c r="P44" s="16"/>
      <c r="Q44" s="14">
        <f>R44/S44</f>
        <v>0.97851112816577135</v>
      </c>
      <c r="R44" s="17">
        <f t="shared" ref="R44:S44" si="10">AVERAGE(R28:R42)</f>
        <v>340</v>
      </c>
      <c r="S44" s="17">
        <f t="shared" si="10"/>
        <v>347.46666666666664</v>
      </c>
      <c r="T44" s="16"/>
      <c r="U44" s="14">
        <f>V44/W44</f>
        <v>0.98001537279016138</v>
      </c>
      <c r="V44" s="17">
        <f t="shared" ref="V44:W44" si="11">AVERAGE(V28:V42)</f>
        <v>340</v>
      </c>
      <c r="W44" s="17">
        <f t="shared" si="11"/>
        <v>346.93333333333334</v>
      </c>
      <c r="X44" s="16"/>
      <c r="Y44" s="12"/>
      <c r="Z44" s="12"/>
    </row>
    <row r="45" spans="1:26" ht="15.75" customHeight="1">
      <c r="A45" s="11" t="s">
        <v>3</v>
      </c>
      <c r="B45" s="11">
        <v>339.27</v>
      </c>
      <c r="C45" s="17">
        <v>348.4</v>
      </c>
      <c r="D45" s="16"/>
      <c r="E45" s="11" t="s">
        <v>3</v>
      </c>
      <c r="F45" s="11">
        <v>339.53</v>
      </c>
      <c r="G45" s="17">
        <v>347.4</v>
      </c>
      <c r="H45" s="16"/>
      <c r="I45" s="11" t="s">
        <v>3</v>
      </c>
      <c r="J45" s="17">
        <v>339.8</v>
      </c>
      <c r="K45" s="17">
        <v>347.6</v>
      </c>
      <c r="L45" s="16"/>
      <c r="M45" s="11" t="s">
        <v>3</v>
      </c>
      <c r="N45" s="11">
        <v>339.87</v>
      </c>
      <c r="O45" s="11">
        <v>347.73</v>
      </c>
      <c r="P45" s="16"/>
      <c r="Q45" s="11" t="s">
        <v>3</v>
      </c>
      <c r="R45" s="17">
        <v>340</v>
      </c>
      <c r="S45" s="11">
        <v>347.47</v>
      </c>
      <c r="T45" s="16"/>
      <c r="U45" s="11" t="s">
        <v>3</v>
      </c>
      <c r="V45" s="17">
        <v>340</v>
      </c>
      <c r="W45" s="11">
        <v>346.93</v>
      </c>
      <c r="X45" s="16"/>
      <c r="Y45" s="12"/>
      <c r="Z45" s="12"/>
    </row>
    <row r="46" spans="1:26" ht="15.75" customHeight="1">
      <c r="A46" s="11" t="s">
        <v>10</v>
      </c>
      <c r="B46" s="14">
        <v>0.9738</v>
      </c>
      <c r="C46" s="12"/>
      <c r="D46" s="16"/>
      <c r="E46" s="11" t="s">
        <v>10</v>
      </c>
      <c r="F46" s="14">
        <v>0.97740000000000005</v>
      </c>
      <c r="G46" s="12"/>
      <c r="H46" s="16"/>
      <c r="I46" s="11" t="s">
        <v>10</v>
      </c>
      <c r="J46" s="14">
        <v>0.97760000000000002</v>
      </c>
      <c r="K46" s="12"/>
      <c r="L46" s="16"/>
      <c r="M46" s="11" t="s">
        <v>10</v>
      </c>
      <c r="N46" s="14">
        <v>0.97740000000000005</v>
      </c>
      <c r="O46" s="12"/>
      <c r="P46" s="16"/>
      <c r="Q46" s="11" t="s">
        <v>10</v>
      </c>
      <c r="R46" s="14">
        <v>0.97850000000000004</v>
      </c>
      <c r="S46" s="12"/>
      <c r="T46" s="16"/>
      <c r="U46" s="11" t="s">
        <v>10</v>
      </c>
      <c r="V46" s="14">
        <v>0.98</v>
      </c>
      <c r="W46" s="12"/>
      <c r="X46" s="16"/>
      <c r="Y46" s="12"/>
      <c r="Z46" s="12"/>
    </row>
    <row r="47" spans="1:26" ht="15.75" customHeight="1">
      <c r="A47" s="12"/>
      <c r="B47" s="12"/>
      <c r="C47" s="12"/>
      <c r="D47" s="16"/>
      <c r="E47" s="12"/>
      <c r="F47" s="12"/>
      <c r="G47" s="12"/>
      <c r="H47" s="16"/>
      <c r="I47" s="12"/>
      <c r="J47" s="12"/>
      <c r="K47" s="12"/>
      <c r="L47" s="16"/>
      <c r="M47" s="12"/>
      <c r="N47" s="12"/>
      <c r="O47" s="12"/>
      <c r="P47" s="16"/>
      <c r="Q47" s="12"/>
      <c r="R47" s="12"/>
      <c r="S47" s="12"/>
      <c r="T47" s="16"/>
      <c r="U47" s="12"/>
      <c r="V47" s="12"/>
      <c r="W47" s="12"/>
      <c r="X47" s="16"/>
      <c r="Y47" s="12"/>
      <c r="Z47" s="12"/>
    </row>
    <row r="48" spans="1:26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6"/>
      <c r="Y49" s="12"/>
      <c r="Z49" s="12"/>
    </row>
    <row r="50" spans="1:26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6"/>
      <c r="Y50" s="12"/>
      <c r="Z50" s="12"/>
    </row>
    <row r="51" spans="1:26" ht="15.75" customHeight="1">
      <c r="A51" s="12"/>
      <c r="B51" s="11" t="s">
        <v>17</v>
      </c>
      <c r="C51" s="11">
        <v>255</v>
      </c>
      <c r="D51" s="12"/>
      <c r="E51" s="12"/>
      <c r="F51" s="11" t="s">
        <v>17</v>
      </c>
      <c r="G51" s="11">
        <v>255</v>
      </c>
      <c r="H51" s="12"/>
      <c r="I51" s="12"/>
      <c r="J51" s="11" t="s">
        <v>17</v>
      </c>
      <c r="K51" s="11">
        <v>255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6"/>
      <c r="Y51" s="12"/>
      <c r="Z51" s="12"/>
    </row>
    <row r="52" spans="1:26" ht="15.75" customHeight="1">
      <c r="A52" s="12"/>
      <c r="B52" s="11"/>
      <c r="C52" s="12"/>
      <c r="D52" s="12"/>
      <c r="E52" s="12"/>
      <c r="F52" s="12"/>
      <c r="G52" s="12"/>
      <c r="H52" s="12"/>
      <c r="I52" s="12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6"/>
      <c r="Y52" s="12"/>
      <c r="Z52" s="12"/>
    </row>
    <row r="53" spans="1:26" ht="15.75" customHeight="1">
      <c r="A53" s="12"/>
      <c r="B53" s="11" t="s">
        <v>4</v>
      </c>
      <c r="C53" s="11" t="s">
        <v>5</v>
      </c>
      <c r="D53" s="12"/>
      <c r="E53" s="12"/>
      <c r="F53" s="11" t="s">
        <v>4</v>
      </c>
      <c r="G53" s="11" t="s">
        <v>5</v>
      </c>
      <c r="H53" s="12"/>
      <c r="I53" s="12"/>
      <c r="J53" s="11" t="s">
        <v>4</v>
      </c>
      <c r="K53" s="17" t="s">
        <v>5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6"/>
      <c r="Y53" s="12"/>
      <c r="Z53" s="12"/>
    </row>
    <row r="54" spans="1:26" ht="15.75" customHeight="1">
      <c r="A54" s="12"/>
      <c r="B54" s="11">
        <v>332</v>
      </c>
      <c r="C54" s="11">
        <v>338</v>
      </c>
      <c r="D54" s="12"/>
      <c r="E54" s="12"/>
      <c r="F54" s="11">
        <v>331</v>
      </c>
      <c r="G54" s="11">
        <v>343</v>
      </c>
      <c r="H54" s="12"/>
      <c r="I54" s="12"/>
      <c r="J54" s="11">
        <v>327</v>
      </c>
      <c r="K54" s="11">
        <v>334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6"/>
      <c r="Y54" s="12"/>
      <c r="Z54" s="12"/>
    </row>
    <row r="55" spans="1:26" ht="15.75" customHeight="1">
      <c r="A55" s="12"/>
      <c r="B55" s="11">
        <v>339</v>
      </c>
      <c r="C55" s="11">
        <v>348</v>
      </c>
      <c r="D55" s="12"/>
      <c r="E55" s="12"/>
      <c r="F55" s="11">
        <v>340</v>
      </c>
      <c r="G55" s="11">
        <v>351</v>
      </c>
      <c r="H55" s="12"/>
      <c r="I55" s="12"/>
      <c r="J55" s="11">
        <v>336</v>
      </c>
      <c r="K55" s="11">
        <v>343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6"/>
      <c r="Y55" s="12"/>
      <c r="Z55" s="12"/>
    </row>
    <row r="56" spans="1:26" ht="15.75" customHeight="1">
      <c r="A56" s="12"/>
      <c r="B56" s="11">
        <v>340</v>
      </c>
      <c r="C56" s="11">
        <v>348</v>
      </c>
      <c r="D56" s="12"/>
      <c r="E56" s="12"/>
      <c r="F56" s="11">
        <v>340</v>
      </c>
      <c r="G56" s="11">
        <v>347</v>
      </c>
      <c r="H56" s="12"/>
      <c r="I56" s="12"/>
      <c r="J56" s="11">
        <v>336</v>
      </c>
      <c r="K56" s="11">
        <v>344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6"/>
      <c r="Y56" s="12"/>
      <c r="Z56" s="12"/>
    </row>
    <row r="57" spans="1:26" ht="15.75" customHeight="1">
      <c r="A57" s="12"/>
      <c r="B57" s="11">
        <v>340</v>
      </c>
      <c r="C57" s="11">
        <v>349</v>
      </c>
      <c r="D57" s="12"/>
      <c r="E57" s="12"/>
      <c r="F57" s="11">
        <v>340</v>
      </c>
      <c r="G57" s="11">
        <v>347</v>
      </c>
      <c r="H57" s="12"/>
      <c r="I57" s="12"/>
      <c r="J57" s="11">
        <v>336</v>
      </c>
      <c r="K57" s="11">
        <v>343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6"/>
      <c r="Y57" s="12"/>
      <c r="Z57" s="12"/>
    </row>
    <row r="58" spans="1:26" ht="15.75" customHeight="1">
      <c r="A58" s="12"/>
      <c r="B58" s="11">
        <v>339</v>
      </c>
      <c r="C58" s="11">
        <v>347</v>
      </c>
      <c r="D58" s="12"/>
      <c r="E58" s="12"/>
      <c r="F58" s="11">
        <v>339</v>
      </c>
      <c r="G58" s="11">
        <v>350</v>
      </c>
      <c r="H58" s="12"/>
      <c r="I58" s="12"/>
      <c r="J58" s="11">
        <v>336</v>
      </c>
      <c r="K58" s="11">
        <v>345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6"/>
      <c r="Y58" s="12"/>
      <c r="Z58" s="12"/>
    </row>
    <row r="59" spans="1:26" ht="15.75" customHeight="1">
      <c r="A59" s="12"/>
      <c r="B59" s="11">
        <v>340</v>
      </c>
      <c r="C59" s="11">
        <v>347</v>
      </c>
      <c r="D59" s="12"/>
      <c r="E59" s="12"/>
      <c r="F59" s="11">
        <v>341</v>
      </c>
      <c r="G59" s="11">
        <v>348</v>
      </c>
      <c r="H59" s="12"/>
      <c r="I59" s="12"/>
      <c r="J59" s="11">
        <v>337</v>
      </c>
      <c r="K59" s="11">
        <v>342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6"/>
      <c r="Y59" s="12"/>
      <c r="Z59" s="12"/>
    </row>
    <row r="60" spans="1:26" ht="15.75" customHeight="1">
      <c r="A60" s="12"/>
      <c r="B60" s="11">
        <v>341</v>
      </c>
      <c r="C60" s="11">
        <v>348</v>
      </c>
      <c r="D60" s="12"/>
      <c r="E60" s="12"/>
      <c r="F60" s="11">
        <v>340</v>
      </c>
      <c r="G60" s="11">
        <v>347</v>
      </c>
      <c r="H60" s="12"/>
      <c r="I60" s="12"/>
      <c r="J60" s="11">
        <v>336</v>
      </c>
      <c r="K60" s="11">
        <v>344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6"/>
      <c r="Y60" s="12"/>
      <c r="Z60" s="12"/>
    </row>
    <row r="61" spans="1:26" ht="15.75" customHeight="1">
      <c r="A61" s="12"/>
      <c r="B61" s="11">
        <v>340</v>
      </c>
      <c r="C61" s="11">
        <v>347</v>
      </c>
      <c r="D61" s="12"/>
      <c r="E61" s="12"/>
      <c r="F61" s="11">
        <v>341</v>
      </c>
      <c r="G61" s="11">
        <v>347</v>
      </c>
      <c r="H61" s="12"/>
      <c r="I61" s="12"/>
      <c r="J61" s="11">
        <v>337</v>
      </c>
      <c r="K61" s="11">
        <v>343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6"/>
      <c r="Y61" s="12"/>
      <c r="Z61" s="12"/>
    </row>
    <row r="62" spans="1:26" ht="15.75" customHeight="1">
      <c r="A62" s="12"/>
      <c r="B62" s="11">
        <v>341</v>
      </c>
      <c r="C62" s="11">
        <v>349</v>
      </c>
      <c r="D62" s="12"/>
      <c r="E62" s="12"/>
      <c r="F62" s="11">
        <v>340</v>
      </c>
      <c r="G62" s="11">
        <v>348</v>
      </c>
      <c r="H62" s="12"/>
      <c r="I62" s="12"/>
      <c r="J62" s="11">
        <v>338</v>
      </c>
      <c r="K62" s="11">
        <v>344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6"/>
      <c r="Y62" s="12"/>
      <c r="Z62" s="12"/>
    </row>
    <row r="63" spans="1:26" ht="15.75" customHeight="1">
      <c r="A63" s="12"/>
      <c r="B63" s="11">
        <v>340</v>
      </c>
      <c r="C63" s="11">
        <v>351</v>
      </c>
      <c r="D63" s="12"/>
      <c r="E63" s="12"/>
      <c r="F63" s="11">
        <v>341</v>
      </c>
      <c r="G63" s="11">
        <v>348</v>
      </c>
      <c r="H63" s="12"/>
      <c r="I63" s="12"/>
      <c r="J63" s="11">
        <v>338</v>
      </c>
      <c r="K63" s="11">
        <v>342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6"/>
      <c r="Y63" s="12"/>
      <c r="Z63" s="12"/>
    </row>
    <row r="64" spans="1:26" ht="15.75" customHeight="1">
      <c r="A64" s="12"/>
      <c r="B64" s="11">
        <v>341</v>
      </c>
      <c r="C64" s="11">
        <v>348</v>
      </c>
      <c r="D64" s="12"/>
      <c r="E64" s="12"/>
      <c r="F64" s="11">
        <v>341</v>
      </c>
      <c r="G64" s="11">
        <v>348</v>
      </c>
      <c r="H64" s="12"/>
      <c r="I64" s="12"/>
      <c r="J64" s="11">
        <v>338</v>
      </c>
      <c r="K64" s="11">
        <v>343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6"/>
      <c r="Y64" s="12"/>
      <c r="Z64" s="12"/>
    </row>
    <row r="65" spans="1:26" ht="15.75" customHeight="1">
      <c r="A65" s="12"/>
      <c r="B65" s="11">
        <v>341</v>
      </c>
      <c r="C65" s="11">
        <v>348</v>
      </c>
      <c r="D65" s="12"/>
      <c r="E65" s="12"/>
      <c r="F65" s="11">
        <v>340</v>
      </c>
      <c r="G65" s="11">
        <v>347</v>
      </c>
      <c r="H65" s="12"/>
      <c r="I65" s="12"/>
      <c r="J65" s="11">
        <v>337</v>
      </c>
      <c r="K65" s="11">
        <v>344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6"/>
      <c r="Y65" s="12"/>
      <c r="Z65" s="12"/>
    </row>
    <row r="66" spans="1:26" ht="15.75" customHeight="1">
      <c r="A66" s="12"/>
      <c r="B66" s="11">
        <v>341</v>
      </c>
      <c r="C66" s="11">
        <v>349</v>
      </c>
      <c r="D66" s="12"/>
      <c r="E66" s="12"/>
      <c r="F66" s="11">
        <v>342</v>
      </c>
      <c r="G66" s="11">
        <v>347</v>
      </c>
      <c r="H66" s="12"/>
      <c r="I66" s="12"/>
      <c r="J66" s="11">
        <v>338</v>
      </c>
      <c r="K66" s="11">
        <v>344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6"/>
      <c r="Y66" s="12"/>
      <c r="Z66" s="12"/>
    </row>
    <row r="67" spans="1:26" ht="15.75" customHeight="1">
      <c r="A67" s="12"/>
      <c r="B67" s="11">
        <v>341</v>
      </c>
      <c r="C67" s="11">
        <v>348</v>
      </c>
      <c r="D67" s="12"/>
      <c r="E67" s="12"/>
      <c r="F67" s="11">
        <v>342</v>
      </c>
      <c r="G67" s="11">
        <v>347</v>
      </c>
      <c r="H67" s="12"/>
      <c r="I67" s="12"/>
      <c r="J67" s="11">
        <v>338</v>
      </c>
      <c r="K67" s="11">
        <v>344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6"/>
      <c r="Y67" s="12"/>
      <c r="Z67" s="12"/>
    </row>
    <row r="68" spans="1:26" ht="15.75" customHeight="1">
      <c r="A68" s="12"/>
      <c r="B68" s="11">
        <v>341</v>
      </c>
      <c r="C68" s="11">
        <v>349</v>
      </c>
      <c r="D68" s="12"/>
      <c r="E68" s="12"/>
      <c r="F68" s="11">
        <v>344</v>
      </c>
      <c r="G68" s="11">
        <v>347</v>
      </c>
      <c r="H68" s="12"/>
      <c r="I68" s="12"/>
      <c r="J68" s="11">
        <v>338</v>
      </c>
      <c r="K68" s="11">
        <v>343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6"/>
      <c r="Y68" s="12"/>
      <c r="Z68" s="12"/>
    </row>
    <row r="69" spans="1:26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6"/>
      <c r="Y69" s="12"/>
      <c r="Z69" s="12"/>
    </row>
    <row r="70" spans="1:26" ht="15.75" customHeight="1">
      <c r="A70" s="14">
        <f>B70/C70</f>
        <v>0.97756041426927498</v>
      </c>
      <c r="B70" s="17">
        <f t="shared" ref="B70:C70" si="12">AVERAGE(B54:B68)</f>
        <v>339.8</v>
      </c>
      <c r="C70" s="17">
        <f t="shared" si="12"/>
        <v>347.6</v>
      </c>
      <c r="D70" s="12"/>
      <c r="E70" s="14">
        <f>F70/G70</f>
        <v>0.97889485801995402</v>
      </c>
      <c r="F70" s="17">
        <f t="shared" ref="F70:G70" si="13">AVERAGE(F54:F68)</f>
        <v>340.13333333333333</v>
      </c>
      <c r="G70" s="17">
        <f t="shared" si="13"/>
        <v>347.46666666666664</v>
      </c>
      <c r="H70" s="12"/>
      <c r="I70" s="14">
        <f>J70/K70</f>
        <v>0.98133022170361717</v>
      </c>
      <c r="J70" s="17">
        <f t="shared" ref="J70:K70" si="14">AVERAGE(J54:J68)</f>
        <v>336.4</v>
      </c>
      <c r="K70" s="17">
        <f t="shared" si="14"/>
        <v>342.8</v>
      </c>
      <c r="L70" s="12"/>
      <c r="M70" s="12"/>
      <c r="N70" s="12"/>
      <c r="O70" s="12"/>
      <c r="P70" s="12"/>
      <c r="Q70" s="14">
        <f>STDEV(A20,E20,I20,M20,Q20,U20,A44,E44,I44,M44,Q44,U44,A70,E70,I70)</f>
        <v>3.5164565552381552E-3</v>
      </c>
      <c r="R70" s="20">
        <f>STDEV(B20,F20,J20,N20,R20,V20,V44,R44,N44,J44,F44,B44,B70,F70,J70)</f>
        <v>1.3311887514732579</v>
      </c>
      <c r="S70" s="12">
        <f>STDEV(C20,G20,K20,O20,S20,W20,C44,G44,K44,O44,S44,W44,C70,G70,K70)</f>
        <v>1.8734231464647886</v>
      </c>
      <c r="T70" s="12"/>
      <c r="U70" s="12"/>
      <c r="V70" s="12"/>
      <c r="W70" s="12"/>
      <c r="X70" s="16"/>
      <c r="Y70" s="12"/>
      <c r="Z70" s="12"/>
    </row>
    <row r="71" spans="1:26" ht="15.75" customHeight="1">
      <c r="A71" s="11" t="s">
        <v>3</v>
      </c>
      <c r="B71" s="17">
        <v>339.8</v>
      </c>
      <c r="C71" s="17">
        <v>347.6</v>
      </c>
      <c r="D71" s="12"/>
      <c r="E71" s="11" t="s">
        <v>3</v>
      </c>
      <c r="F71" s="11">
        <v>340.13</v>
      </c>
      <c r="G71" s="11"/>
      <c r="H71" s="12"/>
      <c r="I71" s="11" t="s">
        <v>3</v>
      </c>
      <c r="J71" s="17">
        <v>336.4</v>
      </c>
      <c r="K71" s="17">
        <v>342</v>
      </c>
      <c r="L71" s="12"/>
      <c r="M71" s="12"/>
      <c r="N71" s="12"/>
      <c r="O71" s="12"/>
      <c r="P71" s="12"/>
      <c r="Q71" s="11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1" t="s">
        <v>10</v>
      </c>
      <c r="B72" s="14">
        <v>0.97760000000000002</v>
      </c>
      <c r="C72" s="12"/>
      <c r="D72" s="16"/>
      <c r="E72" s="11" t="s">
        <v>10</v>
      </c>
      <c r="F72" s="14">
        <v>0.97889999999999999</v>
      </c>
      <c r="G72" s="12"/>
      <c r="H72" s="16"/>
      <c r="I72" s="11"/>
      <c r="J72" s="12"/>
      <c r="K72" s="12"/>
      <c r="L72" s="16"/>
      <c r="M72" s="12"/>
      <c r="N72" s="12"/>
      <c r="O72" s="12"/>
      <c r="P72" s="16"/>
      <c r="Q72" s="12"/>
      <c r="R72" s="12"/>
      <c r="S72" s="12"/>
      <c r="T72" s="16"/>
      <c r="U72" s="16"/>
      <c r="V72" s="16"/>
      <c r="W72" s="16"/>
      <c r="X72" s="16"/>
      <c r="Y72" s="16"/>
      <c r="Z72" s="16"/>
    </row>
    <row r="73" spans="1:26" ht="15.75" customHeight="1">
      <c r="A73" s="12"/>
      <c r="B73" s="12"/>
      <c r="C73" s="12"/>
      <c r="D73" s="16"/>
      <c r="E73" s="12"/>
      <c r="F73" s="12"/>
      <c r="G73" s="12"/>
      <c r="H73" s="16"/>
      <c r="I73" s="12"/>
      <c r="J73" s="12"/>
      <c r="K73" s="12"/>
      <c r="L73" s="16"/>
      <c r="M73" s="12"/>
      <c r="N73" s="12"/>
      <c r="O73" s="12"/>
      <c r="P73" s="16"/>
      <c r="Q73" s="12"/>
      <c r="R73" s="12"/>
      <c r="S73" s="12"/>
      <c r="T73" s="16"/>
      <c r="U73" s="12"/>
      <c r="V73" s="12"/>
      <c r="W73" s="12"/>
      <c r="X73" s="16"/>
      <c r="Y73" s="12"/>
      <c r="Z73" s="12"/>
    </row>
    <row r="74" spans="1:26" ht="15.75" customHeight="1">
      <c r="A74" s="12"/>
      <c r="B74" s="12"/>
      <c r="C74" s="12"/>
      <c r="D74" s="16"/>
      <c r="E74" s="12"/>
      <c r="F74" s="12"/>
      <c r="G74" s="12"/>
      <c r="H74" s="16"/>
      <c r="I74" s="12"/>
      <c r="J74" s="12"/>
      <c r="K74" s="12"/>
      <c r="L74" s="16"/>
      <c r="M74" s="12"/>
      <c r="N74" s="12"/>
      <c r="O74" s="12"/>
      <c r="P74" s="16"/>
      <c r="Q74" s="12"/>
      <c r="R74" s="12"/>
      <c r="S74" s="12"/>
      <c r="T74" s="16"/>
      <c r="U74" s="12"/>
      <c r="V74" s="12"/>
      <c r="W74" s="12"/>
      <c r="X74" s="16"/>
      <c r="Y74" s="12"/>
      <c r="Z74" s="12"/>
    </row>
    <row r="75" spans="1:26" ht="15.75" customHeight="1">
      <c r="A75" s="12"/>
      <c r="B75" s="12"/>
      <c r="C75" s="12"/>
      <c r="D75" s="16"/>
      <c r="E75" s="12"/>
      <c r="F75" s="12"/>
      <c r="G75" s="12"/>
      <c r="H75" s="16"/>
      <c r="I75" s="12"/>
      <c r="J75" s="12"/>
      <c r="K75" s="12"/>
      <c r="L75" s="16"/>
      <c r="M75" s="12"/>
      <c r="N75" s="12"/>
      <c r="O75" s="12"/>
      <c r="P75" s="16"/>
      <c r="Q75" s="12"/>
      <c r="R75" s="12"/>
      <c r="S75" s="12"/>
      <c r="T75" s="16"/>
      <c r="U75" s="12"/>
      <c r="V75" s="12"/>
      <c r="W75" s="12"/>
      <c r="X75" s="16"/>
      <c r="Y75" s="12"/>
      <c r="Z75" s="12"/>
    </row>
    <row r="76" spans="1:26" ht="15.75" customHeight="1">
      <c r="A76" s="12"/>
      <c r="B76" s="12"/>
      <c r="C76" s="12"/>
      <c r="D76" s="16"/>
      <c r="E76" s="12"/>
      <c r="F76" s="12"/>
      <c r="G76" s="12"/>
      <c r="H76" s="16"/>
      <c r="I76" s="12"/>
      <c r="J76" s="12"/>
      <c r="K76" s="12"/>
      <c r="L76" s="16"/>
      <c r="M76" s="12"/>
      <c r="N76" s="12"/>
      <c r="O76" s="12"/>
      <c r="P76" s="16"/>
      <c r="Q76" s="12"/>
      <c r="R76" s="12"/>
      <c r="S76" s="12"/>
      <c r="T76" s="16"/>
      <c r="U76" s="12"/>
      <c r="V76" s="12"/>
      <c r="W76" s="12"/>
      <c r="X76" s="16"/>
      <c r="Y76" s="12"/>
      <c r="Z76" s="12"/>
    </row>
    <row r="77" spans="1:26" ht="15.75" customHeight="1">
      <c r="A77" s="12"/>
      <c r="B77" s="12"/>
      <c r="C77" s="12"/>
      <c r="D77" s="16"/>
      <c r="E77" s="12"/>
      <c r="F77" s="12"/>
      <c r="G77" s="12"/>
      <c r="H77" s="16"/>
      <c r="I77" s="12"/>
      <c r="J77" s="12"/>
      <c r="K77" s="12"/>
      <c r="L77" s="16"/>
      <c r="M77" s="12"/>
      <c r="N77" s="12"/>
      <c r="O77" s="12"/>
      <c r="P77" s="16"/>
      <c r="Q77" s="12"/>
      <c r="R77" s="12"/>
      <c r="S77" s="12"/>
      <c r="T77" s="16"/>
      <c r="U77" s="12"/>
      <c r="V77" s="12"/>
      <c r="W77" s="12"/>
      <c r="X77" s="16"/>
      <c r="Y77" s="12"/>
      <c r="Z77" s="12"/>
    </row>
    <row r="78" spans="1:26" ht="15.75" customHeight="1">
      <c r="A78" s="12"/>
      <c r="B78" s="12"/>
      <c r="C78" s="12"/>
      <c r="D78" s="16"/>
      <c r="E78" s="12"/>
      <c r="F78" s="12"/>
      <c r="G78" s="12"/>
      <c r="H78" s="16"/>
      <c r="I78" s="12"/>
      <c r="J78" s="12"/>
      <c r="K78" s="12"/>
      <c r="L78" s="16"/>
      <c r="M78" s="12"/>
      <c r="N78" s="12"/>
      <c r="O78" s="12"/>
      <c r="P78" s="16"/>
      <c r="Q78" s="12"/>
      <c r="R78" s="12"/>
      <c r="S78" s="12"/>
      <c r="T78" s="16"/>
      <c r="U78" s="12"/>
      <c r="V78" s="12"/>
      <c r="W78" s="12"/>
      <c r="X78" s="16"/>
      <c r="Y78" s="12"/>
      <c r="Z78" s="12"/>
    </row>
    <row r="79" spans="1:26" ht="15.75" customHeight="1">
      <c r="A79" s="12"/>
      <c r="B79" s="12"/>
      <c r="C79" s="12"/>
      <c r="D79" s="16"/>
      <c r="E79" s="12"/>
      <c r="F79" s="12"/>
      <c r="G79" s="12"/>
      <c r="H79" s="16"/>
      <c r="I79" s="12"/>
      <c r="J79" s="12"/>
      <c r="K79" s="12"/>
      <c r="L79" s="16"/>
      <c r="M79" s="12"/>
      <c r="N79" s="12"/>
      <c r="O79" s="12"/>
      <c r="P79" s="16"/>
      <c r="Q79" s="12"/>
      <c r="R79" s="12"/>
      <c r="S79" s="12"/>
      <c r="T79" s="16"/>
      <c r="U79" s="12"/>
      <c r="V79" s="12"/>
      <c r="W79" s="12"/>
      <c r="X79" s="16"/>
      <c r="Y79" s="12"/>
      <c r="Z79" s="12"/>
    </row>
    <row r="80" spans="1:26" ht="15.75" customHeight="1">
      <c r="A80" s="12"/>
      <c r="B80" s="12"/>
      <c r="C80" s="12"/>
      <c r="D80" s="16"/>
      <c r="E80" s="12"/>
      <c r="F80" s="12"/>
      <c r="G80" s="12"/>
      <c r="H80" s="16"/>
      <c r="I80" s="12"/>
      <c r="J80" s="12"/>
      <c r="K80" s="12"/>
      <c r="L80" s="16"/>
      <c r="M80" s="12"/>
      <c r="N80" s="12"/>
      <c r="O80" s="12"/>
      <c r="P80" s="16"/>
      <c r="Q80" s="12"/>
      <c r="R80" s="12"/>
      <c r="S80" s="12"/>
      <c r="T80" s="16"/>
      <c r="U80" s="12"/>
      <c r="V80" s="12"/>
      <c r="W80" s="12"/>
      <c r="X80" s="16"/>
      <c r="Y80" s="12"/>
      <c r="Z80" s="12"/>
    </row>
    <row r="81" spans="1:26" ht="15.75" customHeight="1">
      <c r="A81" s="12"/>
      <c r="B81" s="12"/>
      <c r="C81" s="12"/>
      <c r="D81" s="16"/>
      <c r="E81" s="12"/>
      <c r="F81" s="12"/>
      <c r="G81" s="12"/>
      <c r="H81" s="16"/>
      <c r="I81" s="12"/>
      <c r="J81" s="12"/>
      <c r="K81" s="12"/>
      <c r="L81" s="16"/>
      <c r="M81" s="12"/>
      <c r="N81" s="12"/>
      <c r="O81" s="12"/>
      <c r="P81" s="16"/>
      <c r="Q81" s="12"/>
      <c r="R81" s="12"/>
      <c r="S81" s="12"/>
      <c r="T81" s="16"/>
      <c r="U81" s="12"/>
      <c r="V81" s="12"/>
      <c r="W81" s="12"/>
      <c r="X81" s="16"/>
      <c r="Y81" s="12"/>
      <c r="Z81" s="12"/>
    </row>
    <row r="82" spans="1:26" ht="15.75" customHeight="1">
      <c r="A82" s="12"/>
      <c r="B82" s="12"/>
      <c r="C82" s="12"/>
      <c r="D82" s="16"/>
      <c r="E82" s="12"/>
      <c r="F82" s="12"/>
      <c r="G82" s="12"/>
      <c r="H82" s="16"/>
      <c r="I82" s="12"/>
      <c r="J82" s="12"/>
      <c r="K82" s="12"/>
      <c r="L82" s="16"/>
      <c r="M82" s="12"/>
      <c r="N82" s="12"/>
      <c r="O82" s="12"/>
      <c r="P82" s="16"/>
      <c r="Q82" s="12"/>
      <c r="R82" s="12"/>
      <c r="S82" s="12"/>
      <c r="T82" s="16"/>
      <c r="U82" s="12"/>
      <c r="V82" s="12"/>
      <c r="W82" s="12"/>
      <c r="X82" s="16"/>
      <c r="Y82" s="12"/>
      <c r="Z82" s="12"/>
    </row>
    <row r="83" spans="1:26" ht="15.75" customHeight="1">
      <c r="A83" s="12"/>
      <c r="B83" s="12"/>
      <c r="C83" s="12"/>
      <c r="D83" s="16"/>
      <c r="E83" s="12"/>
      <c r="F83" s="12"/>
      <c r="G83" s="12"/>
      <c r="H83" s="16"/>
      <c r="I83" s="12"/>
      <c r="J83" s="12"/>
      <c r="K83" s="12"/>
      <c r="L83" s="16"/>
      <c r="M83" s="12"/>
      <c r="N83" s="12"/>
      <c r="O83" s="12"/>
      <c r="P83" s="16"/>
      <c r="Q83" s="12"/>
      <c r="R83" s="12"/>
      <c r="S83" s="12"/>
      <c r="T83" s="16"/>
      <c r="U83" s="12"/>
      <c r="V83" s="12"/>
      <c r="W83" s="12"/>
      <c r="X83" s="16"/>
      <c r="Y83" s="12"/>
      <c r="Z83" s="12"/>
    </row>
    <row r="84" spans="1:26" ht="15.75" customHeight="1">
      <c r="A84" s="12"/>
      <c r="B84" s="12"/>
      <c r="C84" s="12"/>
      <c r="D84" s="16"/>
      <c r="E84" s="12"/>
      <c r="F84" s="12"/>
      <c r="G84" s="12"/>
      <c r="H84" s="16"/>
      <c r="I84" s="12"/>
      <c r="J84" s="12"/>
      <c r="K84" s="12"/>
      <c r="L84" s="16"/>
      <c r="M84" s="12"/>
      <c r="N84" s="12"/>
      <c r="O84" s="12"/>
      <c r="P84" s="16"/>
      <c r="Q84" s="12"/>
      <c r="R84" s="12"/>
      <c r="S84" s="12"/>
      <c r="T84" s="16"/>
      <c r="U84" s="12"/>
      <c r="V84" s="12"/>
      <c r="W84" s="12"/>
      <c r="X84" s="16"/>
      <c r="Y84" s="12"/>
      <c r="Z84" s="12"/>
    </row>
    <row r="85" spans="1:26" ht="15.75" customHeight="1">
      <c r="A85" s="12"/>
      <c r="B85" s="12"/>
      <c r="C85" s="12"/>
      <c r="D85" s="16"/>
      <c r="E85" s="12"/>
      <c r="F85" s="12"/>
      <c r="G85" s="12"/>
      <c r="H85" s="16"/>
      <c r="I85" s="12"/>
      <c r="J85" s="12"/>
      <c r="K85" s="12"/>
      <c r="L85" s="16"/>
      <c r="M85" s="12"/>
      <c r="N85" s="12"/>
      <c r="O85" s="12"/>
      <c r="P85" s="16"/>
      <c r="Q85" s="12"/>
      <c r="R85" s="12"/>
      <c r="S85" s="12"/>
      <c r="T85" s="16"/>
      <c r="U85" s="12"/>
      <c r="V85" s="12"/>
      <c r="W85" s="12"/>
      <c r="X85" s="16"/>
      <c r="Y85" s="12"/>
      <c r="Z85" s="12"/>
    </row>
    <row r="86" spans="1:26" ht="15.75" customHeight="1">
      <c r="A86" s="12"/>
      <c r="B86" s="12"/>
      <c r="C86" s="12"/>
      <c r="D86" s="16"/>
      <c r="E86" s="12"/>
      <c r="F86" s="12"/>
      <c r="G86" s="12"/>
      <c r="H86" s="16"/>
      <c r="I86" s="12"/>
      <c r="J86" s="12"/>
      <c r="K86" s="12"/>
      <c r="L86" s="16"/>
      <c r="M86" s="12"/>
      <c r="N86" s="12"/>
      <c r="O86" s="12"/>
      <c r="P86" s="12"/>
      <c r="Q86" s="12"/>
      <c r="R86" s="12"/>
      <c r="S86" s="12"/>
      <c r="T86" s="16"/>
      <c r="U86" s="12"/>
      <c r="V86" s="12"/>
      <c r="W86" s="12"/>
      <c r="X86" s="16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6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6"/>
      <c r="Y88" s="12"/>
      <c r="Z88" s="12"/>
    </row>
    <row r="89" spans="1:26" ht="15.75" customHeight="1">
      <c r="A89" s="12"/>
      <c r="B89" s="11"/>
      <c r="C89" s="11"/>
      <c r="D89" s="16"/>
      <c r="E89" s="12"/>
      <c r="F89" s="12"/>
      <c r="G89" s="12"/>
      <c r="H89" s="16"/>
      <c r="I89" s="12"/>
      <c r="J89" s="12"/>
      <c r="K89" s="11"/>
      <c r="L89" s="16"/>
      <c r="M89" s="12"/>
      <c r="N89" s="12"/>
      <c r="O89" s="12"/>
      <c r="P89" s="12"/>
      <c r="Q89" s="12"/>
      <c r="R89" s="12"/>
      <c r="S89" s="12"/>
      <c r="T89" s="16"/>
      <c r="U89" s="12"/>
      <c r="V89" s="12"/>
      <c r="W89" s="12"/>
      <c r="X89" s="16"/>
      <c r="Y89" s="12"/>
      <c r="Z89" s="12"/>
    </row>
    <row r="90" spans="1:26" ht="15.75" customHeight="1">
      <c r="A90" s="12"/>
      <c r="B90" s="12"/>
      <c r="C90" s="12"/>
      <c r="D90" s="16"/>
      <c r="E90" s="12"/>
      <c r="F90" s="12"/>
      <c r="G90" s="12"/>
      <c r="H90" s="16"/>
      <c r="I90" s="12"/>
      <c r="J90" s="12"/>
      <c r="K90" s="12"/>
      <c r="L90" s="16"/>
      <c r="M90" s="12"/>
      <c r="N90" s="12"/>
      <c r="O90" s="12"/>
      <c r="P90" s="16"/>
      <c r="Q90" s="12"/>
      <c r="R90" s="12"/>
      <c r="S90" s="12"/>
      <c r="T90" s="16"/>
      <c r="U90" s="12"/>
      <c r="V90" s="12"/>
      <c r="W90" s="12"/>
      <c r="X90" s="16"/>
      <c r="Y90" s="12"/>
      <c r="Z90" s="12"/>
    </row>
    <row r="91" spans="1:26" ht="15.75" customHeight="1">
      <c r="A91" s="12"/>
      <c r="B91" s="12"/>
      <c r="C91" s="12"/>
      <c r="D91" s="16"/>
      <c r="E91" s="12"/>
      <c r="F91" s="12"/>
      <c r="G91" s="12"/>
      <c r="H91" s="16"/>
      <c r="I91" s="12"/>
      <c r="J91" s="12"/>
      <c r="K91" s="12"/>
      <c r="L91" s="16"/>
      <c r="M91" s="12"/>
      <c r="N91" s="12"/>
      <c r="O91" s="12"/>
      <c r="P91" s="16"/>
      <c r="Q91" s="12"/>
      <c r="R91" s="12"/>
      <c r="S91" s="12"/>
      <c r="T91" s="16"/>
      <c r="U91" s="12"/>
      <c r="V91" s="12"/>
      <c r="W91" s="12"/>
      <c r="X91" s="16"/>
      <c r="Y91" s="12"/>
      <c r="Z91" s="12"/>
    </row>
    <row r="92" spans="1:26" ht="15.75" customHeight="1">
      <c r="A92" s="12"/>
      <c r="B92" s="12"/>
      <c r="C92" s="12"/>
      <c r="D92" s="16"/>
      <c r="E92" s="12"/>
      <c r="F92" s="12"/>
      <c r="G92" s="12"/>
      <c r="H92" s="16"/>
      <c r="I92" s="12"/>
      <c r="J92" s="12"/>
      <c r="K92" s="12"/>
      <c r="L92" s="16"/>
      <c r="M92" s="12"/>
      <c r="N92" s="11"/>
      <c r="O92" s="11"/>
      <c r="P92" s="16"/>
      <c r="Q92" s="12"/>
      <c r="R92" s="12"/>
      <c r="S92" s="12"/>
      <c r="T92" s="16"/>
      <c r="U92" s="12"/>
      <c r="V92" s="12"/>
      <c r="W92" s="12"/>
      <c r="X92" s="16"/>
      <c r="Y92" s="12"/>
      <c r="Z92" s="12"/>
    </row>
    <row r="93" spans="1:26" ht="15.75" customHeight="1">
      <c r="A93" s="12"/>
      <c r="B93" s="12"/>
      <c r="C93" s="12"/>
      <c r="D93" s="16"/>
      <c r="E93" s="12"/>
      <c r="F93" s="12"/>
      <c r="G93" s="12"/>
      <c r="H93" s="16"/>
      <c r="I93" s="12"/>
      <c r="J93" s="12"/>
      <c r="K93" s="12"/>
      <c r="L93" s="16"/>
      <c r="M93" s="12"/>
      <c r="N93" s="12"/>
      <c r="O93" s="12"/>
      <c r="P93" s="16"/>
      <c r="Q93" s="12"/>
      <c r="R93" s="12"/>
      <c r="S93" s="12"/>
      <c r="T93" s="16"/>
      <c r="U93" s="12"/>
      <c r="V93" s="12"/>
      <c r="W93" s="12"/>
      <c r="X93" s="16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conditionalFormatting sqref="A20 E20 I20 M20 Q20 U20 B23 A44 E44 I44 M44 Q44 U44 A70 E70 I70">
    <cfRule type="cellIs" dxfId="142" priority="1" operator="equal">
      <formula>"B"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opLeftCell="A48" workbookViewId="0">
      <selection activeCell="I69" sqref="I69:K69"/>
    </sheetView>
  </sheetViews>
  <sheetFormatPr defaultColWidth="14.42578125" defaultRowHeight="15" customHeight="1"/>
  <cols>
    <col min="1" max="1" width="8.42578125" customWidth="1"/>
    <col min="2" max="2" width="11.5703125" customWidth="1"/>
    <col min="3" max="3" width="6.85546875" customWidth="1"/>
    <col min="4" max="4" width="3.28515625" customWidth="1"/>
    <col min="5" max="5" width="8.42578125" customWidth="1"/>
    <col min="6" max="6" width="11.5703125" customWidth="1"/>
    <col min="7" max="7" width="6.85546875" customWidth="1"/>
    <col min="8" max="8" width="3.28515625" customWidth="1"/>
    <col min="9" max="9" width="8.42578125" customWidth="1"/>
    <col min="10" max="10" width="11.5703125" customWidth="1"/>
    <col min="11" max="11" width="6.85546875" customWidth="1"/>
    <col min="12" max="12" width="3.28515625" customWidth="1"/>
    <col min="13" max="13" width="8.42578125" customWidth="1"/>
    <col min="14" max="14" width="11.5703125" customWidth="1"/>
    <col min="15" max="15" width="6.85546875" customWidth="1"/>
    <col min="16" max="16" width="3.28515625" customWidth="1"/>
    <col min="17" max="17" width="8.42578125" customWidth="1"/>
    <col min="18" max="18" width="11.5703125" customWidth="1"/>
    <col min="19" max="19" width="6.85546875" customWidth="1"/>
    <col min="20" max="20" width="3.28515625" customWidth="1"/>
    <col min="21" max="21" width="8.42578125" customWidth="1"/>
    <col min="22" max="22" width="11.5703125" customWidth="1"/>
    <col min="23" max="23" width="6.85546875" customWidth="1"/>
    <col min="24" max="24" width="3.28515625" customWidth="1"/>
    <col min="25" max="26" width="7.42578125" customWidth="1"/>
  </cols>
  <sheetData>
    <row r="1" spans="1:26" ht="15.75" customHeight="1">
      <c r="A1" s="11"/>
      <c r="B1" s="12"/>
      <c r="C1" s="12"/>
      <c r="D1" s="16"/>
      <c r="E1" s="11"/>
      <c r="F1" s="12"/>
      <c r="G1" s="12"/>
      <c r="H1" s="16"/>
      <c r="I1" s="12"/>
      <c r="J1" s="12"/>
      <c r="K1" s="12"/>
      <c r="L1" s="16"/>
      <c r="M1" s="11"/>
      <c r="N1" s="12"/>
      <c r="O1" s="12"/>
      <c r="P1" s="16"/>
      <c r="Q1" s="11"/>
      <c r="R1" s="12"/>
      <c r="S1" s="12"/>
      <c r="T1" s="16"/>
      <c r="U1" s="11"/>
      <c r="V1" s="12"/>
      <c r="W1" s="12"/>
      <c r="X1" s="16"/>
      <c r="Y1" s="12"/>
      <c r="Z1" s="12"/>
    </row>
    <row r="2" spans="1:26" ht="15.75" customHeight="1">
      <c r="A2" s="12"/>
      <c r="B2" s="11" t="s">
        <v>17</v>
      </c>
      <c r="C2" s="11">
        <v>200</v>
      </c>
      <c r="D2" s="16"/>
      <c r="E2" s="12"/>
      <c r="F2" s="11" t="s">
        <v>17</v>
      </c>
      <c r="G2" s="11">
        <v>200</v>
      </c>
      <c r="H2" s="16"/>
      <c r="I2" s="12"/>
      <c r="J2" s="11" t="s">
        <v>17</v>
      </c>
      <c r="K2" s="11">
        <v>200</v>
      </c>
      <c r="L2" s="16"/>
      <c r="M2" s="12"/>
      <c r="N2" s="11" t="s">
        <v>17</v>
      </c>
      <c r="O2" s="11">
        <v>200</v>
      </c>
      <c r="P2" s="16"/>
      <c r="Q2" s="12"/>
      <c r="R2" s="11" t="s">
        <v>17</v>
      </c>
      <c r="S2" s="11">
        <v>200</v>
      </c>
      <c r="T2" s="16"/>
      <c r="U2" s="12"/>
      <c r="V2" s="11" t="s">
        <v>17</v>
      </c>
      <c r="W2" s="11">
        <v>200</v>
      </c>
      <c r="X2" s="16"/>
      <c r="Y2" s="12"/>
      <c r="Z2" s="12"/>
    </row>
    <row r="3" spans="1:26" ht="15.75" customHeight="1">
      <c r="A3" s="12"/>
      <c r="B3" s="11"/>
      <c r="C3" s="12"/>
      <c r="D3" s="16"/>
      <c r="E3" s="12"/>
      <c r="F3" s="12"/>
      <c r="G3" s="12"/>
      <c r="H3" s="16"/>
      <c r="I3" s="12"/>
      <c r="J3" s="11"/>
      <c r="K3" s="12"/>
      <c r="L3" s="16"/>
      <c r="M3" s="12"/>
      <c r="N3" s="11"/>
      <c r="O3" s="12"/>
      <c r="P3" s="16"/>
      <c r="Q3" s="12"/>
      <c r="R3" s="11"/>
      <c r="S3" s="12"/>
      <c r="T3" s="16"/>
      <c r="U3" s="12"/>
      <c r="V3" s="12"/>
      <c r="W3" s="12"/>
      <c r="X3" s="16"/>
      <c r="Y3" s="12"/>
      <c r="Z3" s="12"/>
    </row>
    <row r="4" spans="1:26" ht="15.75" customHeight="1">
      <c r="A4" s="12"/>
      <c r="B4" s="11" t="s">
        <v>4</v>
      </c>
      <c r="C4" s="17" t="s">
        <v>5</v>
      </c>
      <c r="D4" s="16"/>
      <c r="E4" s="12"/>
      <c r="F4" s="11" t="s">
        <v>4</v>
      </c>
      <c r="G4" s="17" t="s">
        <v>5</v>
      </c>
      <c r="H4" s="16"/>
      <c r="I4" s="12"/>
      <c r="J4" s="11" t="s">
        <v>4</v>
      </c>
      <c r="K4" s="11" t="s">
        <v>5</v>
      </c>
      <c r="L4" s="16"/>
      <c r="M4" s="12"/>
      <c r="N4" s="11" t="s">
        <v>4</v>
      </c>
      <c r="O4" s="11" t="s">
        <v>5</v>
      </c>
      <c r="P4" s="16"/>
      <c r="Q4" s="12"/>
      <c r="R4" s="11" t="s">
        <v>4</v>
      </c>
      <c r="S4" s="11" t="s">
        <v>5</v>
      </c>
      <c r="T4" s="16"/>
      <c r="U4" s="12"/>
      <c r="V4" s="11" t="s">
        <v>4</v>
      </c>
      <c r="W4" s="11" t="s">
        <v>5</v>
      </c>
      <c r="X4" s="16"/>
      <c r="Y4" s="12"/>
      <c r="Z4" s="12"/>
    </row>
    <row r="5" spans="1:26" ht="15.75" customHeight="1">
      <c r="A5" s="12"/>
      <c r="B5" s="11">
        <v>256</v>
      </c>
      <c r="C5" s="18">
        <v>261</v>
      </c>
      <c r="D5" s="16"/>
      <c r="E5" s="12"/>
      <c r="F5" s="11">
        <v>258</v>
      </c>
      <c r="G5" s="11">
        <v>261</v>
      </c>
      <c r="H5" s="19"/>
      <c r="I5" s="12"/>
      <c r="J5" s="11">
        <v>257</v>
      </c>
      <c r="K5" s="11">
        <v>260</v>
      </c>
      <c r="L5" s="16"/>
      <c r="M5" s="12"/>
      <c r="N5" s="11">
        <v>257</v>
      </c>
      <c r="O5" s="11">
        <v>260</v>
      </c>
      <c r="P5" s="16"/>
      <c r="Q5" s="12"/>
      <c r="R5" s="11">
        <v>258</v>
      </c>
      <c r="S5" s="11">
        <v>261</v>
      </c>
      <c r="T5" s="16"/>
      <c r="U5" s="12"/>
      <c r="V5" s="11">
        <v>258</v>
      </c>
      <c r="W5" s="11">
        <v>262</v>
      </c>
      <c r="X5" s="16"/>
      <c r="Y5" s="12"/>
      <c r="Z5" s="12"/>
    </row>
    <row r="6" spans="1:26" ht="15.75" customHeight="1">
      <c r="A6" s="12"/>
      <c r="B6" s="11">
        <v>263</v>
      </c>
      <c r="C6" s="11">
        <v>268</v>
      </c>
      <c r="D6" s="16"/>
      <c r="E6" s="12"/>
      <c r="F6" s="11">
        <v>264</v>
      </c>
      <c r="G6" s="11">
        <v>268</v>
      </c>
      <c r="H6" s="16"/>
      <c r="I6" s="12"/>
      <c r="J6" s="11">
        <v>262</v>
      </c>
      <c r="K6" s="11">
        <v>267</v>
      </c>
      <c r="L6" s="16"/>
      <c r="M6" s="12"/>
      <c r="N6" s="11">
        <v>264</v>
      </c>
      <c r="O6" s="11">
        <v>267</v>
      </c>
      <c r="P6" s="16"/>
      <c r="Q6" s="12"/>
      <c r="R6" s="11">
        <v>263</v>
      </c>
      <c r="S6" s="11">
        <v>269</v>
      </c>
      <c r="T6" s="16"/>
      <c r="U6" s="12"/>
      <c r="V6" s="11">
        <v>264</v>
      </c>
      <c r="W6" s="11">
        <v>268</v>
      </c>
      <c r="X6" s="16"/>
      <c r="Y6" s="12"/>
      <c r="Z6" s="12"/>
    </row>
    <row r="7" spans="1:26" ht="15.75" customHeight="1">
      <c r="A7" s="12"/>
      <c r="B7" s="11">
        <v>263</v>
      </c>
      <c r="C7" s="11">
        <v>268</v>
      </c>
      <c r="D7" s="16"/>
      <c r="E7" s="12"/>
      <c r="F7" s="11">
        <v>263</v>
      </c>
      <c r="G7" s="11">
        <v>268</v>
      </c>
      <c r="H7" s="16"/>
      <c r="I7" s="12"/>
      <c r="J7" s="11">
        <v>264</v>
      </c>
      <c r="K7" s="11">
        <v>268</v>
      </c>
      <c r="L7" s="16"/>
      <c r="M7" s="12"/>
      <c r="N7" s="11">
        <v>263</v>
      </c>
      <c r="O7" s="11">
        <v>269</v>
      </c>
      <c r="P7" s="16"/>
      <c r="Q7" s="12"/>
      <c r="R7" s="11">
        <v>264</v>
      </c>
      <c r="S7" s="11">
        <v>269</v>
      </c>
      <c r="T7" s="16"/>
      <c r="U7" s="12"/>
      <c r="V7" s="11">
        <v>264</v>
      </c>
      <c r="W7" s="11">
        <v>268</v>
      </c>
      <c r="X7" s="16"/>
      <c r="Y7" s="12"/>
      <c r="Z7" s="12"/>
    </row>
    <row r="8" spans="1:26" ht="15.75" customHeight="1">
      <c r="A8" s="12"/>
      <c r="B8" s="11">
        <v>263</v>
      </c>
      <c r="C8" s="11">
        <v>268</v>
      </c>
      <c r="D8" s="16"/>
      <c r="E8" s="12"/>
      <c r="F8" s="11">
        <v>264</v>
      </c>
      <c r="G8" s="11">
        <v>268</v>
      </c>
      <c r="H8" s="16"/>
      <c r="I8" s="12"/>
      <c r="J8" s="11">
        <v>264</v>
      </c>
      <c r="K8" s="11">
        <v>268</v>
      </c>
      <c r="L8" s="16"/>
      <c r="M8" s="12"/>
      <c r="N8" s="11">
        <v>264</v>
      </c>
      <c r="O8" s="11">
        <v>268</v>
      </c>
      <c r="P8" s="16"/>
      <c r="Q8" s="12"/>
      <c r="R8" s="11">
        <v>265</v>
      </c>
      <c r="S8" s="11">
        <v>269</v>
      </c>
      <c r="T8" s="16"/>
      <c r="U8" s="12"/>
      <c r="V8" s="11">
        <v>264</v>
      </c>
      <c r="W8" s="11">
        <v>268</v>
      </c>
      <c r="X8" s="16"/>
      <c r="Y8" s="12"/>
      <c r="Z8" s="12"/>
    </row>
    <row r="9" spans="1:26" ht="15.75" customHeight="1">
      <c r="A9" s="12"/>
      <c r="B9" s="11">
        <v>264</v>
      </c>
      <c r="C9" s="11">
        <v>269</v>
      </c>
      <c r="D9" s="16"/>
      <c r="E9" s="12"/>
      <c r="F9" s="11">
        <v>264</v>
      </c>
      <c r="G9" s="11">
        <v>268</v>
      </c>
      <c r="H9" s="16"/>
      <c r="I9" s="12"/>
      <c r="J9" s="11">
        <v>264</v>
      </c>
      <c r="K9" s="11">
        <v>268</v>
      </c>
      <c r="L9" s="16"/>
      <c r="M9" s="12"/>
      <c r="N9" s="11">
        <v>264</v>
      </c>
      <c r="O9" s="11">
        <v>268</v>
      </c>
      <c r="P9" s="16"/>
      <c r="Q9" s="12"/>
      <c r="R9" s="11">
        <v>265</v>
      </c>
      <c r="S9" s="11">
        <v>268</v>
      </c>
      <c r="T9" s="16"/>
      <c r="U9" s="12"/>
      <c r="V9" s="11">
        <v>264</v>
      </c>
      <c r="W9" s="11">
        <v>270</v>
      </c>
      <c r="X9" s="16"/>
      <c r="Y9" s="12"/>
      <c r="Z9" s="12"/>
    </row>
    <row r="10" spans="1:26" ht="15.75" customHeight="1">
      <c r="A10" s="12"/>
      <c r="B10" s="11">
        <v>264</v>
      </c>
      <c r="C10" s="11">
        <v>269</v>
      </c>
      <c r="D10" s="16"/>
      <c r="E10" s="12"/>
      <c r="F10" s="11">
        <v>265</v>
      </c>
      <c r="G10" s="11">
        <v>268</v>
      </c>
      <c r="H10" s="16"/>
      <c r="I10" s="12"/>
      <c r="J10" s="11">
        <v>263</v>
      </c>
      <c r="K10" s="11">
        <v>268</v>
      </c>
      <c r="L10" s="16"/>
      <c r="M10" s="12"/>
      <c r="N10" s="11">
        <v>265</v>
      </c>
      <c r="O10" s="11">
        <v>270</v>
      </c>
      <c r="P10" s="16"/>
      <c r="Q10" s="12"/>
      <c r="R10" s="11">
        <v>264</v>
      </c>
      <c r="S10" s="11">
        <v>269</v>
      </c>
      <c r="T10" s="16"/>
      <c r="U10" s="12"/>
      <c r="V10" s="11">
        <v>265</v>
      </c>
      <c r="W10" s="11">
        <v>269</v>
      </c>
      <c r="X10" s="16"/>
      <c r="Y10" s="12"/>
      <c r="Z10" s="12"/>
    </row>
    <row r="11" spans="1:26" ht="15.75" customHeight="1">
      <c r="A11" s="12"/>
      <c r="B11" s="11">
        <v>264</v>
      </c>
      <c r="C11" s="11">
        <v>268</v>
      </c>
      <c r="D11" s="16"/>
      <c r="E11" s="12"/>
      <c r="F11" s="11">
        <v>264</v>
      </c>
      <c r="G11" s="11">
        <v>268</v>
      </c>
      <c r="H11" s="16"/>
      <c r="I11" s="12"/>
      <c r="J11" s="11">
        <v>265</v>
      </c>
      <c r="K11" s="11">
        <v>269</v>
      </c>
      <c r="L11" s="16"/>
      <c r="M11" s="12"/>
      <c r="N11" s="11">
        <v>265</v>
      </c>
      <c r="O11" s="11">
        <v>269</v>
      </c>
      <c r="P11" s="16"/>
      <c r="Q11" s="12"/>
      <c r="R11" s="11">
        <v>265</v>
      </c>
      <c r="S11" s="11">
        <v>269</v>
      </c>
      <c r="T11" s="16"/>
      <c r="U11" s="12"/>
      <c r="V11" s="11">
        <v>264</v>
      </c>
      <c r="W11" s="11">
        <v>269</v>
      </c>
      <c r="X11" s="16"/>
      <c r="Y11" s="12"/>
      <c r="Z11" s="12"/>
    </row>
    <row r="12" spans="1:26" ht="15.75" customHeight="1">
      <c r="A12" s="12"/>
      <c r="B12" s="11">
        <v>265</v>
      </c>
      <c r="C12" s="11">
        <v>269</v>
      </c>
      <c r="D12" s="16"/>
      <c r="E12" s="12"/>
      <c r="F12" s="11">
        <v>265</v>
      </c>
      <c r="G12" s="11">
        <v>268</v>
      </c>
      <c r="H12" s="16"/>
      <c r="I12" s="12"/>
      <c r="J12" s="11">
        <v>265</v>
      </c>
      <c r="K12" s="11">
        <v>268</v>
      </c>
      <c r="L12" s="16"/>
      <c r="M12" s="12"/>
      <c r="N12" s="11">
        <v>264</v>
      </c>
      <c r="O12" s="11">
        <v>269</v>
      </c>
      <c r="P12" s="16"/>
      <c r="Q12" s="12"/>
      <c r="R12" s="11">
        <v>264</v>
      </c>
      <c r="S12" s="11">
        <v>270</v>
      </c>
      <c r="T12" s="16"/>
      <c r="U12" s="12"/>
      <c r="V12" s="11">
        <v>266</v>
      </c>
      <c r="W12" s="11">
        <v>269</v>
      </c>
      <c r="X12" s="16"/>
      <c r="Y12" s="12"/>
      <c r="Z12" s="12"/>
    </row>
    <row r="13" spans="1:26" ht="15.75" customHeight="1">
      <c r="A13" s="12"/>
      <c r="B13" s="11">
        <v>264</v>
      </c>
      <c r="C13" s="11">
        <v>269</v>
      </c>
      <c r="D13" s="16"/>
      <c r="E13" s="12"/>
      <c r="F13" s="11">
        <v>264</v>
      </c>
      <c r="G13" s="11">
        <v>269</v>
      </c>
      <c r="H13" s="16"/>
      <c r="I13" s="12"/>
      <c r="J13" s="11">
        <v>264</v>
      </c>
      <c r="K13" s="11">
        <v>269</v>
      </c>
      <c r="L13" s="16"/>
      <c r="M13" s="12"/>
      <c r="N13" s="11">
        <v>265</v>
      </c>
      <c r="O13" s="11">
        <v>271</v>
      </c>
      <c r="P13" s="16"/>
      <c r="Q13" s="12"/>
      <c r="R13" s="11">
        <v>265</v>
      </c>
      <c r="S13" s="11">
        <v>269</v>
      </c>
      <c r="T13" s="16"/>
      <c r="U13" s="12"/>
      <c r="V13" s="11">
        <v>264</v>
      </c>
      <c r="W13" s="11">
        <v>269</v>
      </c>
      <c r="X13" s="16"/>
      <c r="Y13" s="12"/>
      <c r="Z13" s="12"/>
    </row>
    <row r="14" spans="1:26" ht="15.75" customHeight="1">
      <c r="A14" s="12"/>
      <c r="B14" s="11">
        <v>264</v>
      </c>
      <c r="C14" s="11">
        <v>268</v>
      </c>
      <c r="D14" s="16"/>
      <c r="E14" s="12"/>
      <c r="F14" s="11">
        <v>265</v>
      </c>
      <c r="G14" s="11">
        <v>269</v>
      </c>
      <c r="H14" s="16"/>
      <c r="I14" s="12"/>
      <c r="J14" s="11">
        <v>265</v>
      </c>
      <c r="K14" s="11">
        <v>269</v>
      </c>
      <c r="L14" s="16"/>
      <c r="M14" s="12"/>
      <c r="N14" s="11">
        <v>264</v>
      </c>
      <c r="O14" s="11">
        <v>269</v>
      </c>
      <c r="P14" s="16"/>
      <c r="Q14" s="12"/>
      <c r="R14" s="11">
        <v>265</v>
      </c>
      <c r="S14" s="11">
        <v>269</v>
      </c>
      <c r="T14" s="16"/>
      <c r="U14" s="12"/>
      <c r="V14" s="11">
        <v>265</v>
      </c>
      <c r="W14" s="11">
        <v>269</v>
      </c>
      <c r="X14" s="16"/>
      <c r="Y14" s="12"/>
      <c r="Z14" s="12"/>
    </row>
    <row r="15" spans="1:26" ht="15.75" customHeight="1">
      <c r="A15" s="12"/>
      <c r="B15" s="11">
        <v>264</v>
      </c>
      <c r="C15" s="11">
        <v>267</v>
      </c>
      <c r="D15" s="16"/>
      <c r="E15" s="12"/>
      <c r="F15" s="11">
        <v>265</v>
      </c>
      <c r="G15" s="11">
        <v>269</v>
      </c>
      <c r="H15" s="16"/>
      <c r="I15" s="12"/>
      <c r="J15" s="11">
        <v>264</v>
      </c>
      <c r="K15" s="11">
        <v>268</v>
      </c>
      <c r="L15" s="16"/>
      <c r="M15" s="12"/>
      <c r="N15" s="11">
        <v>266</v>
      </c>
      <c r="O15" s="11">
        <v>270</v>
      </c>
      <c r="P15" s="16"/>
      <c r="Q15" s="12"/>
      <c r="R15" s="11">
        <v>265</v>
      </c>
      <c r="S15" s="11">
        <v>270</v>
      </c>
      <c r="T15" s="16"/>
      <c r="U15" s="12"/>
      <c r="V15" s="11">
        <v>265</v>
      </c>
      <c r="W15" s="11">
        <v>270</v>
      </c>
      <c r="X15" s="16"/>
      <c r="Y15" s="12"/>
      <c r="Z15" s="12"/>
    </row>
    <row r="16" spans="1:26" ht="15.75" customHeight="1">
      <c r="A16" s="12"/>
      <c r="B16" s="11">
        <v>265</v>
      </c>
      <c r="C16" s="11">
        <v>269</v>
      </c>
      <c r="D16" s="16"/>
      <c r="E16" s="12"/>
      <c r="F16" s="11">
        <v>264</v>
      </c>
      <c r="G16" s="11">
        <v>268</v>
      </c>
      <c r="H16" s="16"/>
      <c r="I16" s="12"/>
      <c r="J16" s="11">
        <v>265</v>
      </c>
      <c r="K16" s="11">
        <v>270</v>
      </c>
      <c r="L16" s="16"/>
      <c r="M16" s="12"/>
      <c r="N16" s="11">
        <v>264</v>
      </c>
      <c r="O16" s="11">
        <v>269</v>
      </c>
      <c r="P16" s="16"/>
      <c r="Q16" s="12"/>
      <c r="R16" s="11">
        <v>264</v>
      </c>
      <c r="S16" s="11">
        <v>269</v>
      </c>
      <c r="T16" s="16"/>
      <c r="U16" s="12"/>
      <c r="V16" s="11">
        <v>265</v>
      </c>
      <c r="W16" s="11">
        <v>269</v>
      </c>
      <c r="X16" s="16"/>
      <c r="Y16" s="12"/>
      <c r="Z16" s="12"/>
    </row>
    <row r="17" spans="1:26" ht="15.75" customHeight="1">
      <c r="A17" s="12"/>
      <c r="B17" s="11">
        <v>265</v>
      </c>
      <c r="C17" s="11">
        <v>269</v>
      </c>
      <c r="D17" s="16"/>
      <c r="E17" s="12"/>
      <c r="F17" s="11">
        <v>265</v>
      </c>
      <c r="G17" s="11">
        <v>268</v>
      </c>
      <c r="H17" s="16"/>
      <c r="I17" s="12"/>
      <c r="J17" s="11">
        <v>265</v>
      </c>
      <c r="K17" s="11">
        <v>268</v>
      </c>
      <c r="L17" s="16"/>
      <c r="M17" s="12"/>
      <c r="N17" s="11">
        <v>265</v>
      </c>
      <c r="O17" s="11">
        <v>270</v>
      </c>
      <c r="P17" s="16"/>
      <c r="Q17" s="12"/>
      <c r="R17" s="11">
        <v>265</v>
      </c>
      <c r="S17" s="11">
        <v>269</v>
      </c>
      <c r="T17" s="16"/>
      <c r="U17" s="12"/>
      <c r="V17" s="11">
        <v>265</v>
      </c>
      <c r="W17" s="11">
        <v>269</v>
      </c>
      <c r="X17" s="16"/>
      <c r="Y17" s="12"/>
      <c r="Z17" s="12"/>
    </row>
    <row r="18" spans="1:26" ht="15.75" customHeight="1">
      <c r="A18" s="12"/>
      <c r="B18" s="11">
        <v>263</v>
      </c>
      <c r="C18" s="11">
        <v>268</v>
      </c>
      <c r="D18" s="16"/>
      <c r="E18" s="12"/>
      <c r="F18" s="11">
        <v>265</v>
      </c>
      <c r="G18" s="11">
        <v>269</v>
      </c>
      <c r="H18" s="16"/>
      <c r="I18" s="12"/>
      <c r="J18" s="11">
        <v>265</v>
      </c>
      <c r="K18" s="11">
        <v>268</v>
      </c>
      <c r="L18" s="16"/>
      <c r="M18" s="12"/>
      <c r="N18" s="11">
        <v>264</v>
      </c>
      <c r="O18" s="11">
        <v>270</v>
      </c>
      <c r="P18" s="16"/>
      <c r="Q18" s="12"/>
      <c r="R18" s="11">
        <v>265</v>
      </c>
      <c r="S18" s="11">
        <v>270</v>
      </c>
      <c r="T18" s="16"/>
      <c r="U18" s="12"/>
      <c r="V18" s="11">
        <v>264</v>
      </c>
      <c r="W18" s="11">
        <v>270</v>
      </c>
      <c r="X18" s="16"/>
      <c r="Y18" s="12"/>
      <c r="Z18" s="12"/>
    </row>
    <row r="19" spans="1:26" ht="15.75" customHeight="1">
      <c r="A19" s="12"/>
      <c r="B19" s="11">
        <v>265</v>
      </c>
      <c r="C19" s="11">
        <v>270</v>
      </c>
      <c r="D19" s="16"/>
      <c r="E19" s="12"/>
      <c r="F19" s="11">
        <v>265</v>
      </c>
      <c r="G19" s="11">
        <v>268</v>
      </c>
      <c r="H19" s="16"/>
      <c r="I19" s="12"/>
      <c r="J19" s="11">
        <v>264</v>
      </c>
      <c r="K19" s="11">
        <v>268</v>
      </c>
      <c r="L19" s="16"/>
      <c r="M19" s="12"/>
      <c r="N19" s="11">
        <v>265</v>
      </c>
      <c r="O19" s="11">
        <v>270</v>
      </c>
      <c r="P19" s="16"/>
      <c r="Q19" s="12"/>
      <c r="R19" s="11">
        <v>265</v>
      </c>
      <c r="S19" s="11">
        <v>269</v>
      </c>
      <c r="T19" s="16"/>
      <c r="U19" s="12"/>
      <c r="V19" s="11">
        <v>265</v>
      </c>
      <c r="W19" s="11">
        <v>269</v>
      </c>
      <c r="X19" s="16"/>
      <c r="Y19" s="12"/>
      <c r="Z19" s="12"/>
    </row>
    <row r="20" spans="1:26" ht="15.75" customHeight="1">
      <c r="A20" s="12"/>
      <c r="B20" s="12"/>
      <c r="C20" s="12"/>
      <c r="D20" s="16"/>
      <c r="E20" s="12"/>
      <c r="F20" s="12"/>
      <c r="G20" s="12"/>
      <c r="H20" s="16"/>
      <c r="I20" s="12"/>
      <c r="J20" s="12"/>
      <c r="K20" s="12"/>
      <c r="L20" s="16"/>
      <c r="M20" s="12"/>
      <c r="N20" s="12"/>
      <c r="O20" s="12"/>
      <c r="P20" s="16"/>
      <c r="Q20" s="12"/>
      <c r="R20" s="12"/>
      <c r="S20" s="12"/>
      <c r="T20" s="16"/>
      <c r="U20" s="12"/>
      <c r="V20" s="12"/>
      <c r="W20" s="12"/>
      <c r="X20" s="16"/>
      <c r="Y20" s="12"/>
      <c r="Z20" s="12"/>
    </row>
    <row r="21" spans="1:26" ht="15.75" customHeight="1">
      <c r="A21" s="14">
        <f>B21/C21</f>
        <v>0.98308457711442776</v>
      </c>
      <c r="B21" s="17">
        <f t="shared" ref="B21:C21" si="0">AVERAGE(B5:B19)</f>
        <v>263.46666666666664</v>
      </c>
      <c r="C21" s="17">
        <f t="shared" si="0"/>
        <v>268</v>
      </c>
      <c r="D21" s="16"/>
      <c r="E21" s="14">
        <f>F21/G21</f>
        <v>0.98581030619865562</v>
      </c>
      <c r="F21" s="17">
        <f t="shared" ref="F21:G21" si="1">AVERAGE(F5:F19)</f>
        <v>264</v>
      </c>
      <c r="G21" s="17">
        <f t="shared" si="1"/>
        <v>267.8</v>
      </c>
      <c r="H21" s="16"/>
      <c r="I21" s="14">
        <f>J21/K21</f>
        <v>0.98505976095617531</v>
      </c>
      <c r="J21" s="17">
        <f t="shared" ref="J21:K21" si="2">AVERAGE(J5:J19)</f>
        <v>263.73333333333335</v>
      </c>
      <c r="K21" s="17">
        <f t="shared" si="2"/>
        <v>267.73333333333335</v>
      </c>
      <c r="L21" s="16"/>
      <c r="M21" s="14">
        <f>N21/O21</f>
        <v>0.98262596177711581</v>
      </c>
      <c r="N21" s="17">
        <f t="shared" ref="N21:O21" si="3">AVERAGE(N5:N19)</f>
        <v>263.93333333333334</v>
      </c>
      <c r="O21" s="17">
        <f t="shared" si="3"/>
        <v>268.60000000000002</v>
      </c>
      <c r="P21" s="16"/>
      <c r="Q21" s="14">
        <f>R21/S21</f>
        <v>0.98337056341523943</v>
      </c>
      <c r="R21" s="17">
        <f t="shared" ref="R21:S21" si="4">AVERAGE(R5:R19)</f>
        <v>264.13333333333333</v>
      </c>
      <c r="S21" s="17">
        <f t="shared" si="4"/>
        <v>268.60000000000002</v>
      </c>
      <c r="T21" s="16"/>
      <c r="U21" s="14">
        <f>V21/W21</f>
        <v>0.98361469712015881</v>
      </c>
      <c r="V21" s="17">
        <f t="shared" ref="V21:W21" si="5">AVERAGE(V5:V19)</f>
        <v>264.13333333333333</v>
      </c>
      <c r="W21" s="17">
        <f t="shared" si="5"/>
        <v>268.53333333333336</v>
      </c>
      <c r="X21" s="16"/>
      <c r="Y21" s="12"/>
      <c r="Z21" s="12"/>
    </row>
    <row r="22" spans="1:26" ht="15.75" customHeight="1">
      <c r="A22" s="11" t="s">
        <v>3</v>
      </c>
      <c r="B22" s="11">
        <v>263.47000000000003</v>
      </c>
      <c r="C22" s="11">
        <v>268</v>
      </c>
      <c r="D22" s="16"/>
      <c r="E22" s="11" t="s">
        <v>3</v>
      </c>
      <c r="F22" s="11">
        <v>264</v>
      </c>
      <c r="G22" s="11">
        <v>267.8</v>
      </c>
      <c r="H22" s="16"/>
      <c r="I22" s="11" t="s">
        <v>3</v>
      </c>
      <c r="J22" s="11">
        <v>263.73</v>
      </c>
      <c r="K22" s="11">
        <v>267.73</v>
      </c>
      <c r="L22" s="16"/>
      <c r="M22" s="11" t="s">
        <v>3</v>
      </c>
      <c r="N22" s="11">
        <v>263.93</v>
      </c>
      <c r="O22" s="11">
        <v>268.60000000000002</v>
      </c>
      <c r="P22" s="16"/>
      <c r="Q22" s="11" t="s">
        <v>3</v>
      </c>
      <c r="R22" s="11">
        <v>264.13</v>
      </c>
      <c r="S22" s="11">
        <v>268.60000000000002</v>
      </c>
      <c r="T22" s="16"/>
      <c r="U22" s="11" t="s">
        <v>3</v>
      </c>
      <c r="V22" s="11">
        <v>264.13</v>
      </c>
      <c r="W22" s="11">
        <v>268.52999999999997</v>
      </c>
      <c r="X22" s="16"/>
      <c r="Y22" s="12"/>
      <c r="Z22" s="12"/>
    </row>
    <row r="23" spans="1:26" ht="15.75" customHeight="1">
      <c r="A23" s="11" t="s">
        <v>10</v>
      </c>
      <c r="B23" s="14">
        <v>0.98309999999999997</v>
      </c>
      <c r="C23" s="12"/>
      <c r="D23" s="16"/>
      <c r="E23" s="11" t="s">
        <v>10</v>
      </c>
      <c r="F23" s="14">
        <v>0.98580000000000001</v>
      </c>
      <c r="G23" s="12"/>
      <c r="H23" s="16"/>
      <c r="I23" s="11" t="s">
        <v>10</v>
      </c>
      <c r="J23" s="14">
        <v>0.98509999999999998</v>
      </c>
      <c r="K23" s="12"/>
      <c r="L23" s="16"/>
      <c r="M23" s="11" t="s">
        <v>10</v>
      </c>
      <c r="N23" s="14">
        <v>0.98260000000000003</v>
      </c>
      <c r="O23" s="12"/>
      <c r="P23" s="16"/>
      <c r="Q23" s="11" t="s">
        <v>10</v>
      </c>
      <c r="R23" s="14">
        <v>0.98340000000000005</v>
      </c>
      <c r="S23" s="12"/>
      <c r="T23" s="16"/>
      <c r="U23" s="11" t="s">
        <v>10</v>
      </c>
      <c r="V23" s="14">
        <v>0.98360000000000003</v>
      </c>
      <c r="W23" s="12"/>
      <c r="X23" s="16"/>
      <c r="Y23" s="12"/>
      <c r="Z23" s="12"/>
    </row>
    <row r="24" spans="1:26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>
      <c r="A26" s="12"/>
      <c r="B26" s="11" t="s">
        <v>17</v>
      </c>
      <c r="C26" s="11">
        <v>200</v>
      </c>
      <c r="D26" s="16"/>
      <c r="E26" s="12"/>
      <c r="F26" s="11" t="s">
        <v>17</v>
      </c>
      <c r="G26" s="11">
        <v>200</v>
      </c>
      <c r="H26" s="16"/>
      <c r="I26" s="12"/>
      <c r="J26" s="11" t="s">
        <v>17</v>
      </c>
      <c r="K26" s="11">
        <v>200</v>
      </c>
      <c r="L26" s="16"/>
      <c r="M26" s="12"/>
      <c r="N26" s="11" t="s">
        <v>17</v>
      </c>
      <c r="O26" s="11">
        <v>200</v>
      </c>
      <c r="P26" s="16"/>
      <c r="Q26" s="12"/>
      <c r="R26" s="11" t="s">
        <v>17</v>
      </c>
      <c r="S26" s="11">
        <v>200</v>
      </c>
      <c r="T26" s="16"/>
      <c r="U26" s="12"/>
      <c r="V26" s="11" t="s">
        <v>17</v>
      </c>
      <c r="W26" s="11">
        <v>200</v>
      </c>
      <c r="X26" s="16"/>
      <c r="Y26" s="12"/>
      <c r="Z26" s="12"/>
    </row>
    <row r="27" spans="1:26" ht="15.75" customHeight="1">
      <c r="A27" s="12"/>
      <c r="B27" s="12"/>
      <c r="C27" s="12"/>
      <c r="D27" s="16"/>
      <c r="E27" s="12"/>
      <c r="F27" s="12"/>
      <c r="G27" s="12"/>
      <c r="H27" s="16"/>
      <c r="I27" s="12"/>
      <c r="J27" s="11"/>
      <c r="K27" s="12"/>
      <c r="L27" s="16"/>
      <c r="M27" s="12"/>
      <c r="N27" s="12"/>
      <c r="O27" s="12"/>
      <c r="P27" s="16"/>
      <c r="Q27" s="12"/>
      <c r="R27" s="11"/>
      <c r="S27" s="12"/>
      <c r="T27" s="16"/>
      <c r="U27" s="12"/>
      <c r="V27" s="12"/>
      <c r="W27" s="12"/>
      <c r="X27" s="16"/>
      <c r="Y27" s="12"/>
      <c r="Z27" s="12"/>
    </row>
    <row r="28" spans="1:26" ht="15.75" customHeight="1">
      <c r="A28" s="12"/>
      <c r="B28" s="11" t="s">
        <v>4</v>
      </c>
      <c r="C28" s="11" t="s">
        <v>5</v>
      </c>
      <c r="D28" s="16"/>
      <c r="E28" s="12"/>
      <c r="F28" s="11" t="s">
        <v>4</v>
      </c>
      <c r="G28" s="11" t="s">
        <v>5</v>
      </c>
      <c r="H28" s="16"/>
      <c r="I28" s="12"/>
      <c r="J28" s="11" t="s">
        <v>4</v>
      </c>
      <c r="K28" s="11" t="s">
        <v>5</v>
      </c>
      <c r="L28" s="16"/>
      <c r="M28" s="12"/>
      <c r="N28" s="11" t="s">
        <v>4</v>
      </c>
      <c r="O28" s="11" t="s">
        <v>5</v>
      </c>
      <c r="P28" s="16"/>
      <c r="Q28" s="12"/>
      <c r="R28" s="11" t="s">
        <v>4</v>
      </c>
      <c r="S28" s="11" t="s">
        <v>5</v>
      </c>
      <c r="T28" s="16"/>
      <c r="U28" s="12"/>
      <c r="V28" s="11" t="s">
        <v>4</v>
      </c>
      <c r="W28" s="11" t="s">
        <v>5</v>
      </c>
      <c r="X28" s="16"/>
      <c r="Y28" s="12"/>
      <c r="Z28" s="12"/>
    </row>
    <row r="29" spans="1:26" ht="15.75" customHeight="1">
      <c r="A29" s="12"/>
      <c r="B29" s="11">
        <v>258</v>
      </c>
      <c r="C29" s="11">
        <v>261</v>
      </c>
      <c r="D29" s="16"/>
      <c r="E29" s="12"/>
      <c r="F29" s="11">
        <v>259</v>
      </c>
      <c r="G29" s="11">
        <v>261</v>
      </c>
      <c r="H29" s="16"/>
      <c r="I29" s="12"/>
      <c r="J29" s="11">
        <v>259</v>
      </c>
      <c r="K29" s="11">
        <v>261</v>
      </c>
      <c r="L29" s="16"/>
      <c r="M29" s="12"/>
      <c r="N29" s="11">
        <v>259</v>
      </c>
      <c r="O29" s="11">
        <v>262</v>
      </c>
      <c r="P29" s="16"/>
      <c r="Q29" s="12"/>
      <c r="R29" s="11">
        <v>259</v>
      </c>
      <c r="S29" s="11">
        <v>261</v>
      </c>
      <c r="T29" s="16"/>
      <c r="U29" s="12"/>
      <c r="V29" s="11">
        <v>258</v>
      </c>
      <c r="W29" s="11">
        <v>263</v>
      </c>
      <c r="X29" s="16"/>
      <c r="Y29" s="12"/>
      <c r="Z29" s="12"/>
    </row>
    <row r="30" spans="1:26" ht="15.75" customHeight="1">
      <c r="A30" s="12"/>
      <c r="B30" s="11">
        <v>264</v>
      </c>
      <c r="C30" s="11">
        <v>268</v>
      </c>
      <c r="D30" s="16"/>
      <c r="E30" s="12"/>
      <c r="F30" s="11">
        <v>264</v>
      </c>
      <c r="G30" s="11">
        <v>268</v>
      </c>
      <c r="H30" s="16"/>
      <c r="I30" s="12"/>
      <c r="J30" s="11">
        <v>265</v>
      </c>
      <c r="K30" s="11">
        <v>267</v>
      </c>
      <c r="L30" s="16"/>
      <c r="M30" s="12"/>
      <c r="N30" s="11">
        <v>266</v>
      </c>
      <c r="O30" s="11">
        <v>268</v>
      </c>
      <c r="P30" s="16"/>
      <c r="Q30" s="12"/>
      <c r="R30" s="11">
        <v>266</v>
      </c>
      <c r="S30" s="11">
        <v>268</v>
      </c>
      <c r="T30" s="16"/>
      <c r="U30" s="12"/>
      <c r="V30" s="11">
        <v>265</v>
      </c>
      <c r="W30" s="11">
        <v>267</v>
      </c>
      <c r="X30" s="16"/>
      <c r="Y30" s="12"/>
      <c r="Z30" s="12"/>
    </row>
    <row r="31" spans="1:26" ht="15.75" customHeight="1">
      <c r="A31" s="12"/>
      <c r="B31" s="11">
        <v>264</v>
      </c>
      <c r="C31" s="11">
        <v>267</v>
      </c>
      <c r="D31" s="16"/>
      <c r="E31" s="12"/>
      <c r="F31" s="11">
        <v>266</v>
      </c>
      <c r="G31" s="11">
        <v>267</v>
      </c>
      <c r="H31" s="16"/>
      <c r="I31" s="12"/>
      <c r="J31" s="11">
        <v>265</v>
      </c>
      <c r="K31" s="11">
        <v>268</v>
      </c>
      <c r="L31" s="16"/>
      <c r="M31" s="12"/>
      <c r="N31" s="11">
        <v>266</v>
      </c>
      <c r="O31" s="11">
        <v>268</v>
      </c>
      <c r="P31" s="16"/>
      <c r="Q31" s="12"/>
      <c r="R31" s="11">
        <v>266</v>
      </c>
      <c r="S31" s="11">
        <v>269</v>
      </c>
      <c r="T31" s="16"/>
      <c r="U31" s="12"/>
      <c r="V31" s="11">
        <v>266</v>
      </c>
      <c r="W31" s="11">
        <v>268</v>
      </c>
      <c r="X31" s="16"/>
      <c r="Y31" s="12"/>
      <c r="Z31" s="12"/>
    </row>
    <row r="32" spans="1:26" ht="15.75" customHeight="1">
      <c r="A32" s="12"/>
      <c r="B32" s="11">
        <v>264</v>
      </c>
      <c r="C32" s="11">
        <v>267</v>
      </c>
      <c r="D32" s="16"/>
      <c r="E32" s="12"/>
      <c r="F32" s="11">
        <v>265</v>
      </c>
      <c r="G32" s="11">
        <v>268</v>
      </c>
      <c r="H32" s="16"/>
      <c r="I32" s="12"/>
      <c r="J32" s="11">
        <v>266</v>
      </c>
      <c r="K32" s="11">
        <v>268</v>
      </c>
      <c r="L32" s="16"/>
      <c r="M32" s="12"/>
      <c r="N32" s="11">
        <v>266</v>
      </c>
      <c r="O32" s="11">
        <v>267</v>
      </c>
      <c r="P32" s="16"/>
      <c r="Q32" s="12"/>
      <c r="R32" s="11">
        <v>265</v>
      </c>
      <c r="S32" s="11">
        <v>269</v>
      </c>
      <c r="T32" s="16"/>
      <c r="U32" s="12"/>
      <c r="V32" s="11">
        <v>266</v>
      </c>
      <c r="W32" s="11">
        <v>268</v>
      </c>
      <c r="X32" s="16"/>
      <c r="Y32" s="12"/>
      <c r="Z32" s="12"/>
    </row>
    <row r="33" spans="1:26" ht="15.75" customHeight="1">
      <c r="A33" s="12"/>
      <c r="B33" s="11">
        <v>265</v>
      </c>
      <c r="C33" s="11">
        <v>267</v>
      </c>
      <c r="D33" s="16"/>
      <c r="E33" s="12"/>
      <c r="F33" s="11">
        <v>265</v>
      </c>
      <c r="G33" s="11">
        <v>267</v>
      </c>
      <c r="H33" s="16"/>
      <c r="I33" s="12"/>
      <c r="J33" s="11">
        <v>267</v>
      </c>
      <c r="K33" s="11">
        <v>268</v>
      </c>
      <c r="L33" s="16"/>
      <c r="M33" s="12"/>
      <c r="N33" s="11">
        <v>266</v>
      </c>
      <c r="O33" s="11">
        <v>269</v>
      </c>
      <c r="P33" s="16"/>
      <c r="Q33" s="12"/>
      <c r="R33" s="11">
        <v>266</v>
      </c>
      <c r="S33" s="11">
        <v>269</v>
      </c>
      <c r="T33" s="16"/>
      <c r="U33" s="12"/>
      <c r="V33" s="11">
        <v>265</v>
      </c>
      <c r="W33" s="11">
        <v>268</v>
      </c>
      <c r="X33" s="16"/>
      <c r="Y33" s="12"/>
      <c r="Z33" s="12"/>
    </row>
    <row r="34" spans="1:26" ht="15.75" customHeight="1">
      <c r="A34" s="12"/>
      <c r="B34" s="11">
        <v>264</v>
      </c>
      <c r="C34" s="11">
        <v>269</v>
      </c>
      <c r="D34" s="16"/>
      <c r="E34" s="12"/>
      <c r="F34" s="11">
        <v>267</v>
      </c>
      <c r="G34" s="11">
        <v>268</v>
      </c>
      <c r="H34" s="16"/>
      <c r="I34" s="12"/>
      <c r="J34" s="11">
        <v>265</v>
      </c>
      <c r="K34" s="11">
        <v>268</v>
      </c>
      <c r="L34" s="16"/>
      <c r="M34" s="12"/>
      <c r="N34" s="11">
        <v>266</v>
      </c>
      <c r="O34" s="11">
        <v>268</v>
      </c>
      <c r="P34" s="16"/>
      <c r="Q34" s="12"/>
      <c r="R34" s="11">
        <v>267</v>
      </c>
      <c r="S34" s="11">
        <v>269</v>
      </c>
      <c r="T34" s="16"/>
      <c r="U34" s="12"/>
      <c r="V34" s="11">
        <v>267</v>
      </c>
      <c r="W34" s="11">
        <v>267</v>
      </c>
      <c r="X34" s="16"/>
      <c r="Y34" s="12"/>
      <c r="Z34" s="12"/>
    </row>
    <row r="35" spans="1:26" ht="15.75" customHeight="1">
      <c r="A35" s="12"/>
      <c r="B35" s="11">
        <v>266</v>
      </c>
      <c r="C35" s="11">
        <v>270</v>
      </c>
      <c r="D35" s="16"/>
      <c r="E35" s="12"/>
      <c r="F35" s="11">
        <v>266</v>
      </c>
      <c r="G35" s="11">
        <v>268</v>
      </c>
      <c r="H35" s="16"/>
      <c r="I35" s="12"/>
      <c r="J35" s="11">
        <v>267</v>
      </c>
      <c r="K35" s="11">
        <v>270</v>
      </c>
      <c r="L35" s="16"/>
      <c r="M35" s="12"/>
      <c r="N35" s="11">
        <v>267</v>
      </c>
      <c r="O35" s="11">
        <v>268</v>
      </c>
      <c r="P35" s="16"/>
      <c r="Q35" s="12"/>
      <c r="R35" s="11">
        <v>266</v>
      </c>
      <c r="S35" s="11">
        <v>271</v>
      </c>
      <c r="T35" s="16"/>
      <c r="U35" s="12"/>
      <c r="V35" s="11">
        <v>266</v>
      </c>
      <c r="W35" s="11">
        <v>268</v>
      </c>
      <c r="X35" s="16"/>
      <c r="Y35" s="12"/>
      <c r="Z35" s="12"/>
    </row>
    <row r="36" spans="1:26" ht="15.75" customHeight="1">
      <c r="A36" s="12"/>
      <c r="B36" s="11">
        <v>265</v>
      </c>
      <c r="C36" s="11">
        <v>269</v>
      </c>
      <c r="D36" s="16"/>
      <c r="E36" s="12"/>
      <c r="F36" s="11">
        <v>267</v>
      </c>
      <c r="G36" s="11">
        <v>268</v>
      </c>
      <c r="H36" s="16"/>
      <c r="I36" s="12"/>
      <c r="J36" s="11">
        <v>267</v>
      </c>
      <c r="K36" s="11">
        <v>269</v>
      </c>
      <c r="L36" s="16"/>
      <c r="M36" s="12"/>
      <c r="N36" s="11">
        <v>267</v>
      </c>
      <c r="O36" s="11">
        <v>268</v>
      </c>
      <c r="P36" s="16"/>
      <c r="Q36" s="12"/>
      <c r="R36" s="11">
        <v>267</v>
      </c>
      <c r="S36" s="11">
        <v>270</v>
      </c>
      <c r="T36" s="16"/>
      <c r="U36" s="12"/>
      <c r="V36" s="11">
        <v>267</v>
      </c>
      <c r="W36" s="11">
        <v>267</v>
      </c>
      <c r="X36" s="16"/>
      <c r="Y36" s="12"/>
      <c r="Z36" s="12"/>
    </row>
    <row r="37" spans="1:26" ht="15.75" customHeight="1">
      <c r="A37" s="12"/>
      <c r="B37" s="11">
        <v>264</v>
      </c>
      <c r="C37" s="11">
        <v>269</v>
      </c>
      <c r="D37" s="16"/>
      <c r="E37" s="12"/>
      <c r="F37" s="11">
        <v>266</v>
      </c>
      <c r="G37" s="11">
        <v>268</v>
      </c>
      <c r="H37" s="16"/>
      <c r="I37" s="12"/>
      <c r="J37" s="11">
        <v>267</v>
      </c>
      <c r="K37" s="11">
        <v>268</v>
      </c>
      <c r="L37" s="16"/>
      <c r="M37" s="12"/>
      <c r="N37" s="11">
        <v>267</v>
      </c>
      <c r="O37" s="11">
        <v>269</v>
      </c>
      <c r="P37" s="16"/>
      <c r="Q37" s="12"/>
      <c r="R37" s="11">
        <v>267</v>
      </c>
      <c r="S37" s="11">
        <v>269</v>
      </c>
      <c r="T37" s="16"/>
      <c r="U37" s="12"/>
      <c r="V37" s="11">
        <v>267</v>
      </c>
      <c r="W37" s="11">
        <v>268</v>
      </c>
      <c r="X37" s="16"/>
      <c r="Y37" s="12"/>
      <c r="Z37" s="12"/>
    </row>
    <row r="38" spans="1:26" ht="15.75" customHeight="1">
      <c r="A38" s="12"/>
      <c r="B38" s="11">
        <v>265</v>
      </c>
      <c r="C38" s="11">
        <v>269</v>
      </c>
      <c r="D38" s="16"/>
      <c r="E38" s="12"/>
      <c r="F38" s="11">
        <v>267</v>
      </c>
      <c r="G38" s="11">
        <v>269</v>
      </c>
      <c r="H38" s="16"/>
      <c r="I38" s="12"/>
      <c r="J38" s="11">
        <v>267</v>
      </c>
      <c r="K38" s="11">
        <v>269</v>
      </c>
      <c r="L38" s="16"/>
      <c r="M38" s="12"/>
      <c r="N38" s="11">
        <v>267</v>
      </c>
      <c r="O38" s="11">
        <v>269</v>
      </c>
      <c r="P38" s="16"/>
      <c r="Q38" s="12"/>
      <c r="R38" s="11">
        <v>267</v>
      </c>
      <c r="S38" s="11">
        <v>269</v>
      </c>
      <c r="T38" s="16"/>
      <c r="U38" s="12"/>
      <c r="V38" s="11">
        <v>266</v>
      </c>
      <c r="W38" s="11">
        <v>268</v>
      </c>
      <c r="X38" s="16"/>
      <c r="Y38" s="12"/>
      <c r="Z38" s="12"/>
    </row>
    <row r="39" spans="1:26" ht="15.75" customHeight="1">
      <c r="A39" s="12"/>
      <c r="B39" s="11">
        <v>266</v>
      </c>
      <c r="C39" s="11">
        <v>269</v>
      </c>
      <c r="D39" s="16"/>
      <c r="E39" s="12"/>
      <c r="F39" s="11">
        <v>266</v>
      </c>
      <c r="G39" s="11">
        <v>268</v>
      </c>
      <c r="H39" s="16"/>
      <c r="I39" s="12"/>
      <c r="J39" s="11">
        <v>267</v>
      </c>
      <c r="K39" s="11">
        <v>270</v>
      </c>
      <c r="L39" s="16"/>
      <c r="M39" s="12"/>
      <c r="N39" s="11">
        <v>266</v>
      </c>
      <c r="O39" s="11">
        <v>269</v>
      </c>
      <c r="P39" s="16"/>
      <c r="Q39" s="12"/>
      <c r="R39" s="11">
        <v>267</v>
      </c>
      <c r="S39" s="11">
        <v>269</v>
      </c>
      <c r="T39" s="16"/>
      <c r="U39" s="12"/>
      <c r="V39" s="11">
        <v>266</v>
      </c>
      <c r="W39" s="11">
        <v>267</v>
      </c>
      <c r="X39" s="16"/>
      <c r="Y39" s="12"/>
      <c r="Z39" s="12"/>
    </row>
    <row r="40" spans="1:26" ht="15.75" customHeight="1">
      <c r="A40" s="12"/>
      <c r="B40" s="11">
        <v>265</v>
      </c>
      <c r="C40" s="11">
        <v>270</v>
      </c>
      <c r="D40" s="16"/>
      <c r="E40" s="12"/>
      <c r="F40" s="11">
        <v>267</v>
      </c>
      <c r="G40" s="11">
        <v>268</v>
      </c>
      <c r="H40" s="16"/>
      <c r="I40" s="12"/>
      <c r="J40" s="11">
        <v>266</v>
      </c>
      <c r="K40" s="11">
        <v>269</v>
      </c>
      <c r="L40" s="16"/>
      <c r="M40" s="12"/>
      <c r="N40" s="11">
        <v>268</v>
      </c>
      <c r="O40" s="11">
        <v>270</v>
      </c>
      <c r="P40" s="16"/>
      <c r="Q40" s="12"/>
      <c r="R40" s="11">
        <v>267</v>
      </c>
      <c r="S40" s="11">
        <v>270</v>
      </c>
      <c r="T40" s="16"/>
      <c r="U40" s="12"/>
      <c r="V40" s="11">
        <v>267</v>
      </c>
      <c r="W40" s="11">
        <v>267</v>
      </c>
      <c r="X40" s="16"/>
      <c r="Y40" s="12"/>
      <c r="Z40" s="12"/>
    </row>
    <row r="41" spans="1:26" ht="15.75" customHeight="1">
      <c r="A41" s="12"/>
      <c r="B41" s="11">
        <v>265</v>
      </c>
      <c r="C41" s="11">
        <v>271</v>
      </c>
      <c r="D41" s="16"/>
      <c r="E41" s="12"/>
      <c r="F41" s="11">
        <v>267</v>
      </c>
      <c r="G41" s="11">
        <v>268</v>
      </c>
      <c r="H41" s="16"/>
      <c r="I41" s="12"/>
      <c r="J41" s="11">
        <v>267</v>
      </c>
      <c r="K41" s="11">
        <v>269</v>
      </c>
      <c r="L41" s="16"/>
      <c r="M41" s="12"/>
      <c r="N41" s="11">
        <v>266</v>
      </c>
      <c r="O41" s="11">
        <v>269</v>
      </c>
      <c r="P41" s="16"/>
      <c r="Q41" s="12"/>
      <c r="R41" s="11">
        <v>267</v>
      </c>
      <c r="S41" s="11">
        <v>268</v>
      </c>
      <c r="T41" s="16"/>
      <c r="U41" s="12"/>
      <c r="V41" s="11">
        <v>267</v>
      </c>
      <c r="W41" s="11">
        <v>267</v>
      </c>
      <c r="X41" s="16"/>
      <c r="Y41" s="12"/>
      <c r="Z41" s="12"/>
    </row>
    <row r="42" spans="1:26" ht="15.75" customHeight="1">
      <c r="A42" s="12"/>
      <c r="B42" s="11">
        <v>265</v>
      </c>
      <c r="C42" s="11">
        <v>268</v>
      </c>
      <c r="D42" s="16"/>
      <c r="E42" s="12"/>
      <c r="F42" s="11">
        <v>267</v>
      </c>
      <c r="G42" s="11">
        <v>270</v>
      </c>
      <c r="H42" s="16"/>
      <c r="I42" s="12"/>
      <c r="J42" s="11">
        <v>267</v>
      </c>
      <c r="K42" s="11">
        <v>269</v>
      </c>
      <c r="L42" s="16"/>
      <c r="M42" s="12"/>
      <c r="N42" s="11">
        <v>268</v>
      </c>
      <c r="O42" s="11">
        <v>269</v>
      </c>
      <c r="P42" s="16"/>
      <c r="Q42" s="12"/>
      <c r="R42" s="11">
        <v>267</v>
      </c>
      <c r="S42" s="11">
        <v>270</v>
      </c>
      <c r="T42" s="16"/>
      <c r="U42" s="12"/>
      <c r="V42" s="11">
        <v>267</v>
      </c>
      <c r="W42" s="11">
        <v>269</v>
      </c>
      <c r="X42" s="16"/>
      <c r="Y42" s="12"/>
      <c r="Z42" s="12"/>
    </row>
    <row r="43" spans="1:26" ht="15.75" customHeight="1">
      <c r="A43" s="12"/>
      <c r="B43" s="11">
        <v>265</v>
      </c>
      <c r="C43" s="11">
        <v>268</v>
      </c>
      <c r="D43" s="16"/>
      <c r="E43" s="12"/>
      <c r="F43" s="11">
        <v>266</v>
      </c>
      <c r="G43" s="11">
        <v>267</v>
      </c>
      <c r="H43" s="16"/>
      <c r="I43" s="12"/>
      <c r="J43" s="11">
        <v>267</v>
      </c>
      <c r="K43" s="11">
        <v>268</v>
      </c>
      <c r="L43" s="16"/>
      <c r="M43" s="12"/>
      <c r="N43" s="11">
        <v>266</v>
      </c>
      <c r="O43" s="11">
        <v>269</v>
      </c>
      <c r="P43" s="16"/>
      <c r="Q43" s="12"/>
      <c r="R43" s="11">
        <v>266</v>
      </c>
      <c r="S43" s="11">
        <v>270</v>
      </c>
      <c r="T43" s="16"/>
      <c r="U43" s="12"/>
      <c r="V43" s="11">
        <v>267</v>
      </c>
      <c r="W43" s="11">
        <v>268</v>
      </c>
      <c r="X43" s="16"/>
      <c r="Y43" s="12"/>
      <c r="Z43" s="12"/>
    </row>
    <row r="44" spans="1:26" ht="15.75" customHeight="1">
      <c r="A44" s="12"/>
      <c r="B44" s="12"/>
      <c r="C44" s="12"/>
      <c r="D44" s="16"/>
      <c r="E44" s="12"/>
      <c r="F44" s="12"/>
      <c r="G44" s="12"/>
      <c r="H44" s="16"/>
      <c r="I44" s="12"/>
      <c r="J44" s="12"/>
      <c r="K44" s="12"/>
      <c r="L44" s="16"/>
      <c r="M44" s="12"/>
      <c r="N44" s="12"/>
      <c r="O44" s="12"/>
      <c r="P44" s="16"/>
      <c r="Q44" s="12"/>
      <c r="R44" s="12"/>
      <c r="S44" s="12"/>
      <c r="T44" s="16"/>
      <c r="U44" s="12"/>
      <c r="V44" s="12"/>
      <c r="W44" s="12"/>
      <c r="X44" s="16"/>
      <c r="Y44" s="12"/>
      <c r="Z44" s="12"/>
    </row>
    <row r="45" spans="1:26" ht="15.75" customHeight="1">
      <c r="A45" s="14">
        <f>B45/C45</f>
        <v>0.9858279462953754</v>
      </c>
      <c r="B45" s="17">
        <f t="shared" ref="B45:C45" si="6">AVERAGE(B29:B43)</f>
        <v>264.33333333333331</v>
      </c>
      <c r="C45" s="17">
        <f t="shared" si="6"/>
        <v>268.13333333333333</v>
      </c>
      <c r="D45" s="16"/>
      <c r="E45" s="14">
        <f>F45/G45</f>
        <v>0.99302267630201846</v>
      </c>
      <c r="F45" s="17">
        <f t="shared" ref="F45:G45" si="7">AVERAGE(F29:F43)</f>
        <v>265.66666666666669</v>
      </c>
      <c r="G45" s="17">
        <f t="shared" si="7"/>
        <v>267.53333333333336</v>
      </c>
      <c r="H45" s="16"/>
      <c r="I45" s="14">
        <f>J45/K45</f>
        <v>0.99204178065157922</v>
      </c>
      <c r="J45" s="17">
        <f t="shared" ref="J45:K45" si="8">AVERAGE(J29:J43)</f>
        <v>265.93333333333334</v>
      </c>
      <c r="K45" s="17">
        <f t="shared" si="8"/>
        <v>268.06666666666666</v>
      </c>
      <c r="L45" s="16"/>
      <c r="M45" s="14">
        <f>N45/O45</f>
        <v>0.99229239184485329</v>
      </c>
      <c r="N45" s="17">
        <f t="shared" ref="N45:O45" si="9">AVERAGE(N29:N43)</f>
        <v>266.06666666666666</v>
      </c>
      <c r="O45" s="17">
        <f t="shared" si="9"/>
        <v>268.13333333333333</v>
      </c>
      <c r="P45" s="16"/>
      <c r="Q45" s="14">
        <f>R45/S45</f>
        <v>0.98982882659389726</v>
      </c>
      <c r="R45" s="17">
        <f t="shared" ref="R45:S45" si="10">AVERAGE(R29:R43)</f>
        <v>266</v>
      </c>
      <c r="S45" s="17">
        <f t="shared" si="10"/>
        <v>268.73333333333335</v>
      </c>
      <c r="T45" s="16"/>
      <c r="U45" s="14">
        <f>V45/W45</f>
        <v>0.99426433915211976</v>
      </c>
      <c r="V45" s="17">
        <f t="shared" ref="V45:W45" si="11">AVERAGE(V29:V43)</f>
        <v>265.8</v>
      </c>
      <c r="W45" s="17">
        <f t="shared" si="11"/>
        <v>267.33333333333331</v>
      </c>
      <c r="X45" s="16"/>
      <c r="Y45" s="12"/>
      <c r="Z45" s="12"/>
    </row>
    <row r="46" spans="1:26" ht="15.75" customHeight="1">
      <c r="A46" s="11" t="s">
        <v>3</v>
      </c>
      <c r="B46" s="11">
        <v>264.33</v>
      </c>
      <c r="C46" s="11">
        <v>268.13</v>
      </c>
      <c r="D46" s="16"/>
      <c r="E46" s="11" t="s">
        <v>3</v>
      </c>
      <c r="F46" s="11">
        <v>265.67</v>
      </c>
      <c r="G46" s="11">
        <v>267.52999999999997</v>
      </c>
      <c r="H46" s="16"/>
      <c r="I46" s="11" t="s">
        <v>3</v>
      </c>
      <c r="J46" s="11">
        <v>265.93</v>
      </c>
      <c r="K46" s="11">
        <v>268.07</v>
      </c>
      <c r="L46" s="16"/>
      <c r="M46" s="11" t="s">
        <v>3</v>
      </c>
      <c r="N46" s="11">
        <v>266.07</v>
      </c>
      <c r="O46" s="11">
        <v>268.13</v>
      </c>
      <c r="P46" s="16"/>
      <c r="Q46" s="11" t="s">
        <v>3</v>
      </c>
      <c r="R46" s="17">
        <v>266</v>
      </c>
      <c r="S46" s="11">
        <v>268.73</v>
      </c>
      <c r="T46" s="16"/>
      <c r="U46" s="11" t="s">
        <v>3</v>
      </c>
      <c r="V46" s="17">
        <v>265.8</v>
      </c>
      <c r="W46" s="11">
        <v>267.33</v>
      </c>
      <c r="X46" s="16"/>
      <c r="Y46" s="12"/>
      <c r="Z46" s="12"/>
    </row>
    <row r="47" spans="1:26" ht="15.75" customHeight="1">
      <c r="A47" s="11" t="s">
        <v>10</v>
      </c>
      <c r="B47" s="14">
        <v>0.98580000000000001</v>
      </c>
      <c r="C47" s="12"/>
      <c r="D47" s="16"/>
      <c r="E47" s="11" t="s">
        <v>10</v>
      </c>
      <c r="F47" s="14">
        <v>0.99299999999999999</v>
      </c>
      <c r="G47" s="12"/>
      <c r="H47" s="16"/>
      <c r="I47" s="11" t="s">
        <v>10</v>
      </c>
      <c r="J47" s="14">
        <v>0.99199999999999999</v>
      </c>
      <c r="K47" s="12"/>
      <c r="L47" s="16"/>
      <c r="M47" s="11" t="s">
        <v>10</v>
      </c>
      <c r="N47" s="14">
        <v>0.99229999999999996</v>
      </c>
      <c r="O47" s="12"/>
      <c r="P47" s="16"/>
      <c r="Q47" s="11" t="s">
        <v>10</v>
      </c>
      <c r="R47" s="14">
        <v>0.98980000000000001</v>
      </c>
      <c r="S47" s="12"/>
      <c r="T47" s="16"/>
      <c r="U47" s="11" t="s">
        <v>10</v>
      </c>
      <c r="V47" s="14">
        <v>0.99429999999999996</v>
      </c>
      <c r="W47" s="12"/>
      <c r="X47" s="16"/>
      <c r="Y47" s="12"/>
      <c r="Z47" s="12"/>
    </row>
    <row r="48" spans="1:26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>
      <c r="A50" s="12"/>
      <c r="B50" s="11" t="s">
        <v>17</v>
      </c>
      <c r="C50" s="11">
        <v>200</v>
      </c>
      <c r="D50" s="16"/>
      <c r="E50" s="12"/>
      <c r="F50" s="11" t="s">
        <v>17</v>
      </c>
      <c r="G50" s="11">
        <v>200</v>
      </c>
      <c r="H50" s="16"/>
      <c r="I50" s="12"/>
      <c r="J50" s="11" t="s">
        <v>17</v>
      </c>
      <c r="K50" s="11">
        <v>200</v>
      </c>
      <c r="L50" s="16"/>
      <c r="M50" s="12"/>
      <c r="N50" s="12"/>
      <c r="O50" s="12"/>
      <c r="P50" s="12"/>
      <c r="Q50" s="12"/>
      <c r="R50" s="12"/>
      <c r="S50" s="12"/>
      <c r="T50" s="12"/>
      <c r="U50" s="12"/>
      <c r="V50" s="11"/>
      <c r="W50" s="11"/>
      <c r="X50" s="12"/>
      <c r="Y50" s="12"/>
      <c r="Z50" s="12"/>
    </row>
    <row r="51" spans="1:26" ht="15.75" customHeight="1">
      <c r="A51" s="12"/>
      <c r="B51" s="12"/>
      <c r="C51" s="12"/>
      <c r="D51" s="16"/>
      <c r="E51" s="12"/>
      <c r="F51" s="12"/>
      <c r="G51" s="12"/>
      <c r="H51" s="16"/>
      <c r="I51" s="12"/>
      <c r="J51" s="12"/>
      <c r="K51" s="12"/>
      <c r="L51" s="16"/>
      <c r="M51" s="12"/>
      <c r="N51" s="12"/>
      <c r="O51" s="12"/>
      <c r="P51" s="12"/>
      <c r="Q51" s="12"/>
      <c r="R51" s="12"/>
      <c r="S51" s="12"/>
      <c r="T51" s="12"/>
      <c r="U51" s="12"/>
      <c r="V51" s="11"/>
      <c r="W51" s="12"/>
      <c r="X51" s="12"/>
      <c r="Y51" s="12"/>
      <c r="Z51" s="12"/>
    </row>
    <row r="52" spans="1:26" ht="15.75" customHeight="1">
      <c r="A52" s="12"/>
      <c r="B52" s="11" t="s">
        <v>4</v>
      </c>
      <c r="C52" s="11" t="s">
        <v>5</v>
      </c>
      <c r="D52" s="16"/>
      <c r="E52" s="12"/>
      <c r="F52" s="11" t="s">
        <v>4</v>
      </c>
      <c r="G52" s="11" t="s">
        <v>5</v>
      </c>
      <c r="H52" s="16"/>
      <c r="I52" s="12"/>
      <c r="J52" s="11" t="s">
        <v>4</v>
      </c>
      <c r="K52" s="11" t="s">
        <v>5</v>
      </c>
      <c r="L52" s="16"/>
      <c r="M52" s="12"/>
      <c r="N52" s="12"/>
      <c r="O52" s="12"/>
      <c r="P52" s="12"/>
      <c r="Q52" s="12"/>
      <c r="R52" s="12"/>
      <c r="S52" s="12"/>
      <c r="T52" s="12"/>
      <c r="U52" s="12"/>
      <c r="V52" s="11"/>
      <c r="W52" s="11"/>
      <c r="X52" s="12"/>
      <c r="Y52" s="12"/>
      <c r="Z52" s="12"/>
    </row>
    <row r="53" spans="1:26" ht="15.75" customHeight="1">
      <c r="A53" s="12"/>
      <c r="B53" s="11">
        <v>260</v>
      </c>
      <c r="C53" s="11">
        <v>262</v>
      </c>
      <c r="D53" s="16"/>
      <c r="E53" s="12"/>
      <c r="F53" s="11">
        <v>259</v>
      </c>
      <c r="G53" s="11">
        <v>263</v>
      </c>
      <c r="H53" s="16"/>
      <c r="I53" s="12"/>
      <c r="J53" s="11">
        <v>260</v>
      </c>
      <c r="K53" s="11">
        <v>262</v>
      </c>
      <c r="L53" s="16"/>
      <c r="M53" s="12"/>
      <c r="N53" s="12"/>
      <c r="O53" s="12"/>
      <c r="P53" s="12"/>
      <c r="Q53" s="12"/>
      <c r="R53" s="12"/>
      <c r="S53" s="12"/>
      <c r="T53" s="12"/>
      <c r="U53" s="12"/>
      <c r="V53" s="11"/>
      <c r="W53" s="11"/>
      <c r="X53" s="12"/>
      <c r="Y53" s="12"/>
      <c r="Z53" s="12"/>
    </row>
    <row r="54" spans="1:26" ht="15.75" customHeight="1">
      <c r="A54" s="12"/>
      <c r="B54" s="11">
        <v>265</v>
      </c>
      <c r="C54" s="11">
        <v>267</v>
      </c>
      <c r="D54" s="16"/>
      <c r="E54" s="12"/>
      <c r="F54" s="11">
        <v>266</v>
      </c>
      <c r="G54" s="11">
        <v>268</v>
      </c>
      <c r="H54" s="16"/>
      <c r="I54" s="12"/>
      <c r="J54" s="11">
        <v>265</v>
      </c>
      <c r="K54" s="11">
        <v>267</v>
      </c>
      <c r="L54" s="16"/>
      <c r="M54" s="12"/>
      <c r="N54" s="12"/>
      <c r="O54" s="12"/>
      <c r="P54" s="12"/>
      <c r="Q54" s="12"/>
      <c r="R54" s="12"/>
      <c r="S54" s="12"/>
      <c r="T54" s="12"/>
      <c r="U54" s="12"/>
      <c r="V54" s="11"/>
      <c r="W54" s="11"/>
      <c r="X54" s="12"/>
      <c r="Y54" s="12"/>
      <c r="Z54" s="12"/>
    </row>
    <row r="55" spans="1:26" ht="15.75" customHeight="1">
      <c r="A55" s="12"/>
      <c r="B55" s="11">
        <v>266</v>
      </c>
      <c r="C55" s="11">
        <v>268</v>
      </c>
      <c r="D55" s="16"/>
      <c r="E55" s="12"/>
      <c r="F55" s="11">
        <v>266</v>
      </c>
      <c r="G55" s="11">
        <v>268</v>
      </c>
      <c r="H55" s="16"/>
      <c r="I55" s="12"/>
      <c r="J55" s="11">
        <v>266</v>
      </c>
      <c r="K55" s="11">
        <v>268</v>
      </c>
      <c r="L55" s="16"/>
      <c r="M55" s="12"/>
      <c r="N55" s="12"/>
      <c r="O55" s="12"/>
      <c r="P55" s="12"/>
      <c r="Q55" s="12"/>
      <c r="R55" s="12"/>
      <c r="S55" s="12"/>
      <c r="T55" s="12"/>
      <c r="U55" s="12"/>
      <c r="V55" s="11"/>
      <c r="W55" s="11"/>
      <c r="X55" s="12"/>
      <c r="Y55" s="12"/>
      <c r="Z55" s="12"/>
    </row>
    <row r="56" spans="1:26" ht="15.75" customHeight="1">
      <c r="A56" s="12"/>
      <c r="B56" s="11">
        <v>266</v>
      </c>
      <c r="C56" s="11">
        <v>269</v>
      </c>
      <c r="D56" s="16"/>
      <c r="E56" s="12"/>
      <c r="F56" s="11">
        <v>265</v>
      </c>
      <c r="G56" s="11">
        <v>267</v>
      </c>
      <c r="H56" s="16"/>
      <c r="I56" s="12"/>
      <c r="J56" s="11">
        <v>265</v>
      </c>
      <c r="K56" s="11">
        <v>267</v>
      </c>
      <c r="L56" s="16"/>
      <c r="M56" s="12"/>
      <c r="N56" s="12"/>
      <c r="O56" s="12"/>
      <c r="P56" s="12"/>
      <c r="Q56" s="12"/>
      <c r="R56" s="12"/>
      <c r="S56" s="12"/>
      <c r="T56" s="12"/>
      <c r="U56" s="12"/>
      <c r="V56" s="11"/>
      <c r="W56" s="11"/>
      <c r="X56" s="12"/>
      <c r="Y56" s="12"/>
      <c r="Z56" s="12"/>
    </row>
    <row r="57" spans="1:26" ht="15.75" customHeight="1">
      <c r="A57" s="12"/>
      <c r="B57" s="11">
        <v>265</v>
      </c>
      <c r="C57" s="11">
        <v>267</v>
      </c>
      <c r="D57" s="16"/>
      <c r="E57" s="12"/>
      <c r="F57" s="11">
        <v>266</v>
      </c>
      <c r="G57" s="11">
        <v>268</v>
      </c>
      <c r="H57" s="16"/>
      <c r="I57" s="12"/>
      <c r="J57" s="11">
        <v>266</v>
      </c>
      <c r="K57" s="11">
        <v>267</v>
      </c>
      <c r="L57" s="16"/>
      <c r="M57" s="12"/>
      <c r="N57" s="12"/>
      <c r="O57" s="12"/>
      <c r="P57" s="12"/>
      <c r="Q57" s="12"/>
      <c r="R57" s="12"/>
      <c r="S57" s="12"/>
      <c r="T57" s="12"/>
      <c r="U57" s="12"/>
      <c r="V57" s="11"/>
      <c r="W57" s="11"/>
      <c r="X57" s="12"/>
      <c r="Y57" s="12"/>
      <c r="Z57" s="12"/>
    </row>
    <row r="58" spans="1:26" ht="15.75" customHeight="1">
      <c r="A58" s="12"/>
      <c r="B58" s="11">
        <v>267</v>
      </c>
      <c r="C58" s="11">
        <v>269</v>
      </c>
      <c r="D58" s="16"/>
      <c r="E58" s="12"/>
      <c r="F58" s="11">
        <v>266</v>
      </c>
      <c r="G58" s="11">
        <v>267</v>
      </c>
      <c r="H58" s="16"/>
      <c r="I58" s="12"/>
      <c r="J58" s="11">
        <v>266</v>
      </c>
      <c r="K58" s="11">
        <v>267</v>
      </c>
      <c r="L58" s="16"/>
      <c r="M58" s="12"/>
      <c r="N58" s="12"/>
      <c r="O58" s="12"/>
      <c r="P58" s="12"/>
      <c r="Q58" s="12"/>
      <c r="R58" s="12"/>
      <c r="S58" s="12"/>
      <c r="T58" s="12"/>
      <c r="U58" s="12"/>
      <c r="V58" s="11"/>
      <c r="W58" s="11"/>
      <c r="X58" s="12"/>
      <c r="Y58" s="12"/>
      <c r="Z58" s="12"/>
    </row>
    <row r="59" spans="1:26" ht="15.75" customHeight="1">
      <c r="A59" s="12"/>
      <c r="B59" s="11">
        <v>266</v>
      </c>
      <c r="C59" s="11">
        <v>269</v>
      </c>
      <c r="D59" s="16"/>
      <c r="E59" s="12"/>
      <c r="F59" s="11">
        <v>267</v>
      </c>
      <c r="G59" s="11">
        <v>268</v>
      </c>
      <c r="H59" s="16"/>
      <c r="I59" s="12"/>
      <c r="J59" s="11">
        <v>267</v>
      </c>
      <c r="K59" s="11">
        <v>267</v>
      </c>
      <c r="L59" s="16"/>
      <c r="M59" s="12"/>
      <c r="N59" s="12"/>
      <c r="O59" s="12"/>
      <c r="P59" s="12"/>
      <c r="Q59" s="12"/>
      <c r="R59" s="12"/>
      <c r="S59" s="12"/>
      <c r="T59" s="12"/>
      <c r="U59" s="12"/>
      <c r="V59" s="11"/>
      <c r="W59" s="11"/>
      <c r="X59" s="12"/>
      <c r="Y59" s="12"/>
      <c r="Z59" s="12"/>
    </row>
    <row r="60" spans="1:26" ht="15.75" customHeight="1">
      <c r="A60" s="12"/>
      <c r="B60" s="11">
        <v>266</v>
      </c>
      <c r="C60" s="11">
        <v>268</v>
      </c>
      <c r="D60" s="16"/>
      <c r="E60" s="12"/>
      <c r="F60" s="11">
        <v>266</v>
      </c>
      <c r="G60" s="11">
        <v>267</v>
      </c>
      <c r="H60" s="16"/>
      <c r="I60" s="12"/>
      <c r="J60" s="11">
        <v>266</v>
      </c>
      <c r="K60" s="11">
        <v>267</v>
      </c>
      <c r="L60" s="16"/>
      <c r="M60" s="12"/>
      <c r="N60" s="12"/>
      <c r="O60" s="12"/>
      <c r="P60" s="12"/>
      <c r="Q60" s="12"/>
      <c r="R60" s="12"/>
      <c r="S60" s="12"/>
      <c r="T60" s="12"/>
      <c r="U60" s="12"/>
      <c r="V60" s="11"/>
      <c r="W60" s="11"/>
      <c r="X60" s="12"/>
      <c r="Y60" s="12"/>
      <c r="Z60" s="12"/>
    </row>
    <row r="61" spans="1:26" ht="15.75" customHeight="1">
      <c r="A61" s="12"/>
      <c r="B61" s="11">
        <v>267</v>
      </c>
      <c r="C61" s="11">
        <v>268</v>
      </c>
      <c r="D61" s="16"/>
      <c r="E61" s="12"/>
      <c r="F61" s="11">
        <v>267</v>
      </c>
      <c r="G61" s="11">
        <v>268</v>
      </c>
      <c r="H61" s="16"/>
      <c r="I61" s="12"/>
      <c r="J61" s="11">
        <v>266</v>
      </c>
      <c r="K61" s="11">
        <v>267</v>
      </c>
      <c r="L61" s="16"/>
      <c r="M61" s="12"/>
      <c r="N61" s="12"/>
      <c r="O61" s="12"/>
      <c r="P61" s="12"/>
      <c r="Q61" s="12"/>
      <c r="R61" s="12"/>
      <c r="S61" s="12"/>
      <c r="T61" s="12"/>
      <c r="U61" s="12"/>
      <c r="V61" s="11"/>
      <c r="W61" s="11"/>
      <c r="X61" s="12"/>
      <c r="Y61" s="12"/>
      <c r="Z61" s="12"/>
    </row>
    <row r="62" spans="1:26" ht="15.75" customHeight="1">
      <c r="A62" s="12"/>
      <c r="B62" s="11">
        <v>267</v>
      </c>
      <c r="C62" s="11">
        <v>271</v>
      </c>
      <c r="D62" s="16"/>
      <c r="E62" s="12"/>
      <c r="F62" s="11">
        <v>267</v>
      </c>
      <c r="G62" s="11">
        <v>268</v>
      </c>
      <c r="H62" s="16"/>
      <c r="I62" s="12"/>
      <c r="J62" s="11">
        <v>268</v>
      </c>
      <c r="K62" s="11">
        <v>269</v>
      </c>
      <c r="L62" s="16"/>
      <c r="M62" s="12"/>
      <c r="N62" s="12"/>
      <c r="O62" s="12"/>
      <c r="P62" s="12"/>
      <c r="Q62" s="12"/>
      <c r="R62" s="12"/>
      <c r="S62" s="12"/>
      <c r="T62" s="12"/>
      <c r="U62" s="12"/>
      <c r="V62" s="11"/>
      <c r="W62" s="11"/>
      <c r="X62" s="12"/>
      <c r="Y62" s="12"/>
      <c r="Z62" s="12"/>
    </row>
    <row r="63" spans="1:26" ht="15.75" customHeight="1">
      <c r="A63" s="12"/>
      <c r="B63" s="11">
        <v>266</v>
      </c>
      <c r="C63" s="11">
        <v>268</v>
      </c>
      <c r="D63" s="16"/>
      <c r="E63" s="12"/>
      <c r="F63" s="11">
        <v>267</v>
      </c>
      <c r="G63" s="11">
        <v>269</v>
      </c>
      <c r="H63" s="16"/>
      <c r="I63" s="12"/>
      <c r="J63" s="11">
        <v>266</v>
      </c>
      <c r="K63" s="11">
        <v>269</v>
      </c>
      <c r="L63" s="16"/>
      <c r="M63" s="12"/>
      <c r="N63" s="12"/>
      <c r="O63" s="12"/>
      <c r="P63" s="12"/>
      <c r="Q63" s="12"/>
      <c r="R63" s="12"/>
      <c r="S63" s="12"/>
      <c r="T63" s="12"/>
      <c r="U63" s="12"/>
      <c r="V63" s="11"/>
      <c r="W63" s="11"/>
      <c r="X63" s="12"/>
      <c r="Y63" s="12"/>
      <c r="Z63" s="12"/>
    </row>
    <row r="64" spans="1:26" ht="15.75" customHeight="1">
      <c r="A64" s="12"/>
      <c r="B64" s="11">
        <v>267</v>
      </c>
      <c r="C64" s="11">
        <v>268</v>
      </c>
      <c r="D64" s="16"/>
      <c r="E64" s="12"/>
      <c r="F64" s="11">
        <v>266</v>
      </c>
      <c r="G64" s="11">
        <v>267</v>
      </c>
      <c r="H64" s="16"/>
      <c r="I64" s="12"/>
      <c r="J64" s="11">
        <v>267</v>
      </c>
      <c r="K64" s="11">
        <v>268</v>
      </c>
      <c r="L64" s="16"/>
      <c r="M64" s="12"/>
      <c r="N64" s="12"/>
      <c r="O64" s="12"/>
      <c r="P64" s="12"/>
      <c r="Q64" s="12"/>
      <c r="R64" s="12"/>
      <c r="S64" s="12"/>
      <c r="T64" s="12"/>
      <c r="U64" s="12"/>
      <c r="V64" s="11"/>
      <c r="W64" s="11"/>
      <c r="X64" s="12"/>
      <c r="Y64" s="12"/>
      <c r="Z64" s="12"/>
    </row>
    <row r="65" spans="1:26" ht="15.75" customHeight="1">
      <c r="A65" s="12"/>
      <c r="B65" s="11">
        <v>267</v>
      </c>
      <c r="C65" s="11">
        <v>269</v>
      </c>
      <c r="D65" s="16"/>
      <c r="E65" s="12"/>
      <c r="F65" s="11">
        <v>267</v>
      </c>
      <c r="G65" s="11">
        <v>268</v>
      </c>
      <c r="H65" s="16"/>
      <c r="I65" s="12"/>
      <c r="J65" s="11">
        <v>267</v>
      </c>
      <c r="K65" s="11">
        <v>268</v>
      </c>
      <c r="L65" s="16"/>
      <c r="M65" s="12"/>
      <c r="N65" s="12"/>
      <c r="O65" s="12"/>
      <c r="P65" s="12"/>
      <c r="Q65" s="12"/>
      <c r="R65" s="12"/>
      <c r="S65" s="12"/>
      <c r="T65" s="12"/>
      <c r="U65" s="12"/>
      <c r="V65" s="11"/>
      <c r="W65" s="11"/>
      <c r="X65" s="12"/>
      <c r="Y65" s="12"/>
      <c r="Z65" s="12"/>
    </row>
    <row r="66" spans="1:26" ht="15.75" customHeight="1">
      <c r="A66" s="12"/>
      <c r="B66" s="11">
        <v>267</v>
      </c>
      <c r="C66" s="11">
        <v>268</v>
      </c>
      <c r="D66" s="16"/>
      <c r="E66" s="12"/>
      <c r="F66" s="11">
        <v>267</v>
      </c>
      <c r="G66" s="11">
        <v>267</v>
      </c>
      <c r="H66" s="16"/>
      <c r="I66" s="12"/>
      <c r="J66" s="11">
        <v>267</v>
      </c>
      <c r="K66" s="11">
        <v>268</v>
      </c>
      <c r="L66" s="16"/>
      <c r="M66" s="12"/>
      <c r="N66" s="12"/>
      <c r="O66" s="12"/>
      <c r="P66" s="12"/>
      <c r="Q66" s="12"/>
      <c r="R66" s="12"/>
      <c r="S66" s="12"/>
      <c r="T66" s="12"/>
      <c r="U66" s="12"/>
      <c r="V66" s="11"/>
      <c r="W66" s="11"/>
      <c r="X66" s="12"/>
      <c r="Y66" s="12"/>
      <c r="Z66" s="12"/>
    </row>
    <row r="67" spans="1:26" ht="15.75" customHeight="1">
      <c r="A67" s="12"/>
      <c r="B67" s="11">
        <v>266</v>
      </c>
      <c r="C67" s="11">
        <v>269</v>
      </c>
      <c r="D67" s="16"/>
      <c r="E67" s="12"/>
      <c r="F67" s="11">
        <v>267</v>
      </c>
      <c r="G67" s="11">
        <v>267</v>
      </c>
      <c r="H67" s="16"/>
      <c r="I67" s="12"/>
      <c r="J67" s="11">
        <v>266</v>
      </c>
      <c r="K67" s="11">
        <v>268</v>
      </c>
      <c r="L67" s="16"/>
      <c r="M67" s="12"/>
      <c r="N67" s="12"/>
      <c r="O67" s="12"/>
      <c r="P67" s="12"/>
      <c r="Q67" s="12"/>
      <c r="R67" s="12"/>
      <c r="S67" s="12"/>
      <c r="T67" s="12"/>
      <c r="U67" s="12"/>
      <c r="V67" s="11"/>
      <c r="W67" s="11"/>
      <c r="X67" s="12"/>
      <c r="Y67" s="12"/>
      <c r="Z67" s="12"/>
    </row>
    <row r="68" spans="1:26" ht="15.75" customHeight="1">
      <c r="A68" s="12"/>
      <c r="B68" s="12"/>
      <c r="C68" s="12"/>
      <c r="D68" s="16"/>
      <c r="E68" s="12"/>
      <c r="F68" s="12"/>
      <c r="G68" s="12"/>
      <c r="H68" s="16"/>
      <c r="I68" s="12"/>
      <c r="J68" s="12"/>
      <c r="K68" s="12"/>
      <c r="L68" s="16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4">
        <f>B69/C69</f>
        <v>0.99203980099502487</v>
      </c>
      <c r="B69" s="17">
        <f t="shared" ref="B69:C69" si="12">AVERAGE(B53:B67)</f>
        <v>265.86666666666667</v>
      </c>
      <c r="C69" s="17">
        <f t="shared" si="12"/>
        <v>268</v>
      </c>
      <c r="D69" s="16"/>
      <c r="E69" s="14">
        <f>F69/G69</f>
        <v>0.9947630922693268</v>
      </c>
      <c r="F69" s="17">
        <f t="shared" ref="F69:G69" si="13">AVERAGE(F53:F67)</f>
        <v>265.93333333333334</v>
      </c>
      <c r="G69" s="17">
        <f t="shared" si="13"/>
        <v>267.33333333333331</v>
      </c>
      <c r="H69" s="16"/>
      <c r="I69" s="14">
        <f>J69/K69</f>
        <v>0.99476178598154164</v>
      </c>
      <c r="J69" s="17">
        <f t="shared" ref="J69:K69" si="14">AVERAGE(J53:J67)</f>
        <v>265.86666666666667</v>
      </c>
      <c r="K69" s="17">
        <f t="shared" si="14"/>
        <v>267.26666666666665</v>
      </c>
      <c r="L69" s="16"/>
      <c r="M69" s="12"/>
      <c r="N69" s="12"/>
      <c r="O69" s="12"/>
      <c r="P69" s="12"/>
      <c r="Q69" s="14">
        <f t="shared" ref="Q69:S69" si="15">STDEV(A21,E21,I21,M21,Q21,U21,A45,E45,I45,M45,Q45,U45,A69,E69,I69)</f>
        <v>4.7204167927217405E-3</v>
      </c>
      <c r="R69" s="12">
        <f t="shared" si="15"/>
        <v>1.0178928332971033</v>
      </c>
      <c r="S69" s="12">
        <f t="shared" si="15"/>
        <v>0.48808013913929343</v>
      </c>
      <c r="T69" s="12"/>
      <c r="U69" s="14"/>
      <c r="V69" s="17"/>
      <c r="W69" s="17"/>
      <c r="X69" s="12"/>
      <c r="Y69" s="12"/>
      <c r="Z69" s="12"/>
    </row>
    <row r="70" spans="1:26" ht="15.75" customHeight="1">
      <c r="A70" s="11" t="s">
        <v>3</v>
      </c>
      <c r="B70" s="11">
        <v>265.87</v>
      </c>
      <c r="C70" s="17">
        <v>268</v>
      </c>
      <c r="D70" s="16"/>
      <c r="E70" s="11" t="s">
        <v>3</v>
      </c>
      <c r="F70" s="11">
        <v>265.93</v>
      </c>
      <c r="G70" s="11">
        <v>267.33</v>
      </c>
      <c r="H70" s="16"/>
      <c r="I70" s="11" t="s">
        <v>3</v>
      </c>
      <c r="J70" s="11">
        <v>265.87</v>
      </c>
      <c r="K70" s="11">
        <v>267.27</v>
      </c>
      <c r="L70" s="16"/>
      <c r="M70" s="12"/>
      <c r="N70" s="12"/>
      <c r="O70" s="12"/>
      <c r="P70" s="12"/>
      <c r="Q70" s="12"/>
      <c r="R70" s="12"/>
      <c r="S70" s="12"/>
      <c r="T70" s="12"/>
      <c r="U70" s="11"/>
      <c r="V70" s="11"/>
      <c r="W70" s="11"/>
      <c r="X70" s="12"/>
      <c r="Y70" s="12"/>
      <c r="Z70" s="12"/>
    </row>
    <row r="71" spans="1:26" ht="15.75" customHeight="1">
      <c r="A71" s="11" t="s">
        <v>10</v>
      </c>
      <c r="B71" s="14">
        <v>0.99199999999999999</v>
      </c>
      <c r="C71" s="12"/>
      <c r="D71" s="16"/>
      <c r="E71" s="11" t="s">
        <v>10</v>
      </c>
      <c r="F71" s="14">
        <v>0.99480000000000002</v>
      </c>
      <c r="G71" s="12"/>
      <c r="H71" s="16"/>
      <c r="I71" s="11" t="s">
        <v>10</v>
      </c>
      <c r="J71" s="14">
        <v>0.99480000000000002</v>
      </c>
      <c r="K71" s="12"/>
      <c r="L71" s="16"/>
      <c r="M71" s="12"/>
      <c r="N71" s="12"/>
      <c r="O71" s="12"/>
      <c r="P71" s="12"/>
      <c r="Q71" s="12"/>
      <c r="R71" s="12"/>
      <c r="S71" s="12"/>
      <c r="T71" s="12"/>
      <c r="U71" s="11"/>
      <c r="V71" s="14"/>
      <c r="W71" s="12"/>
      <c r="X71" s="12"/>
      <c r="Y71" s="12"/>
      <c r="Z71" s="12"/>
    </row>
    <row r="72" spans="1:26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/>
      <c r="B74" s="12"/>
      <c r="C74" s="12"/>
      <c r="D74" s="16"/>
      <c r="E74" s="12"/>
      <c r="F74" s="12"/>
      <c r="G74" s="12"/>
      <c r="H74" s="16"/>
      <c r="I74" s="12"/>
      <c r="J74" s="12"/>
      <c r="K74" s="12"/>
      <c r="L74" s="16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/>
      <c r="B75" s="12"/>
      <c r="C75" s="12"/>
      <c r="D75" s="16"/>
      <c r="E75" s="12"/>
      <c r="F75" s="12"/>
      <c r="G75" s="12"/>
      <c r="H75" s="16"/>
      <c r="I75" s="12"/>
      <c r="J75" s="12"/>
      <c r="K75" s="12"/>
      <c r="L75" s="16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/>
      <c r="B76" s="12"/>
      <c r="C76" s="12"/>
      <c r="D76" s="16"/>
      <c r="E76" s="12"/>
      <c r="F76" s="12"/>
      <c r="G76" s="12"/>
      <c r="H76" s="16"/>
      <c r="I76" s="12"/>
      <c r="J76" s="12"/>
      <c r="K76" s="12"/>
      <c r="L76" s="16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/>
      <c r="B77" s="12"/>
      <c r="C77" s="12"/>
      <c r="D77" s="16"/>
      <c r="E77" s="12"/>
      <c r="F77" s="12"/>
      <c r="G77" s="12"/>
      <c r="H77" s="16"/>
      <c r="I77" s="12"/>
      <c r="J77" s="12"/>
      <c r="K77" s="12"/>
      <c r="L77" s="16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/>
      <c r="B78" s="12"/>
      <c r="C78" s="12"/>
      <c r="D78" s="16"/>
      <c r="E78" s="12"/>
      <c r="F78" s="12"/>
      <c r="G78" s="12"/>
      <c r="H78" s="16"/>
      <c r="I78" s="12"/>
      <c r="J78" s="12"/>
      <c r="K78" s="12"/>
      <c r="L78" s="16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6"/>
      <c r="E79" s="12"/>
      <c r="F79" s="12"/>
      <c r="G79" s="12"/>
      <c r="H79" s="16"/>
      <c r="I79" s="12"/>
      <c r="J79" s="12"/>
      <c r="K79" s="12"/>
      <c r="L79" s="16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6"/>
      <c r="E80" s="12"/>
      <c r="F80" s="12"/>
      <c r="G80" s="12"/>
      <c r="H80" s="16"/>
      <c r="I80" s="12"/>
      <c r="J80" s="12"/>
      <c r="K80" s="12"/>
      <c r="L80" s="16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6"/>
      <c r="E81" s="12"/>
      <c r="F81" s="12"/>
      <c r="G81" s="12"/>
      <c r="H81" s="16"/>
      <c r="I81" s="12"/>
      <c r="J81" s="12"/>
      <c r="K81" s="12"/>
      <c r="L81" s="16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6"/>
      <c r="E82" s="12"/>
      <c r="F82" s="12"/>
      <c r="G82" s="12"/>
      <c r="H82" s="16"/>
      <c r="I82" s="12"/>
      <c r="J82" s="12"/>
      <c r="K82" s="12"/>
      <c r="L82" s="16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6"/>
      <c r="E83" s="12"/>
      <c r="F83" s="12"/>
      <c r="G83" s="12"/>
      <c r="H83" s="16"/>
      <c r="I83" s="12"/>
      <c r="J83" s="12"/>
      <c r="K83" s="12"/>
      <c r="L83" s="16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6"/>
      <c r="E84" s="12"/>
      <c r="F84" s="12"/>
      <c r="G84" s="12"/>
      <c r="H84" s="16"/>
      <c r="I84" s="12"/>
      <c r="J84" s="12"/>
      <c r="K84" s="12"/>
      <c r="L84" s="16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6"/>
      <c r="E85" s="12"/>
      <c r="F85" s="12"/>
      <c r="G85" s="12"/>
      <c r="H85" s="16"/>
      <c r="I85" s="12"/>
      <c r="J85" s="12"/>
      <c r="K85" s="12"/>
      <c r="L85" s="16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6"/>
      <c r="E86" s="12"/>
      <c r="F86" s="12"/>
      <c r="G86" s="12"/>
      <c r="H86" s="16"/>
      <c r="I86" s="12"/>
      <c r="J86" s="12"/>
      <c r="K86" s="12"/>
      <c r="L86" s="16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6"/>
      <c r="E87" s="12"/>
      <c r="F87" s="12"/>
      <c r="G87" s="12"/>
      <c r="H87" s="16"/>
      <c r="I87" s="12"/>
      <c r="J87" s="12"/>
      <c r="K87" s="12"/>
      <c r="L87" s="16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6"/>
      <c r="E88" s="12"/>
      <c r="F88" s="12"/>
      <c r="G88" s="12"/>
      <c r="H88" s="16"/>
      <c r="I88" s="12"/>
      <c r="J88" s="12"/>
      <c r="K88" s="12"/>
      <c r="L88" s="16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6"/>
      <c r="E89" s="12"/>
      <c r="F89" s="12"/>
      <c r="G89" s="12"/>
      <c r="H89" s="16"/>
      <c r="I89" s="12"/>
      <c r="J89" s="12"/>
      <c r="K89" s="12"/>
      <c r="L89" s="16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6"/>
      <c r="E90" s="12"/>
      <c r="F90" s="12"/>
      <c r="G90" s="12"/>
      <c r="H90" s="16"/>
      <c r="I90" s="12"/>
      <c r="J90" s="12"/>
      <c r="K90" s="12"/>
      <c r="L90" s="16"/>
      <c r="M90" s="12"/>
      <c r="N90" s="11"/>
      <c r="O90" s="11"/>
      <c r="P90" s="11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6"/>
      <c r="E91" s="12"/>
      <c r="F91" s="12"/>
      <c r="G91" s="12"/>
      <c r="H91" s="16"/>
      <c r="I91" s="12"/>
      <c r="J91" s="12"/>
      <c r="K91" s="12"/>
      <c r="L91" s="16"/>
      <c r="M91" s="12"/>
      <c r="N91" s="11">
        <v>1</v>
      </c>
      <c r="O91" s="11" t="s">
        <v>16</v>
      </c>
      <c r="P91" s="11">
        <v>1</v>
      </c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6"/>
      <c r="E92" s="12"/>
      <c r="F92" s="12"/>
      <c r="G92" s="12"/>
      <c r="H92" s="16"/>
      <c r="I92" s="12"/>
      <c r="J92" s="12"/>
      <c r="K92" s="12"/>
      <c r="L92" s="16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conditionalFormatting sqref="A21 E21 I21 M21 Q21 U21 A45 E45 I45 M45 Q45 U45 A69 E69 I69 U69">
    <cfRule type="cellIs" dxfId="141" priority="1" operator="equal">
      <formula>"B"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opLeftCell="A49" workbookViewId="0"/>
  </sheetViews>
  <sheetFormatPr defaultColWidth="14.42578125" defaultRowHeight="15" customHeight="1"/>
  <cols>
    <col min="1" max="1" width="8.42578125" customWidth="1"/>
    <col min="2" max="2" width="11.5703125" customWidth="1"/>
    <col min="3" max="3" width="6.85546875" customWidth="1"/>
    <col min="4" max="4" width="3.28515625" customWidth="1"/>
    <col min="5" max="5" width="8.42578125" customWidth="1"/>
    <col min="6" max="6" width="11.5703125" customWidth="1"/>
    <col min="7" max="7" width="6.85546875" customWidth="1"/>
    <col min="8" max="8" width="3.28515625" customWidth="1"/>
    <col min="9" max="9" width="8.42578125" customWidth="1"/>
    <col min="10" max="10" width="11.5703125" customWidth="1"/>
    <col min="11" max="11" width="6.85546875" customWidth="1"/>
    <col min="12" max="12" width="3.28515625" customWidth="1"/>
    <col min="13" max="13" width="8.42578125" customWidth="1"/>
    <col min="14" max="14" width="11.5703125" customWidth="1"/>
    <col min="15" max="15" width="6.85546875" customWidth="1"/>
    <col min="16" max="16" width="3.28515625" customWidth="1"/>
    <col min="17" max="17" width="8.42578125" customWidth="1"/>
    <col min="18" max="18" width="11.5703125" customWidth="1"/>
    <col min="19" max="19" width="6.85546875" customWidth="1"/>
    <col min="20" max="20" width="3.28515625" customWidth="1"/>
    <col min="21" max="21" width="8.42578125" customWidth="1"/>
    <col min="22" max="22" width="11.5703125" customWidth="1"/>
    <col min="23" max="23" width="6.85546875" customWidth="1"/>
    <col min="24" max="24" width="3.28515625" customWidth="1"/>
    <col min="25" max="26" width="7.42578125" customWidth="1"/>
  </cols>
  <sheetData>
    <row r="1" spans="1:26" ht="15.75" customHeight="1">
      <c r="A1" s="11"/>
      <c r="B1" s="11" t="s">
        <v>17</v>
      </c>
      <c r="C1" s="11">
        <v>150</v>
      </c>
      <c r="D1" s="12"/>
      <c r="E1" s="11"/>
      <c r="F1" s="11" t="s">
        <v>17</v>
      </c>
      <c r="G1" s="11">
        <v>150</v>
      </c>
      <c r="H1" s="12"/>
      <c r="I1" s="12"/>
      <c r="J1" s="11" t="s">
        <v>17</v>
      </c>
      <c r="K1" s="11">
        <v>150</v>
      </c>
      <c r="L1" s="12"/>
      <c r="M1" s="11"/>
      <c r="N1" s="11" t="s">
        <v>17</v>
      </c>
      <c r="O1" s="11">
        <v>150</v>
      </c>
      <c r="P1" s="12"/>
      <c r="Q1" s="11"/>
      <c r="R1" s="11" t="s">
        <v>17</v>
      </c>
      <c r="S1" s="11">
        <v>150</v>
      </c>
      <c r="T1" s="12"/>
      <c r="U1" s="11"/>
      <c r="V1" s="11" t="s">
        <v>17</v>
      </c>
      <c r="W1" s="11">
        <v>150</v>
      </c>
      <c r="X1" s="12"/>
      <c r="Y1" s="12"/>
      <c r="Z1" s="12"/>
    </row>
    <row r="2" spans="1:26" ht="15.75" customHeight="1">
      <c r="A2" s="12"/>
      <c r="B2" s="12"/>
      <c r="C2" s="12"/>
      <c r="D2" s="12"/>
      <c r="E2" s="12"/>
      <c r="F2" s="12"/>
      <c r="G2" s="11"/>
      <c r="H2" s="12"/>
      <c r="I2" s="12"/>
      <c r="J2" s="11"/>
      <c r="K2" s="12"/>
      <c r="L2" s="12"/>
      <c r="M2" s="12"/>
      <c r="N2" s="12"/>
      <c r="O2" s="11"/>
      <c r="P2" s="12"/>
      <c r="Q2" s="12"/>
      <c r="R2" s="11"/>
      <c r="S2" s="12"/>
      <c r="T2" s="12"/>
      <c r="U2" s="12"/>
      <c r="V2" s="12"/>
      <c r="W2" s="11"/>
      <c r="X2" s="12"/>
      <c r="Y2" s="12"/>
      <c r="Z2" s="12"/>
    </row>
    <row r="3" spans="1:26" ht="15.75" customHeight="1">
      <c r="A3" s="12"/>
      <c r="B3" s="11" t="s">
        <v>4</v>
      </c>
      <c r="C3" s="11" t="s">
        <v>5</v>
      </c>
      <c r="D3" s="12"/>
      <c r="E3" s="12"/>
      <c r="F3" s="11" t="s">
        <v>4</v>
      </c>
      <c r="G3" s="11" t="s">
        <v>5</v>
      </c>
      <c r="H3" s="12"/>
      <c r="I3" s="12"/>
      <c r="J3" s="11" t="s">
        <v>4</v>
      </c>
      <c r="K3" s="11" t="s">
        <v>5</v>
      </c>
      <c r="L3" s="12"/>
      <c r="M3" s="12"/>
      <c r="N3" s="11" t="s">
        <v>4</v>
      </c>
      <c r="O3" s="11" t="s">
        <v>5</v>
      </c>
      <c r="P3" s="12"/>
      <c r="Q3" s="12"/>
      <c r="R3" s="11" t="s">
        <v>4</v>
      </c>
      <c r="S3" s="17" t="s">
        <v>5</v>
      </c>
      <c r="T3" s="12"/>
      <c r="U3" s="12"/>
      <c r="V3" s="11" t="s">
        <v>4</v>
      </c>
      <c r="W3" s="11" t="s">
        <v>5</v>
      </c>
      <c r="X3" s="12"/>
      <c r="Y3" s="12"/>
      <c r="Z3" s="12"/>
    </row>
    <row r="4" spans="1:26" ht="15.75" customHeight="1">
      <c r="A4" s="12"/>
      <c r="B4" s="11">
        <v>185</v>
      </c>
      <c r="C4" s="11">
        <v>186</v>
      </c>
      <c r="D4" s="12"/>
      <c r="E4" s="12"/>
      <c r="F4" s="11">
        <v>185</v>
      </c>
      <c r="G4" s="18">
        <v>186</v>
      </c>
      <c r="H4" s="12"/>
      <c r="I4" s="12"/>
      <c r="J4" s="11">
        <v>181</v>
      </c>
      <c r="K4" s="18">
        <v>185</v>
      </c>
      <c r="L4" s="12"/>
      <c r="M4" s="12"/>
      <c r="N4" s="11">
        <v>180</v>
      </c>
      <c r="O4" s="18">
        <v>185</v>
      </c>
      <c r="P4" s="12"/>
      <c r="Q4" s="12"/>
      <c r="R4" s="11">
        <v>184</v>
      </c>
      <c r="S4" s="11">
        <v>185</v>
      </c>
      <c r="T4" s="12"/>
      <c r="U4" s="12"/>
      <c r="V4" s="11">
        <v>185</v>
      </c>
      <c r="W4" s="11">
        <v>185</v>
      </c>
      <c r="X4" s="11"/>
      <c r="Y4" s="12"/>
      <c r="Z4" s="12"/>
    </row>
    <row r="5" spans="1:26" ht="15.75" customHeight="1">
      <c r="A5" s="12"/>
      <c r="B5" s="11">
        <v>191</v>
      </c>
      <c r="C5" s="18">
        <v>190</v>
      </c>
      <c r="D5" s="12"/>
      <c r="E5" s="12"/>
      <c r="F5" s="11">
        <v>190</v>
      </c>
      <c r="G5" s="11">
        <v>190</v>
      </c>
      <c r="H5" s="12"/>
      <c r="I5" s="12"/>
      <c r="J5" s="11">
        <v>189</v>
      </c>
      <c r="K5" s="18">
        <v>191</v>
      </c>
      <c r="L5" s="12"/>
      <c r="M5" s="12"/>
      <c r="N5" s="11">
        <v>189</v>
      </c>
      <c r="O5" s="11">
        <v>190</v>
      </c>
      <c r="P5" s="12"/>
      <c r="Q5" s="12"/>
      <c r="R5" s="11">
        <v>191</v>
      </c>
      <c r="S5" s="11">
        <v>191</v>
      </c>
      <c r="T5" s="12"/>
      <c r="U5" s="12"/>
      <c r="V5" s="11">
        <v>190</v>
      </c>
      <c r="W5" s="11">
        <v>190</v>
      </c>
      <c r="X5" s="12"/>
      <c r="Y5" s="12"/>
      <c r="Z5" s="12"/>
    </row>
    <row r="6" spans="1:26" ht="15.75" customHeight="1">
      <c r="A6" s="12"/>
      <c r="B6" s="11">
        <v>189</v>
      </c>
      <c r="C6" s="11">
        <v>190</v>
      </c>
      <c r="D6" s="12"/>
      <c r="E6" s="12"/>
      <c r="F6" s="11">
        <v>190</v>
      </c>
      <c r="G6" s="11">
        <v>190</v>
      </c>
      <c r="H6" s="12"/>
      <c r="I6" s="12"/>
      <c r="J6" s="11">
        <v>191</v>
      </c>
      <c r="K6" s="11">
        <v>190</v>
      </c>
      <c r="L6" s="12"/>
      <c r="M6" s="12"/>
      <c r="N6" s="11">
        <v>190</v>
      </c>
      <c r="O6" s="11">
        <v>191</v>
      </c>
      <c r="P6" s="12"/>
      <c r="Q6" s="12"/>
      <c r="R6" s="11">
        <v>190</v>
      </c>
      <c r="S6" s="11">
        <v>190</v>
      </c>
      <c r="T6" s="12"/>
      <c r="U6" s="12"/>
      <c r="V6" s="11">
        <v>190</v>
      </c>
      <c r="W6" s="11">
        <v>191</v>
      </c>
      <c r="X6" s="12"/>
      <c r="Y6" s="12"/>
      <c r="Z6" s="12"/>
    </row>
    <row r="7" spans="1:26" ht="15.75" customHeight="1">
      <c r="A7" s="12"/>
      <c r="B7" s="11">
        <v>191</v>
      </c>
      <c r="C7" s="11">
        <v>190</v>
      </c>
      <c r="D7" s="12"/>
      <c r="E7" s="12"/>
      <c r="F7" s="11">
        <v>190</v>
      </c>
      <c r="G7" s="11">
        <v>190</v>
      </c>
      <c r="H7" s="12"/>
      <c r="I7" s="12"/>
      <c r="J7" s="11">
        <v>190</v>
      </c>
      <c r="K7" s="11">
        <v>190</v>
      </c>
      <c r="L7" s="12"/>
      <c r="M7" s="12"/>
      <c r="N7" s="11">
        <v>190</v>
      </c>
      <c r="O7" s="11">
        <v>190</v>
      </c>
      <c r="P7" s="12"/>
      <c r="Q7" s="12"/>
      <c r="R7" s="11">
        <v>190</v>
      </c>
      <c r="S7" s="11">
        <v>190</v>
      </c>
      <c r="T7" s="12"/>
      <c r="U7" s="12"/>
      <c r="V7" s="11">
        <v>190</v>
      </c>
      <c r="W7" s="11">
        <v>190</v>
      </c>
      <c r="X7" s="11"/>
      <c r="Y7" s="12"/>
      <c r="Z7" s="12"/>
    </row>
    <row r="8" spans="1:26" ht="15.75" customHeight="1">
      <c r="A8" s="12"/>
      <c r="B8" s="11">
        <v>190</v>
      </c>
      <c r="C8" s="11">
        <v>191</v>
      </c>
      <c r="D8" s="12"/>
      <c r="E8" s="12"/>
      <c r="F8" s="11">
        <v>190</v>
      </c>
      <c r="G8" s="11">
        <v>191</v>
      </c>
      <c r="H8" s="12"/>
      <c r="I8" s="12"/>
      <c r="J8" s="11">
        <v>190</v>
      </c>
      <c r="K8" s="11">
        <v>190</v>
      </c>
      <c r="L8" s="12"/>
      <c r="M8" s="12"/>
      <c r="N8" s="11">
        <v>191</v>
      </c>
      <c r="O8" s="11">
        <v>190</v>
      </c>
      <c r="P8" s="12"/>
      <c r="Q8" s="12"/>
      <c r="R8" s="11">
        <v>190</v>
      </c>
      <c r="S8" s="11">
        <v>190</v>
      </c>
      <c r="T8" s="12"/>
      <c r="U8" s="12"/>
      <c r="V8" s="11">
        <v>190</v>
      </c>
      <c r="W8" s="11">
        <v>190</v>
      </c>
      <c r="X8" s="12"/>
      <c r="Y8" s="12"/>
      <c r="Z8" s="12"/>
    </row>
    <row r="9" spans="1:26" ht="15.75" customHeight="1">
      <c r="A9" s="12"/>
      <c r="B9" s="11">
        <v>190</v>
      </c>
      <c r="C9" s="11">
        <v>190</v>
      </c>
      <c r="D9" s="12"/>
      <c r="E9" s="12"/>
      <c r="F9" s="11">
        <v>191</v>
      </c>
      <c r="G9" s="11">
        <v>190</v>
      </c>
      <c r="H9" s="12"/>
      <c r="I9" s="12"/>
      <c r="J9" s="11">
        <v>190</v>
      </c>
      <c r="K9" s="11">
        <v>190</v>
      </c>
      <c r="L9" s="12"/>
      <c r="M9" s="12"/>
      <c r="N9" s="11">
        <v>190</v>
      </c>
      <c r="O9" s="11">
        <v>190</v>
      </c>
      <c r="P9" s="12"/>
      <c r="Q9" s="12"/>
      <c r="R9" s="11">
        <v>190</v>
      </c>
      <c r="S9" s="11">
        <v>190</v>
      </c>
      <c r="T9" s="12"/>
      <c r="U9" s="12"/>
      <c r="V9" s="11">
        <v>189</v>
      </c>
      <c r="W9" s="11">
        <v>190</v>
      </c>
      <c r="X9" s="11"/>
      <c r="Y9" s="12"/>
      <c r="Z9" s="12"/>
    </row>
    <row r="10" spans="1:26" ht="15.75" customHeight="1">
      <c r="A10" s="12"/>
      <c r="B10" s="11">
        <v>191</v>
      </c>
      <c r="C10" s="11">
        <v>190</v>
      </c>
      <c r="D10" s="12"/>
      <c r="E10" s="12"/>
      <c r="F10" s="11">
        <v>190</v>
      </c>
      <c r="G10" s="11">
        <v>190</v>
      </c>
      <c r="H10" s="12"/>
      <c r="I10" s="12"/>
      <c r="J10" s="11">
        <v>190</v>
      </c>
      <c r="K10" s="11">
        <v>191</v>
      </c>
      <c r="L10" s="12"/>
      <c r="M10" s="12"/>
      <c r="N10" s="11">
        <v>190</v>
      </c>
      <c r="O10" s="11">
        <v>191</v>
      </c>
      <c r="P10" s="12"/>
      <c r="Q10" s="12"/>
      <c r="R10" s="11">
        <v>191</v>
      </c>
      <c r="S10" s="11">
        <v>191</v>
      </c>
      <c r="T10" s="12"/>
      <c r="U10" s="12"/>
      <c r="V10" s="11">
        <v>190</v>
      </c>
      <c r="W10" s="11">
        <v>191</v>
      </c>
      <c r="X10" s="11"/>
      <c r="Y10" s="12"/>
      <c r="Z10" s="12"/>
    </row>
    <row r="11" spans="1:26" ht="15.75" customHeight="1">
      <c r="A11" s="12"/>
      <c r="B11" s="11">
        <v>190</v>
      </c>
      <c r="C11" s="11">
        <v>191</v>
      </c>
      <c r="D11" s="12"/>
      <c r="E11" s="12"/>
      <c r="F11" s="11">
        <v>190</v>
      </c>
      <c r="G11" s="11">
        <v>190</v>
      </c>
      <c r="H11" s="12"/>
      <c r="I11" s="12"/>
      <c r="J11" s="11">
        <v>191</v>
      </c>
      <c r="K11" s="11">
        <v>190</v>
      </c>
      <c r="L11" s="12"/>
      <c r="M11" s="12"/>
      <c r="N11" s="11">
        <v>190</v>
      </c>
      <c r="O11" s="11">
        <v>190</v>
      </c>
      <c r="P11" s="12"/>
      <c r="Q11" s="12"/>
      <c r="R11" s="11">
        <v>190</v>
      </c>
      <c r="S11" s="11">
        <v>190</v>
      </c>
      <c r="T11" s="12"/>
      <c r="U11" s="12"/>
      <c r="V11" s="11">
        <v>191</v>
      </c>
      <c r="W11" s="11">
        <v>190</v>
      </c>
      <c r="X11" s="11"/>
      <c r="Y11" s="12"/>
      <c r="Z11" s="12"/>
    </row>
    <row r="12" spans="1:26" ht="15.75" customHeight="1">
      <c r="A12" s="12"/>
      <c r="B12" s="11">
        <v>190</v>
      </c>
      <c r="C12" s="11">
        <v>190</v>
      </c>
      <c r="D12" s="12"/>
      <c r="E12" s="12"/>
      <c r="F12" s="11">
        <v>191</v>
      </c>
      <c r="G12" s="11">
        <v>190</v>
      </c>
      <c r="H12" s="12"/>
      <c r="I12" s="12"/>
      <c r="J12" s="11">
        <v>190</v>
      </c>
      <c r="K12" s="11">
        <v>190</v>
      </c>
      <c r="L12" s="12"/>
      <c r="M12" s="12"/>
      <c r="N12" s="11">
        <v>191</v>
      </c>
      <c r="O12" s="11">
        <v>190</v>
      </c>
      <c r="P12" s="12"/>
      <c r="Q12" s="12"/>
      <c r="R12" s="11">
        <v>191</v>
      </c>
      <c r="S12" s="11">
        <v>190</v>
      </c>
      <c r="T12" s="12"/>
      <c r="U12" s="12"/>
      <c r="V12" s="11">
        <v>190</v>
      </c>
      <c r="W12" s="11">
        <v>190</v>
      </c>
      <c r="X12" s="11"/>
      <c r="Y12" s="12"/>
      <c r="Z12" s="12"/>
    </row>
    <row r="13" spans="1:26" ht="15.75" customHeight="1">
      <c r="A13" s="12"/>
      <c r="B13" s="11">
        <v>190</v>
      </c>
      <c r="C13" s="11">
        <v>190</v>
      </c>
      <c r="D13" s="12"/>
      <c r="E13" s="12"/>
      <c r="F13" s="11">
        <v>189</v>
      </c>
      <c r="G13" s="11">
        <v>191</v>
      </c>
      <c r="H13" s="12"/>
      <c r="I13" s="12"/>
      <c r="J13" s="11">
        <v>191</v>
      </c>
      <c r="K13" s="11">
        <v>190</v>
      </c>
      <c r="L13" s="12"/>
      <c r="M13" s="12"/>
      <c r="N13" s="11">
        <v>190</v>
      </c>
      <c r="O13" s="11">
        <v>190</v>
      </c>
      <c r="P13" s="12"/>
      <c r="Q13" s="12"/>
      <c r="R13" s="11">
        <v>189</v>
      </c>
      <c r="S13" s="11">
        <v>190</v>
      </c>
      <c r="T13" s="12"/>
      <c r="U13" s="12"/>
      <c r="V13" s="11">
        <v>190</v>
      </c>
      <c r="W13" s="11">
        <v>190</v>
      </c>
      <c r="X13" s="11"/>
      <c r="Y13" s="12"/>
      <c r="Z13" s="12"/>
    </row>
    <row r="14" spans="1:26" ht="15.75" customHeight="1">
      <c r="A14" s="12"/>
      <c r="B14" s="11">
        <v>190</v>
      </c>
      <c r="C14" s="11">
        <v>190</v>
      </c>
      <c r="D14" s="12"/>
      <c r="E14" s="12"/>
      <c r="F14" s="11">
        <v>191</v>
      </c>
      <c r="G14" s="11">
        <v>190</v>
      </c>
      <c r="H14" s="12"/>
      <c r="I14" s="12"/>
      <c r="J14" s="11">
        <v>189</v>
      </c>
      <c r="K14" s="11">
        <v>191</v>
      </c>
      <c r="L14" s="12"/>
      <c r="M14" s="12"/>
      <c r="N14" s="11">
        <v>190</v>
      </c>
      <c r="O14" s="11">
        <v>190</v>
      </c>
      <c r="P14" s="12"/>
      <c r="Q14" s="12"/>
      <c r="R14" s="11">
        <v>191</v>
      </c>
      <c r="S14" s="11">
        <v>190</v>
      </c>
      <c r="T14" s="12"/>
      <c r="U14" s="12"/>
      <c r="V14" s="11">
        <v>190</v>
      </c>
      <c r="W14" s="11">
        <v>191</v>
      </c>
      <c r="X14" s="11"/>
      <c r="Y14" s="12"/>
      <c r="Z14" s="12"/>
    </row>
    <row r="15" spans="1:26" ht="15.75" customHeight="1">
      <c r="A15" s="12"/>
      <c r="B15" s="11">
        <v>191</v>
      </c>
      <c r="C15" s="11">
        <v>191</v>
      </c>
      <c r="D15" s="12"/>
      <c r="E15" s="12"/>
      <c r="F15" s="11">
        <v>190</v>
      </c>
      <c r="G15" s="11">
        <v>190</v>
      </c>
      <c r="H15" s="12"/>
      <c r="I15" s="12"/>
      <c r="J15" s="11">
        <v>191</v>
      </c>
      <c r="K15" s="11">
        <v>190</v>
      </c>
      <c r="L15" s="12"/>
      <c r="M15" s="12"/>
      <c r="N15" s="11">
        <v>191</v>
      </c>
      <c r="O15" s="11">
        <v>191</v>
      </c>
      <c r="P15" s="12"/>
      <c r="Q15" s="12"/>
      <c r="R15" s="11">
        <v>190</v>
      </c>
      <c r="S15" s="11">
        <v>191</v>
      </c>
      <c r="T15" s="12"/>
      <c r="U15" s="12"/>
      <c r="V15" s="11">
        <v>190</v>
      </c>
      <c r="W15" s="11">
        <v>190</v>
      </c>
      <c r="X15" s="11"/>
      <c r="Y15" s="12"/>
      <c r="Z15" s="12"/>
    </row>
    <row r="16" spans="1:26" ht="15.75" customHeight="1">
      <c r="A16" s="12"/>
      <c r="B16" s="11">
        <v>190</v>
      </c>
      <c r="C16" s="11">
        <v>190</v>
      </c>
      <c r="D16" s="12"/>
      <c r="E16" s="12"/>
      <c r="F16" s="11">
        <v>190</v>
      </c>
      <c r="G16" s="11">
        <v>190</v>
      </c>
      <c r="H16" s="12"/>
      <c r="I16" s="12"/>
      <c r="J16" s="11">
        <v>190</v>
      </c>
      <c r="K16" s="11">
        <v>190</v>
      </c>
      <c r="L16" s="12"/>
      <c r="M16" s="12"/>
      <c r="N16" s="11">
        <v>189</v>
      </c>
      <c r="O16" s="11">
        <v>190</v>
      </c>
      <c r="P16" s="12"/>
      <c r="Q16" s="12"/>
      <c r="R16" s="11">
        <v>190</v>
      </c>
      <c r="S16" s="11">
        <v>190</v>
      </c>
      <c r="T16" s="12"/>
      <c r="U16" s="12"/>
      <c r="V16" s="11">
        <v>191</v>
      </c>
      <c r="W16" s="11">
        <v>190</v>
      </c>
      <c r="X16" s="11"/>
      <c r="Y16" s="12"/>
      <c r="Z16" s="12"/>
    </row>
    <row r="17" spans="1:26" ht="15.75" customHeight="1">
      <c r="A17" s="12"/>
      <c r="B17" s="11">
        <v>190</v>
      </c>
      <c r="C17" s="11">
        <v>190</v>
      </c>
      <c r="D17" s="12"/>
      <c r="E17" s="12"/>
      <c r="F17" s="11">
        <v>190</v>
      </c>
      <c r="G17" s="11">
        <v>191</v>
      </c>
      <c r="H17" s="12"/>
      <c r="I17" s="12"/>
      <c r="J17" s="11">
        <v>190</v>
      </c>
      <c r="K17" s="11">
        <v>190</v>
      </c>
      <c r="L17" s="12"/>
      <c r="M17" s="12"/>
      <c r="N17" s="11">
        <v>191</v>
      </c>
      <c r="O17" s="11">
        <v>191</v>
      </c>
      <c r="P17" s="12"/>
      <c r="Q17" s="12"/>
      <c r="R17" s="11">
        <v>190</v>
      </c>
      <c r="S17" s="11">
        <v>190</v>
      </c>
      <c r="T17" s="12"/>
      <c r="U17" s="12"/>
      <c r="V17" s="11">
        <v>190</v>
      </c>
      <c r="W17" s="11">
        <v>190</v>
      </c>
      <c r="X17" s="11"/>
      <c r="Y17" s="12"/>
      <c r="Z17" s="12"/>
    </row>
    <row r="18" spans="1:26" ht="15.75" customHeight="1">
      <c r="A18" s="12"/>
      <c r="B18" s="11">
        <v>190</v>
      </c>
      <c r="C18" s="11">
        <v>190</v>
      </c>
      <c r="D18" s="12"/>
      <c r="E18" s="12"/>
      <c r="F18" s="11">
        <v>190</v>
      </c>
      <c r="G18" s="11">
        <v>190</v>
      </c>
      <c r="H18" s="12"/>
      <c r="I18" s="12"/>
      <c r="J18" s="11">
        <v>191</v>
      </c>
      <c r="K18" s="11">
        <v>190</v>
      </c>
      <c r="L18" s="12"/>
      <c r="M18" s="12"/>
      <c r="N18" s="11">
        <v>190</v>
      </c>
      <c r="O18" s="11">
        <v>189</v>
      </c>
      <c r="P18" s="12"/>
      <c r="Q18" s="12"/>
      <c r="R18" s="11">
        <v>190</v>
      </c>
      <c r="S18" s="11">
        <v>191</v>
      </c>
      <c r="T18" s="12"/>
      <c r="U18" s="12"/>
      <c r="V18" s="11">
        <v>190</v>
      </c>
      <c r="W18" s="11">
        <v>190</v>
      </c>
      <c r="X18" s="11"/>
      <c r="Y18" s="12"/>
      <c r="Z18" s="12"/>
    </row>
    <row r="19" spans="1:26" ht="15.75" customHeight="1">
      <c r="A19" s="12"/>
      <c r="B19" s="12"/>
      <c r="C19" s="11"/>
      <c r="D19" s="12"/>
      <c r="E19" s="12"/>
      <c r="F19" s="11"/>
      <c r="G19" s="11"/>
      <c r="H19" s="12"/>
      <c r="I19" s="12"/>
      <c r="J19" s="11"/>
      <c r="K19" s="11"/>
      <c r="L19" s="12"/>
      <c r="M19" s="12"/>
      <c r="N19" s="11"/>
      <c r="O19" s="11"/>
      <c r="P19" s="12"/>
      <c r="Q19" s="12"/>
      <c r="R19" s="12"/>
      <c r="S19" s="11"/>
      <c r="T19" s="12"/>
      <c r="U19" s="12"/>
      <c r="V19" s="11"/>
      <c r="W19" s="11"/>
      <c r="X19" s="11"/>
      <c r="Y19" s="12"/>
      <c r="Z19" s="12"/>
    </row>
    <row r="20" spans="1:26" ht="15.75" customHeight="1">
      <c r="A20" s="14">
        <f>B20/C20</f>
        <v>0.99964899964899967</v>
      </c>
      <c r="B20" s="17">
        <f t="shared" ref="B20:C20" si="0">AVERAGE(B4:B18)</f>
        <v>189.86666666666667</v>
      </c>
      <c r="C20" s="17">
        <f t="shared" si="0"/>
        <v>189.93333333333334</v>
      </c>
      <c r="D20" s="12"/>
      <c r="E20" s="14">
        <f>F20/G20</f>
        <v>0.99929799929799934</v>
      </c>
      <c r="F20" s="17">
        <f t="shared" ref="F20:G20" si="1">AVERAGE(F4:F18)</f>
        <v>189.8</v>
      </c>
      <c r="G20" s="17">
        <f t="shared" si="1"/>
        <v>189.93333333333334</v>
      </c>
      <c r="H20" s="12"/>
      <c r="I20" s="14">
        <f>J20/K20</f>
        <v>0.9985955056179775</v>
      </c>
      <c r="J20" s="17">
        <f t="shared" ref="J20:K20" si="2">AVERAGE(J4:J18)</f>
        <v>189.6</v>
      </c>
      <c r="K20" s="17">
        <f t="shared" si="2"/>
        <v>189.86666666666667</v>
      </c>
      <c r="L20" s="12"/>
      <c r="M20" s="14">
        <f>N20/O20</f>
        <v>0.9978932584269663</v>
      </c>
      <c r="N20" s="17">
        <f t="shared" ref="N20:O20" si="3">AVERAGE(N4:N18)</f>
        <v>189.46666666666667</v>
      </c>
      <c r="O20" s="17">
        <f t="shared" si="3"/>
        <v>189.86666666666667</v>
      </c>
      <c r="P20" s="12"/>
      <c r="Q20" s="14">
        <f>R20/S20</f>
        <v>0.99929799929799934</v>
      </c>
      <c r="R20" s="17">
        <f t="shared" ref="R20:S20" si="4">AVERAGE(R4:R18)</f>
        <v>189.8</v>
      </c>
      <c r="S20" s="17">
        <f t="shared" si="4"/>
        <v>189.93333333333334</v>
      </c>
      <c r="T20" s="12"/>
      <c r="U20" s="14">
        <f>V20/W20</f>
        <v>0.99929775280898869</v>
      </c>
      <c r="V20" s="17">
        <f t="shared" ref="V20:W20" si="5">AVERAGE(V4:V18)</f>
        <v>189.73333333333332</v>
      </c>
      <c r="W20" s="17">
        <f t="shared" si="5"/>
        <v>189.86666666666667</v>
      </c>
      <c r="X20" s="11"/>
      <c r="Y20" s="12"/>
      <c r="Z20" s="12"/>
    </row>
    <row r="21" spans="1:26" ht="15.75" customHeight="1">
      <c r="A21" s="11" t="s">
        <v>3</v>
      </c>
      <c r="B21" s="11">
        <v>189.87</v>
      </c>
      <c r="C21" s="17">
        <v>189.9</v>
      </c>
      <c r="D21" s="12"/>
      <c r="E21" s="11" t="s">
        <v>3</v>
      </c>
      <c r="F21" s="17">
        <v>189.8</v>
      </c>
      <c r="G21" s="11">
        <v>189.93</v>
      </c>
      <c r="H21" s="12"/>
      <c r="I21" s="11" t="s">
        <v>3</v>
      </c>
      <c r="J21" s="17">
        <v>189.6</v>
      </c>
      <c r="K21" s="11"/>
      <c r="L21" s="12"/>
      <c r="M21" s="11" t="s">
        <v>3</v>
      </c>
      <c r="N21" s="11">
        <v>189.47</v>
      </c>
      <c r="O21" s="11">
        <v>189.87</v>
      </c>
      <c r="P21" s="12"/>
      <c r="Q21" s="11" t="s">
        <v>3</v>
      </c>
      <c r="R21" s="17">
        <v>189.8</v>
      </c>
      <c r="S21" s="11">
        <v>189.93</v>
      </c>
      <c r="T21" s="12"/>
      <c r="U21" s="11" t="s">
        <v>3</v>
      </c>
      <c r="V21" s="11">
        <v>189.73</v>
      </c>
      <c r="W21" s="11">
        <v>189.87</v>
      </c>
      <c r="X21" s="12"/>
      <c r="Y21" s="12"/>
      <c r="Z21" s="12"/>
    </row>
    <row r="22" spans="1:26" ht="15.75" customHeight="1">
      <c r="A22" s="11" t="s">
        <v>10</v>
      </c>
      <c r="B22" s="14">
        <v>0.99960000000000004</v>
      </c>
      <c r="C22" s="12"/>
      <c r="D22" s="12"/>
      <c r="E22" s="11" t="s">
        <v>10</v>
      </c>
      <c r="F22" s="14">
        <v>0.99929999999999997</v>
      </c>
      <c r="G22" s="12"/>
      <c r="H22" s="12"/>
      <c r="I22" s="11" t="s">
        <v>10</v>
      </c>
      <c r="J22" s="11"/>
      <c r="K22" s="12"/>
      <c r="L22" s="12"/>
      <c r="M22" s="11" t="s">
        <v>10</v>
      </c>
      <c r="N22" s="14">
        <v>0.99790000000000001</v>
      </c>
      <c r="O22" s="12"/>
      <c r="P22" s="12"/>
      <c r="Q22" s="11" t="s">
        <v>10</v>
      </c>
      <c r="R22" s="14">
        <v>0.99929999999999997</v>
      </c>
      <c r="S22" s="12"/>
      <c r="T22" s="12"/>
      <c r="U22" s="11" t="s">
        <v>10</v>
      </c>
      <c r="V22" s="14">
        <v>0.99929999999999997</v>
      </c>
      <c r="W22" s="12"/>
      <c r="X22" s="12"/>
      <c r="Y22" s="12"/>
      <c r="Z22" s="12"/>
    </row>
    <row r="23" spans="1:26" ht="15.75" customHeight="1">
      <c r="A23" s="11"/>
      <c r="B23" s="12"/>
      <c r="C23" s="12"/>
      <c r="D23" s="12"/>
      <c r="E23" s="11"/>
      <c r="F23" s="12"/>
      <c r="G23" s="12"/>
      <c r="H23" s="12"/>
      <c r="I23" s="11"/>
      <c r="J23" s="12"/>
      <c r="K23" s="12"/>
      <c r="L23" s="12"/>
      <c r="M23" s="11"/>
      <c r="N23" s="12"/>
      <c r="O23" s="12"/>
      <c r="P23" s="12"/>
      <c r="Q23" s="11"/>
      <c r="R23" s="12"/>
      <c r="S23" s="12"/>
      <c r="T23" s="12"/>
      <c r="U23" s="11"/>
      <c r="V23" s="12"/>
      <c r="W23" s="12"/>
      <c r="X23" s="12"/>
      <c r="Y23" s="12"/>
      <c r="Z23" s="12"/>
    </row>
    <row r="24" spans="1:26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2"/>
      <c r="B25" s="11" t="s">
        <v>17</v>
      </c>
      <c r="C25" s="11">
        <v>150</v>
      </c>
      <c r="D25" s="12"/>
      <c r="E25" s="12"/>
      <c r="F25" s="11" t="s">
        <v>17</v>
      </c>
      <c r="G25" s="11">
        <v>150</v>
      </c>
      <c r="H25" s="12"/>
      <c r="I25" s="12"/>
      <c r="J25" s="11" t="s">
        <v>17</v>
      </c>
      <c r="K25" s="11">
        <v>150</v>
      </c>
      <c r="L25" s="12"/>
      <c r="M25" s="12"/>
      <c r="N25" s="11" t="s">
        <v>17</v>
      </c>
      <c r="O25" s="11">
        <v>150</v>
      </c>
      <c r="P25" s="12"/>
      <c r="Q25" s="12"/>
      <c r="R25" s="11" t="s">
        <v>17</v>
      </c>
      <c r="S25" s="11">
        <v>150</v>
      </c>
      <c r="T25" s="12"/>
      <c r="U25" s="12"/>
      <c r="V25" s="11" t="s">
        <v>17</v>
      </c>
      <c r="W25" s="11">
        <v>150</v>
      </c>
      <c r="X25" s="12"/>
      <c r="Y25" s="12"/>
      <c r="Z25" s="12"/>
    </row>
    <row r="26" spans="1:26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O26" s="12"/>
      <c r="P26" s="12"/>
      <c r="Q26" s="12"/>
      <c r="R26" s="11"/>
      <c r="S26" s="12"/>
      <c r="T26" s="12"/>
      <c r="U26" s="12"/>
      <c r="V26" s="11"/>
      <c r="W26" s="12"/>
      <c r="X26" s="12"/>
      <c r="Y26" s="12"/>
      <c r="Z26" s="12"/>
    </row>
    <row r="27" spans="1:26" ht="15.75" customHeight="1">
      <c r="A27" s="12"/>
      <c r="B27" s="11" t="s">
        <v>4</v>
      </c>
      <c r="C27" s="11" t="s">
        <v>5</v>
      </c>
      <c r="D27" s="12"/>
      <c r="E27" s="12"/>
      <c r="F27" s="11" t="s">
        <v>4</v>
      </c>
      <c r="G27" s="17" t="s">
        <v>5</v>
      </c>
      <c r="H27" s="12"/>
      <c r="I27" s="12"/>
      <c r="J27" s="11" t="s">
        <v>4</v>
      </c>
      <c r="K27" s="17" t="s">
        <v>5</v>
      </c>
      <c r="L27" s="12"/>
      <c r="M27" s="12"/>
      <c r="N27" s="11" t="s">
        <v>4</v>
      </c>
      <c r="O27" s="17" t="s">
        <v>5</v>
      </c>
      <c r="P27" s="12"/>
      <c r="Q27" s="12"/>
      <c r="R27" s="11" t="s">
        <v>4</v>
      </c>
      <c r="S27" s="11" t="s">
        <v>5</v>
      </c>
      <c r="T27" s="12"/>
      <c r="U27" s="12"/>
      <c r="V27" s="11" t="s">
        <v>4</v>
      </c>
      <c r="W27" s="17" t="s">
        <v>5</v>
      </c>
      <c r="X27" s="12"/>
      <c r="Y27" s="12"/>
      <c r="Z27" s="12"/>
    </row>
    <row r="28" spans="1:26" ht="15.75" customHeight="1">
      <c r="A28" s="12"/>
      <c r="B28" s="11">
        <v>185</v>
      </c>
      <c r="C28" s="11">
        <v>185</v>
      </c>
      <c r="D28" s="12"/>
      <c r="E28" s="12"/>
      <c r="F28" s="11">
        <v>185</v>
      </c>
      <c r="G28" s="18">
        <v>186</v>
      </c>
      <c r="H28" s="12"/>
      <c r="I28" s="12"/>
      <c r="J28" s="11">
        <v>185</v>
      </c>
      <c r="K28" s="11">
        <v>185</v>
      </c>
      <c r="L28" s="12"/>
      <c r="M28" s="12"/>
      <c r="N28" s="11">
        <v>184</v>
      </c>
      <c r="O28" s="11">
        <v>185</v>
      </c>
      <c r="P28" s="12"/>
      <c r="Q28" s="12"/>
      <c r="R28" s="11">
        <v>185</v>
      </c>
      <c r="S28" s="11">
        <v>186</v>
      </c>
      <c r="T28" s="12"/>
      <c r="U28" s="12"/>
      <c r="V28" s="11">
        <v>185</v>
      </c>
      <c r="W28" s="11">
        <v>186</v>
      </c>
      <c r="X28" s="12"/>
      <c r="Y28" s="12"/>
      <c r="Z28" s="12"/>
    </row>
    <row r="29" spans="1:26" ht="15.75" customHeight="1">
      <c r="A29" s="12"/>
      <c r="B29" s="11">
        <v>190</v>
      </c>
      <c r="C29" s="11">
        <v>190</v>
      </c>
      <c r="D29" s="12"/>
      <c r="E29" s="12"/>
      <c r="F29" s="11">
        <v>190</v>
      </c>
      <c r="G29" s="11">
        <v>190</v>
      </c>
      <c r="H29" s="12"/>
      <c r="I29" s="12"/>
      <c r="J29" s="11">
        <v>190</v>
      </c>
      <c r="K29" s="11">
        <v>191</v>
      </c>
      <c r="L29" s="12"/>
      <c r="M29" s="12"/>
      <c r="N29" s="11">
        <v>191</v>
      </c>
      <c r="O29" s="11">
        <v>190</v>
      </c>
      <c r="P29" s="12"/>
      <c r="Q29" s="12"/>
      <c r="R29" s="11">
        <v>190</v>
      </c>
      <c r="S29" s="11">
        <v>191</v>
      </c>
      <c r="T29" s="12"/>
      <c r="U29" s="12"/>
      <c r="V29" s="11">
        <v>190</v>
      </c>
      <c r="W29" s="11">
        <v>190</v>
      </c>
      <c r="X29" s="12"/>
      <c r="Y29" s="12"/>
      <c r="Z29" s="12"/>
    </row>
    <row r="30" spans="1:26" ht="15.75" customHeight="1">
      <c r="A30" s="12"/>
      <c r="B30" s="11">
        <v>190</v>
      </c>
      <c r="C30" s="11">
        <v>190</v>
      </c>
      <c r="D30" s="12"/>
      <c r="E30" s="12"/>
      <c r="F30" s="11">
        <v>190</v>
      </c>
      <c r="G30" s="11">
        <v>190</v>
      </c>
      <c r="H30" s="12"/>
      <c r="I30" s="12"/>
      <c r="J30" s="11">
        <v>191</v>
      </c>
      <c r="K30" s="11">
        <v>190</v>
      </c>
      <c r="L30" s="12"/>
      <c r="M30" s="12"/>
      <c r="N30" s="11">
        <v>188</v>
      </c>
      <c r="O30" s="11">
        <v>191</v>
      </c>
      <c r="P30" s="12"/>
      <c r="Q30" s="12"/>
      <c r="R30" s="11">
        <v>190</v>
      </c>
      <c r="S30" s="11">
        <v>190</v>
      </c>
      <c r="T30" s="12"/>
      <c r="U30" s="12"/>
      <c r="V30" s="11">
        <v>190</v>
      </c>
      <c r="W30" s="11">
        <v>190</v>
      </c>
      <c r="X30" s="12"/>
      <c r="Y30" s="12"/>
      <c r="Z30" s="12"/>
    </row>
    <row r="31" spans="1:26" ht="15.75" customHeight="1">
      <c r="A31" s="12"/>
      <c r="B31" s="11">
        <v>190</v>
      </c>
      <c r="C31" s="11">
        <v>191</v>
      </c>
      <c r="D31" s="12"/>
      <c r="E31" s="12"/>
      <c r="F31" s="11">
        <v>190</v>
      </c>
      <c r="G31" s="11">
        <v>190</v>
      </c>
      <c r="H31" s="12"/>
      <c r="I31" s="12"/>
      <c r="J31" s="11">
        <v>190</v>
      </c>
      <c r="K31" s="11">
        <v>190</v>
      </c>
      <c r="L31" s="12"/>
      <c r="M31" s="12"/>
      <c r="N31" s="11">
        <v>190</v>
      </c>
      <c r="O31" s="11">
        <v>190</v>
      </c>
      <c r="P31" s="12"/>
      <c r="Q31" s="12"/>
      <c r="R31" s="11">
        <v>191</v>
      </c>
      <c r="S31" s="11">
        <v>190</v>
      </c>
      <c r="T31" s="12"/>
      <c r="U31" s="12"/>
      <c r="V31" s="11">
        <v>190</v>
      </c>
      <c r="W31" s="11">
        <v>190</v>
      </c>
      <c r="X31" s="12"/>
      <c r="Y31" s="12"/>
      <c r="Z31" s="12"/>
    </row>
    <row r="32" spans="1:26" ht="15.75" customHeight="1">
      <c r="A32" s="12"/>
      <c r="B32" s="11">
        <v>190</v>
      </c>
      <c r="C32" s="11">
        <v>190</v>
      </c>
      <c r="D32" s="12"/>
      <c r="E32" s="12"/>
      <c r="F32" s="11">
        <v>190</v>
      </c>
      <c r="G32" s="11">
        <v>190</v>
      </c>
      <c r="H32" s="12"/>
      <c r="I32" s="12"/>
      <c r="J32" s="11">
        <v>190</v>
      </c>
      <c r="K32" s="11">
        <v>190</v>
      </c>
      <c r="L32" s="12"/>
      <c r="M32" s="12"/>
      <c r="N32" s="11">
        <v>188</v>
      </c>
      <c r="O32" s="11">
        <v>190</v>
      </c>
      <c r="P32" s="12"/>
      <c r="Q32" s="12"/>
      <c r="R32" s="11">
        <v>190</v>
      </c>
      <c r="S32" s="11">
        <v>190</v>
      </c>
      <c r="T32" s="12"/>
      <c r="U32" s="12"/>
      <c r="V32" s="11">
        <v>191</v>
      </c>
      <c r="W32" s="11">
        <v>190</v>
      </c>
      <c r="X32" s="12"/>
      <c r="Y32" s="12"/>
      <c r="Z32" s="12"/>
    </row>
    <row r="33" spans="1:26" ht="15.75" customHeight="1">
      <c r="A33" s="12"/>
      <c r="B33" s="11">
        <v>191</v>
      </c>
      <c r="C33" s="11">
        <v>190</v>
      </c>
      <c r="D33" s="12"/>
      <c r="E33" s="12"/>
      <c r="F33" s="11">
        <v>191</v>
      </c>
      <c r="G33" s="11">
        <v>191</v>
      </c>
      <c r="H33" s="12"/>
      <c r="I33" s="12"/>
      <c r="J33" s="11">
        <v>190</v>
      </c>
      <c r="K33" s="11">
        <v>190</v>
      </c>
      <c r="L33" s="12"/>
      <c r="M33" s="12"/>
      <c r="N33" s="11">
        <v>190</v>
      </c>
      <c r="O33" s="11">
        <v>191</v>
      </c>
      <c r="P33" s="12"/>
      <c r="Q33" s="12"/>
      <c r="R33" s="11">
        <v>190</v>
      </c>
      <c r="S33" s="11">
        <v>191</v>
      </c>
      <c r="T33" s="12"/>
      <c r="U33" s="12"/>
      <c r="V33" s="11">
        <v>190</v>
      </c>
      <c r="W33" s="11">
        <v>191</v>
      </c>
      <c r="X33" s="12"/>
      <c r="Y33" s="12"/>
      <c r="Z33" s="12"/>
    </row>
    <row r="34" spans="1:26" ht="15.75" customHeight="1">
      <c r="A34" s="12"/>
      <c r="B34" s="11">
        <v>190</v>
      </c>
      <c r="C34" s="11">
        <v>191</v>
      </c>
      <c r="D34" s="12"/>
      <c r="E34" s="12"/>
      <c r="F34" s="11">
        <v>190</v>
      </c>
      <c r="G34" s="11">
        <v>190</v>
      </c>
      <c r="H34" s="12"/>
      <c r="I34" s="12"/>
      <c r="J34" s="11">
        <v>190</v>
      </c>
      <c r="K34" s="11">
        <v>191</v>
      </c>
      <c r="L34" s="12"/>
      <c r="M34" s="12"/>
      <c r="N34" s="11">
        <v>188</v>
      </c>
      <c r="O34" s="11">
        <v>190</v>
      </c>
      <c r="P34" s="12"/>
      <c r="Q34" s="12"/>
      <c r="R34" s="11">
        <v>191</v>
      </c>
      <c r="S34" s="11">
        <v>190</v>
      </c>
      <c r="T34" s="12"/>
      <c r="U34" s="12"/>
      <c r="V34" s="11">
        <v>190</v>
      </c>
      <c r="W34" s="11">
        <v>190</v>
      </c>
      <c r="X34" s="12"/>
      <c r="Y34" s="12"/>
      <c r="Z34" s="12"/>
    </row>
    <row r="35" spans="1:26" ht="15.75" customHeight="1">
      <c r="A35" s="12"/>
      <c r="B35" s="11">
        <v>190</v>
      </c>
      <c r="C35" s="11">
        <v>190</v>
      </c>
      <c r="D35" s="12"/>
      <c r="E35" s="12"/>
      <c r="F35" s="11">
        <v>190</v>
      </c>
      <c r="G35" s="11">
        <v>190</v>
      </c>
      <c r="H35" s="12"/>
      <c r="I35" s="12"/>
      <c r="J35" s="11">
        <v>191</v>
      </c>
      <c r="K35" s="11">
        <v>190</v>
      </c>
      <c r="L35" s="12"/>
      <c r="M35" s="12"/>
      <c r="N35" s="11">
        <v>190</v>
      </c>
      <c r="O35" s="11">
        <v>190</v>
      </c>
      <c r="P35" s="12"/>
      <c r="Q35" s="12"/>
      <c r="R35" s="11">
        <v>190</v>
      </c>
      <c r="S35" s="11">
        <v>190</v>
      </c>
      <c r="T35" s="12"/>
      <c r="U35" s="12"/>
      <c r="V35" s="11">
        <v>190</v>
      </c>
      <c r="W35" s="11">
        <v>190</v>
      </c>
      <c r="X35" s="12"/>
      <c r="Y35" s="12"/>
      <c r="Z35" s="12"/>
    </row>
    <row r="36" spans="1:26" ht="15.75" customHeight="1">
      <c r="A36" s="12"/>
      <c r="B36" s="11">
        <v>191</v>
      </c>
      <c r="C36" s="11">
        <v>190</v>
      </c>
      <c r="D36" s="12"/>
      <c r="E36" s="12"/>
      <c r="F36" s="11">
        <v>190</v>
      </c>
      <c r="G36" s="11">
        <v>190</v>
      </c>
      <c r="H36" s="12"/>
      <c r="I36" s="12"/>
      <c r="J36" s="11">
        <v>190</v>
      </c>
      <c r="K36" s="11">
        <v>190</v>
      </c>
      <c r="L36" s="12"/>
      <c r="M36" s="12"/>
      <c r="N36" s="11">
        <v>190</v>
      </c>
      <c r="O36" s="11">
        <v>190</v>
      </c>
      <c r="P36" s="12"/>
      <c r="Q36" s="12"/>
      <c r="R36" s="11">
        <v>190</v>
      </c>
      <c r="S36" s="11">
        <v>190</v>
      </c>
      <c r="T36" s="12"/>
      <c r="U36" s="12"/>
      <c r="V36" s="11">
        <v>191</v>
      </c>
      <c r="W36" s="11">
        <v>190</v>
      </c>
      <c r="X36" s="12"/>
      <c r="Y36" s="12"/>
      <c r="Z36" s="12"/>
    </row>
    <row r="37" spans="1:26" ht="15.75" customHeight="1">
      <c r="A37" s="12"/>
      <c r="B37" s="11">
        <v>190</v>
      </c>
      <c r="C37" s="11">
        <v>190</v>
      </c>
      <c r="D37" s="12"/>
      <c r="E37" s="12"/>
      <c r="F37" s="11">
        <v>191</v>
      </c>
      <c r="G37" s="11">
        <v>190</v>
      </c>
      <c r="H37" s="12"/>
      <c r="I37" s="12"/>
      <c r="J37" s="11">
        <v>190</v>
      </c>
      <c r="K37" s="11">
        <v>190</v>
      </c>
      <c r="L37" s="12"/>
      <c r="M37" s="12"/>
      <c r="N37" s="11">
        <v>191</v>
      </c>
      <c r="O37" s="11">
        <v>191</v>
      </c>
      <c r="P37" s="12"/>
      <c r="Q37" s="12"/>
      <c r="R37" s="11">
        <v>190</v>
      </c>
      <c r="S37" s="11">
        <v>191</v>
      </c>
      <c r="T37" s="12"/>
      <c r="U37" s="12"/>
      <c r="V37" s="11">
        <v>190</v>
      </c>
      <c r="W37" s="11">
        <v>191</v>
      </c>
      <c r="X37" s="12"/>
      <c r="Y37" s="12"/>
      <c r="Z37" s="12"/>
    </row>
    <row r="38" spans="1:26" ht="15.75" customHeight="1">
      <c r="A38" s="12"/>
      <c r="B38" s="11">
        <v>190</v>
      </c>
      <c r="C38" s="11">
        <v>190</v>
      </c>
      <c r="D38" s="12"/>
      <c r="E38" s="12"/>
      <c r="F38" s="11">
        <v>190</v>
      </c>
      <c r="G38" s="11">
        <v>191</v>
      </c>
      <c r="H38" s="12"/>
      <c r="I38" s="12"/>
      <c r="J38" s="11">
        <v>190</v>
      </c>
      <c r="K38" s="11">
        <v>192</v>
      </c>
      <c r="L38" s="12"/>
      <c r="M38" s="12"/>
      <c r="N38" s="11">
        <v>190</v>
      </c>
      <c r="O38" s="11">
        <v>190</v>
      </c>
      <c r="P38" s="12"/>
      <c r="Q38" s="12"/>
      <c r="R38" s="11">
        <v>190</v>
      </c>
      <c r="S38" s="11">
        <v>190</v>
      </c>
      <c r="T38" s="12"/>
      <c r="U38" s="12"/>
      <c r="V38" s="11">
        <v>190</v>
      </c>
      <c r="W38" s="11">
        <v>190</v>
      </c>
      <c r="X38" s="12"/>
      <c r="Y38" s="12"/>
      <c r="Z38" s="12"/>
    </row>
    <row r="39" spans="1:26" ht="15.75" customHeight="1">
      <c r="A39" s="12"/>
      <c r="B39" s="11">
        <v>190</v>
      </c>
      <c r="C39" s="11">
        <v>191</v>
      </c>
      <c r="D39" s="12"/>
      <c r="E39" s="12"/>
      <c r="F39" s="11">
        <v>190</v>
      </c>
      <c r="G39" s="11">
        <v>190</v>
      </c>
      <c r="H39" s="12"/>
      <c r="I39" s="12"/>
      <c r="J39" s="11">
        <v>190</v>
      </c>
      <c r="K39" s="11">
        <v>190</v>
      </c>
      <c r="L39" s="12"/>
      <c r="M39" s="12"/>
      <c r="N39" s="11">
        <v>190</v>
      </c>
      <c r="O39" s="11">
        <v>190</v>
      </c>
      <c r="P39" s="12"/>
      <c r="Q39" s="12"/>
      <c r="R39" s="11">
        <v>191</v>
      </c>
      <c r="S39" s="11">
        <v>190</v>
      </c>
      <c r="T39" s="12"/>
      <c r="U39" s="12"/>
      <c r="V39" s="11">
        <v>191</v>
      </c>
      <c r="W39" s="11">
        <v>190</v>
      </c>
      <c r="X39" s="12"/>
      <c r="Y39" s="12"/>
      <c r="Z39" s="12"/>
    </row>
    <row r="40" spans="1:26" ht="15.75" customHeight="1">
      <c r="A40" s="12"/>
      <c r="B40" s="11">
        <v>190</v>
      </c>
      <c r="C40" s="11">
        <v>190</v>
      </c>
      <c r="D40" s="12"/>
      <c r="E40" s="12"/>
      <c r="F40" s="11">
        <v>190</v>
      </c>
      <c r="G40" s="11">
        <v>190</v>
      </c>
      <c r="H40" s="12"/>
      <c r="I40" s="12"/>
      <c r="J40" s="11">
        <v>191</v>
      </c>
      <c r="K40" s="11">
        <v>190</v>
      </c>
      <c r="L40" s="12"/>
      <c r="M40" s="12"/>
      <c r="N40" s="11">
        <v>190</v>
      </c>
      <c r="O40" s="11">
        <v>190</v>
      </c>
      <c r="P40" s="12"/>
      <c r="Q40" s="12"/>
      <c r="R40" s="11">
        <v>189</v>
      </c>
      <c r="S40" s="11">
        <v>190</v>
      </c>
      <c r="T40" s="12"/>
      <c r="U40" s="12"/>
      <c r="V40" s="11">
        <v>189</v>
      </c>
      <c r="W40" s="11">
        <v>190</v>
      </c>
      <c r="X40" s="12"/>
      <c r="Y40" s="12"/>
      <c r="Z40" s="12"/>
    </row>
    <row r="41" spans="1:26" ht="15.75" customHeight="1">
      <c r="A41" s="12"/>
      <c r="B41" s="11">
        <v>191</v>
      </c>
      <c r="C41" s="11">
        <v>190</v>
      </c>
      <c r="D41" s="12"/>
      <c r="E41" s="12"/>
      <c r="F41" s="11">
        <v>190</v>
      </c>
      <c r="G41" s="11">
        <v>191</v>
      </c>
      <c r="H41" s="12"/>
      <c r="I41" s="12"/>
      <c r="J41" s="11">
        <v>190</v>
      </c>
      <c r="K41" s="11">
        <v>190</v>
      </c>
      <c r="L41" s="12"/>
      <c r="M41" s="12"/>
      <c r="N41" s="11">
        <v>191</v>
      </c>
      <c r="O41" s="11">
        <v>190</v>
      </c>
      <c r="P41" s="12"/>
      <c r="Q41" s="12"/>
      <c r="R41" s="11">
        <v>191</v>
      </c>
      <c r="S41" s="11">
        <v>191</v>
      </c>
      <c r="T41" s="12"/>
      <c r="U41" s="12"/>
      <c r="V41" s="11">
        <v>191</v>
      </c>
      <c r="W41" s="11">
        <v>191</v>
      </c>
      <c r="X41" s="12"/>
      <c r="Y41" s="12"/>
      <c r="Z41" s="12"/>
    </row>
    <row r="42" spans="1:26" ht="15.75" customHeight="1">
      <c r="A42" s="12"/>
      <c r="B42" s="11">
        <v>189</v>
      </c>
      <c r="C42" s="11">
        <v>190</v>
      </c>
      <c r="D42" s="12"/>
      <c r="E42" s="12"/>
      <c r="F42" s="11">
        <v>190</v>
      </c>
      <c r="G42" s="11">
        <v>190</v>
      </c>
      <c r="H42" s="12"/>
      <c r="I42" s="12"/>
      <c r="J42" s="11">
        <v>190</v>
      </c>
      <c r="K42" s="11">
        <v>191</v>
      </c>
      <c r="L42" s="12"/>
      <c r="M42" s="12"/>
      <c r="N42" s="11">
        <v>190</v>
      </c>
      <c r="O42" s="11">
        <v>190</v>
      </c>
      <c r="P42" s="12"/>
      <c r="Q42" s="12"/>
      <c r="R42" s="11">
        <v>190</v>
      </c>
      <c r="S42" s="11">
        <v>190</v>
      </c>
      <c r="T42" s="12"/>
      <c r="U42" s="12"/>
      <c r="V42" s="11">
        <v>190</v>
      </c>
      <c r="W42" s="11">
        <v>190</v>
      </c>
      <c r="X42" s="12"/>
      <c r="Y42" s="12"/>
      <c r="Z42" s="12"/>
    </row>
    <row r="43" spans="1:26" ht="15.75" customHeight="1">
      <c r="A43" s="12"/>
      <c r="B43" s="11"/>
      <c r="C43" s="11"/>
      <c r="D43" s="12"/>
      <c r="E43" s="12"/>
      <c r="F43" s="11"/>
      <c r="G43" s="11"/>
      <c r="H43" s="12"/>
      <c r="I43" s="12"/>
      <c r="J43" s="11"/>
      <c r="K43" s="11"/>
      <c r="L43" s="12"/>
      <c r="M43" s="12"/>
      <c r="N43" s="12"/>
      <c r="O43" s="11"/>
      <c r="P43" s="12"/>
      <c r="Q43" s="12"/>
      <c r="R43" s="12"/>
      <c r="S43" s="11"/>
      <c r="T43" s="12"/>
      <c r="U43" s="12"/>
      <c r="V43" s="11"/>
      <c r="W43" s="11"/>
      <c r="X43" s="12"/>
      <c r="Y43" s="12"/>
      <c r="Z43" s="12"/>
    </row>
    <row r="44" spans="1:26" ht="15.75" customHeight="1">
      <c r="A44" s="14">
        <f>B44/C44</f>
        <v>0.9996488764044944</v>
      </c>
      <c r="B44" s="17">
        <f t="shared" ref="B44:C44" si="6">AVERAGE(B28:B42)</f>
        <v>189.8</v>
      </c>
      <c r="C44" s="17">
        <f t="shared" si="6"/>
        <v>189.86666666666667</v>
      </c>
      <c r="D44" s="12"/>
      <c r="E44" s="14">
        <f>F44/G44</f>
        <v>0.99929799929799934</v>
      </c>
      <c r="F44" s="17">
        <f t="shared" ref="F44:G44" si="7">AVERAGE(F28:F42)</f>
        <v>189.8</v>
      </c>
      <c r="G44" s="17">
        <f t="shared" si="7"/>
        <v>189.93333333333334</v>
      </c>
      <c r="H44" s="12"/>
      <c r="I44" s="14">
        <f>J44/K44</f>
        <v>0.99929824561403513</v>
      </c>
      <c r="J44" s="17">
        <f t="shared" ref="J44:K44" si="8">AVERAGE(J28:J42)</f>
        <v>189.86666666666667</v>
      </c>
      <c r="K44" s="17">
        <f t="shared" si="8"/>
        <v>190</v>
      </c>
      <c r="L44" s="12"/>
      <c r="M44" s="14">
        <f>N44/O44</f>
        <v>0.9975421348314607</v>
      </c>
      <c r="N44" s="17">
        <f t="shared" ref="N44:O44" si="9">AVERAGE(N28:N42)</f>
        <v>189.4</v>
      </c>
      <c r="O44" s="17">
        <f t="shared" si="9"/>
        <v>189.86666666666667</v>
      </c>
      <c r="P44" s="12"/>
      <c r="Q44" s="14">
        <f>R44/S44</f>
        <v>0.99929824561403513</v>
      </c>
      <c r="R44" s="17">
        <f t="shared" ref="R44:S44" si="10">AVERAGE(R28:R42)</f>
        <v>189.86666666666667</v>
      </c>
      <c r="S44" s="17">
        <f t="shared" si="10"/>
        <v>190</v>
      </c>
      <c r="T44" s="12"/>
      <c r="U44" s="14">
        <f>V44/W44</f>
        <v>0.99964899964899967</v>
      </c>
      <c r="V44" s="17">
        <f t="shared" ref="V44:W44" si="11">AVERAGE(V28:V42)</f>
        <v>189.86666666666667</v>
      </c>
      <c r="W44" s="17">
        <f t="shared" si="11"/>
        <v>189.93333333333334</v>
      </c>
      <c r="X44" s="12"/>
      <c r="Y44" s="12"/>
      <c r="Z44" s="12"/>
    </row>
    <row r="45" spans="1:26" ht="15.75" customHeight="1">
      <c r="A45" s="11" t="s">
        <v>3</v>
      </c>
      <c r="B45" s="17">
        <v>189.8</v>
      </c>
      <c r="C45" s="11">
        <v>189.87</v>
      </c>
      <c r="D45" s="12"/>
      <c r="E45" s="11" t="s">
        <v>3</v>
      </c>
      <c r="F45" s="17">
        <v>189.8</v>
      </c>
      <c r="G45" s="11">
        <v>189.93</v>
      </c>
      <c r="H45" s="12"/>
      <c r="I45" s="11" t="s">
        <v>3</v>
      </c>
      <c r="J45" s="11">
        <v>189.87</v>
      </c>
      <c r="K45" s="17">
        <v>190</v>
      </c>
      <c r="L45" s="12"/>
      <c r="M45" s="11" t="s">
        <v>3</v>
      </c>
      <c r="N45" s="17">
        <v>189.4</v>
      </c>
      <c r="O45" s="11">
        <v>189.87</v>
      </c>
      <c r="P45" s="12"/>
      <c r="Q45" s="11" t="s">
        <v>3</v>
      </c>
      <c r="R45" s="11">
        <v>189.87</v>
      </c>
      <c r="S45" s="17">
        <v>190</v>
      </c>
      <c r="T45" s="12"/>
      <c r="U45" s="11" t="s">
        <v>3</v>
      </c>
      <c r="V45" s="11">
        <v>189.87</v>
      </c>
      <c r="W45" s="11">
        <v>189.93</v>
      </c>
      <c r="X45" s="12"/>
      <c r="Y45" s="12"/>
      <c r="Z45" s="12"/>
    </row>
    <row r="46" spans="1:26" ht="15.75" customHeight="1">
      <c r="A46" s="11" t="s">
        <v>10</v>
      </c>
      <c r="B46" s="14">
        <v>0.99960000000000004</v>
      </c>
      <c r="C46" s="12"/>
      <c r="D46" s="12"/>
      <c r="E46" s="11" t="s">
        <v>10</v>
      </c>
      <c r="F46" s="14">
        <v>0.99929999999999997</v>
      </c>
      <c r="G46" s="12"/>
      <c r="H46" s="12"/>
      <c r="I46" s="11" t="s">
        <v>10</v>
      </c>
      <c r="J46" s="14">
        <v>0.99929999999999997</v>
      </c>
      <c r="K46" s="12"/>
      <c r="L46" s="12"/>
      <c r="M46" s="11" t="s">
        <v>10</v>
      </c>
      <c r="N46" s="14">
        <v>0.99750000000000005</v>
      </c>
      <c r="O46" s="12"/>
      <c r="P46" s="12"/>
      <c r="Q46" s="11" t="s">
        <v>10</v>
      </c>
      <c r="R46" s="14">
        <v>0.99929999999999997</v>
      </c>
      <c r="S46" s="12"/>
      <c r="T46" s="12"/>
      <c r="U46" s="11" t="s">
        <v>10</v>
      </c>
      <c r="V46" s="14">
        <v>0.99960000000000004</v>
      </c>
      <c r="W46" s="12"/>
      <c r="X46" s="12"/>
      <c r="Y46" s="12"/>
      <c r="Z46" s="12"/>
    </row>
    <row r="47" spans="1:26" ht="15.75" customHeight="1">
      <c r="A47" s="12"/>
      <c r="B47" s="12"/>
      <c r="C47" s="12"/>
      <c r="D47" s="12"/>
      <c r="E47" s="11"/>
      <c r="F47" s="12"/>
      <c r="G47" s="12"/>
      <c r="H47" s="12"/>
      <c r="I47" s="11"/>
      <c r="J47" s="12"/>
      <c r="K47" s="12"/>
      <c r="L47" s="12"/>
      <c r="M47" s="11"/>
      <c r="N47" s="12"/>
      <c r="O47" s="12"/>
      <c r="P47" s="12"/>
      <c r="Q47" s="11"/>
      <c r="R47" s="12"/>
      <c r="S47" s="12"/>
      <c r="T47" s="12"/>
      <c r="U47" s="11"/>
      <c r="V47" s="12"/>
      <c r="W47" s="12"/>
      <c r="X47" s="12"/>
      <c r="Y47" s="12"/>
      <c r="Z47" s="12"/>
    </row>
    <row r="48" spans="1:26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/>
      <c r="B49" s="12"/>
      <c r="C49" s="11"/>
      <c r="D49" s="12"/>
      <c r="E49" s="12"/>
      <c r="F49" s="12"/>
      <c r="G49" s="11"/>
      <c r="H49" s="12"/>
      <c r="I49" s="12"/>
      <c r="J49" s="12"/>
      <c r="K49" s="11"/>
      <c r="L49" s="12"/>
      <c r="M49" s="12"/>
      <c r="N49" s="12"/>
      <c r="O49" s="11"/>
      <c r="P49" s="12"/>
      <c r="Q49" s="12"/>
      <c r="R49" s="12"/>
      <c r="S49" s="11"/>
      <c r="T49" s="12"/>
      <c r="U49" s="12"/>
      <c r="V49" s="12"/>
      <c r="W49" s="11"/>
      <c r="X49" s="12"/>
      <c r="Y49" s="12"/>
      <c r="Z49" s="12"/>
    </row>
    <row r="50" spans="1:26" ht="15.75" customHeight="1">
      <c r="A50" s="12"/>
      <c r="B50" s="11" t="s">
        <v>17</v>
      </c>
      <c r="C50" s="11">
        <v>150</v>
      </c>
      <c r="D50" s="12"/>
      <c r="E50" s="12"/>
      <c r="F50" s="11" t="s">
        <v>17</v>
      </c>
      <c r="G50" s="11">
        <v>150</v>
      </c>
      <c r="H50" s="12"/>
      <c r="I50" s="12"/>
      <c r="J50" s="11" t="s">
        <v>17</v>
      </c>
      <c r="K50" s="11">
        <v>150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/>
      <c r="B51" s="11"/>
      <c r="C51" s="12"/>
      <c r="D51" s="12"/>
      <c r="E51" s="12"/>
      <c r="F51" s="12"/>
      <c r="G51" s="11"/>
      <c r="H51" s="12"/>
      <c r="I51" s="12"/>
      <c r="J51" s="11"/>
      <c r="K51" s="12"/>
      <c r="L51" s="12"/>
      <c r="M51" s="12"/>
      <c r="N51" s="12"/>
      <c r="O51" s="11"/>
      <c r="P51" s="12"/>
      <c r="Q51" s="12"/>
      <c r="R51" s="12"/>
      <c r="S51" s="11"/>
      <c r="T51" s="12"/>
      <c r="U51" s="12"/>
      <c r="V51" s="12"/>
      <c r="W51" s="11"/>
      <c r="X51" s="12"/>
      <c r="Y51" s="12"/>
      <c r="Z51" s="12"/>
    </row>
    <row r="52" spans="1:26" ht="15.75" customHeight="1">
      <c r="A52" s="12"/>
      <c r="B52" s="11" t="s">
        <v>4</v>
      </c>
      <c r="C52" s="11" t="s">
        <v>5</v>
      </c>
      <c r="D52" s="12"/>
      <c r="E52" s="12"/>
      <c r="F52" s="11" t="s">
        <v>4</v>
      </c>
      <c r="G52" s="17" t="s">
        <v>5</v>
      </c>
      <c r="H52" s="12"/>
      <c r="I52" s="12"/>
      <c r="J52" s="11" t="s">
        <v>4</v>
      </c>
      <c r="K52" s="11" t="s">
        <v>5</v>
      </c>
      <c r="L52" s="12"/>
      <c r="M52" s="12"/>
      <c r="N52" s="12"/>
      <c r="O52" s="11"/>
      <c r="P52" s="12"/>
      <c r="Q52" s="12"/>
      <c r="R52" s="12"/>
      <c r="S52" s="11"/>
      <c r="T52" s="12"/>
      <c r="U52" s="12"/>
      <c r="V52" s="12"/>
      <c r="W52" s="11"/>
      <c r="X52" s="12"/>
      <c r="Y52" s="12"/>
      <c r="Z52" s="12"/>
    </row>
    <row r="53" spans="1:26" ht="15.75" customHeight="1">
      <c r="A53" s="12"/>
      <c r="B53" s="11">
        <v>177</v>
      </c>
      <c r="C53" s="11">
        <v>186</v>
      </c>
      <c r="D53" s="12"/>
      <c r="E53" s="12"/>
      <c r="F53" s="11">
        <v>186</v>
      </c>
      <c r="G53" s="11">
        <v>187</v>
      </c>
      <c r="H53" s="12"/>
      <c r="I53" s="12"/>
      <c r="J53" s="11">
        <v>184</v>
      </c>
      <c r="K53" s="11">
        <v>186</v>
      </c>
      <c r="L53" s="12"/>
      <c r="M53" s="12"/>
      <c r="N53" s="12"/>
      <c r="O53" s="11"/>
      <c r="P53" s="12"/>
      <c r="Q53" s="12"/>
      <c r="R53" s="12"/>
      <c r="S53" s="11"/>
      <c r="T53" s="12"/>
      <c r="U53" s="12"/>
      <c r="V53" s="12"/>
      <c r="W53" s="11"/>
      <c r="X53" s="12"/>
      <c r="Y53" s="12"/>
      <c r="Z53" s="12"/>
    </row>
    <row r="54" spans="1:26" ht="15.75" customHeight="1">
      <c r="A54" s="12"/>
      <c r="B54" s="11">
        <v>190</v>
      </c>
      <c r="C54" s="11">
        <v>190</v>
      </c>
      <c r="D54" s="12"/>
      <c r="E54" s="12"/>
      <c r="F54" s="11">
        <v>189</v>
      </c>
      <c r="G54" s="11">
        <v>190</v>
      </c>
      <c r="H54" s="12"/>
      <c r="I54" s="12"/>
      <c r="J54" s="11">
        <v>190</v>
      </c>
      <c r="K54" s="11">
        <v>190</v>
      </c>
      <c r="L54" s="12"/>
      <c r="M54" s="12"/>
      <c r="N54" s="12"/>
      <c r="O54" s="11"/>
      <c r="P54" s="12"/>
      <c r="Q54" s="12"/>
      <c r="R54" s="12"/>
      <c r="S54" s="11"/>
      <c r="T54" s="12"/>
      <c r="U54" s="12"/>
      <c r="V54" s="12"/>
      <c r="W54" s="11"/>
      <c r="X54" s="12"/>
      <c r="Y54" s="12"/>
      <c r="Z54" s="12"/>
    </row>
    <row r="55" spans="1:26" ht="15.75" customHeight="1">
      <c r="A55" s="12"/>
      <c r="B55" s="11">
        <v>190</v>
      </c>
      <c r="C55" s="11">
        <v>190</v>
      </c>
      <c r="D55" s="12"/>
      <c r="E55" s="12"/>
      <c r="F55" s="11">
        <v>191</v>
      </c>
      <c r="G55" s="11">
        <v>190</v>
      </c>
      <c r="H55" s="12"/>
      <c r="I55" s="12"/>
      <c r="J55" s="11">
        <v>191</v>
      </c>
      <c r="K55" s="11">
        <v>190</v>
      </c>
      <c r="L55" s="12"/>
      <c r="M55" s="12"/>
      <c r="N55" s="12"/>
      <c r="O55" s="11"/>
      <c r="P55" s="12"/>
      <c r="Q55" s="12"/>
      <c r="R55" s="12"/>
      <c r="S55" s="11"/>
      <c r="T55" s="12"/>
      <c r="U55" s="12"/>
      <c r="V55" s="12"/>
      <c r="W55" s="11"/>
      <c r="X55" s="12"/>
      <c r="Y55" s="12"/>
      <c r="Z55" s="12"/>
    </row>
    <row r="56" spans="1:26" ht="15.75" customHeight="1">
      <c r="A56" s="12"/>
      <c r="B56" s="11">
        <v>191</v>
      </c>
      <c r="C56" s="11">
        <v>190</v>
      </c>
      <c r="D56" s="12"/>
      <c r="E56" s="12"/>
      <c r="F56" s="11">
        <v>190</v>
      </c>
      <c r="G56" s="11">
        <v>190</v>
      </c>
      <c r="H56" s="12"/>
      <c r="I56" s="12"/>
      <c r="J56" s="11">
        <v>190</v>
      </c>
      <c r="K56" s="11">
        <v>190</v>
      </c>
      <c r="L56" s="12"/>
      <c r="M56" s="12"/>
      <c r="N56" s="12"/>
      <c r="O56" s="11"/>
      <c r="P56" s="12"/>
      <c r="Q56" s="12"/>
      <c r="R56" s="12"/>
      <c r="S56" s="11"/>
      <c r="T56" s="12"/>
      <c r="U56" s="12"/>
      <c r="V56" s="12"/>
      <c r="W56" s="11"/>
      <c r="X56" s="12"/>
      <c r="Y56" s="12"/>
      <c r="Z56" s="12"/>
    </row>
    <row r="57" spans="1:26" ht="15.75" customHeight="1">
      <c r="A57" s="12"/>
      <c r="B57" s="11">
        <v>189</v>
      </c>
      <c r="C57" s="11">
        <v>190</v>
      </c>
      <c r="D57" s="12"/>
      <c r="E57" s="12"/>
      <c r="F57" s="11">
        <v>190</v>
      </c>
      <c r="G57" s="11">
        <v>190</v>
      </c>
      <c r="H57" s="12"/>
      <c r="I57" s="12"/>
      <c r="J57" s="11">
        <v>190</v>
      </c>
      <c r="K57" s="11">
        <v>190</v>
      </c>
      <c r="L57" s="12"/>
      <c r="M57" s="12"/>
      <c r="N57" s="12"/>
      <c r="O57" s="11"/>
      <c r="P57" s="12"/>
      <c r="Q57" s="12"/>
      <c r="R57" s="12"/>
      <c r="S57" s="11"/>
      <c r="T57" s="12"/>
      <c r="U57" s="12"/>
      <c r="V57" s="12"/>
      <c r="W57" s="11"/>
      <c r="X57" s="12"/>
      <c r="Y57" s="12"/>
      <c r="Z57" s="12"/>
    </row>
    <row r="58" spans="1:26" ht="15.75" customHeight="1">
      <c r="A58" s="12"/>
      <c r="B58" s="11">
        <v>191</v>
      </c>
      <c r="C58" s="11">
        <v>191</v>
      </c>
      <c r="D58" s="12"/>
      <c r="E58" s="12"/>
      <c r="F58" s="11">
        <v>191</v>
      </c>
      <c r="G58" s="11">
        <v>191</v>
      </c>
      <c r="H58" s="12"/>
      <c r="I58" s="12"/>
      <c r="J58" s="11">
        <v>190</v>
      </c>
      <c r="K58" s="11">
        <v>190</v>
      </c>
      <c r="L58" s="12"/>
      <c r="M58" s="12"/>
      <c r="N58" s="12"/>
      <c r="O58" s="11"/>
      <c r="P58" s="12"/>
      <c r="Q58" s="12"/>
      <c r="R58" s="12"/>
      <c r="S58" s="11"/>
      <c r="T58" s="12"/>
      <c r="U58" s="12"/>
      <c r="V58" s="12"/>
      <c r="W58" s="11"/>
      <c r="X58" s="12"/>
      <c r="Y58" s="12"/>
      <c r="Z58" s="12"/>
    </row>
    <row r="59" spans="1:26" ht="15.75" customHeight="1">
      <c r="A59" s="12"/>
      <c r="B59" s="11">
        <v>190</v>
      </c>
      <c r="C59" s="11">
        <v>190</v>
      </c>
      <c r="D59" s="12"/>
      <c r="E59" s="12"/>
      <c r="F59" s="11">
        <v>190</v>
      </c>
      <c r="G59" s="11">
        <v>190</v>
      </c>
      <c r="H59" s="12"/>
      <c r="I59" s="12"/>
      <c r="J59" s="11">
        <v>190</v>
      </c>
      <c r="K59" s="11">
        <v>190</v>
      </c>
      <c r="L59" s="12"/>
      <c r="M59" s="12"/>
      <c r="N59" s="12"/>
      <c r="O59" s="11"/>
      <c r="P59" s="12"/>
      <c r="Q59" s="12"/>
      <c r="R59" s="12"/>
      <c r="S59" s="11"/>
      <c r="T59" s="12"/>
      <c r="U59" s="12"/>
      <c r="V59" s="12"/>
      <c r="W59" s="11"/>
      <c r="X59" s="12"/>
      <c r="Y59" s="12"/>
      <c r="Z59" s="12"/>
    </row>
    <row r="60" spans="1:26" ht="15.75" customHeight="1">
      <c r="A60" s="12"/>
      <c r="B60" s="11">
        <v>190</v>
      </c>
      <c r="C60" s="11">
        <v>190</v>
      </c>
      <c r="D60" s="12"/>
      <c r="E60" s="12"/>
      <c r="F60" s="11">
        <v>190</v>
      </c>
      <c r="G60" s="11">
        <v>190</v>
      </c>
      <c r="H60" s="12"/>
      <c r="I60" s="12"/>
      <c r="J60" s="11">
        <v>191</v>
      </c>
      <c r="K60" s="11">
        <v>191</v>
      </c>
      <c r="L60" s="12"/>
      <c r="M60" s="12"/>
      <c r="N60" s="11"/>
      <c r="O60" s="11"/>
      <c r="P60" s="12"/>
      <c r="Q60" s="12"/>
      <c r="R60" s="12"/>
      <c r="S60" s="11"/>
      <c r="T60" s="12"/>
      <c r="U60" s="12"/>
      <c r="V60" s="11"/>
      <c r="W60" s="11"/>
      <c r="X60" s="12"/>
      <c r="Y60" s="12"/>
      <c r="Z60" s="12"/>
    </row>
    <row r="61" spans="1:26" ht="15.75" customHeight="1">
      <c r="A61" s="12"/>
      <c r="B61" s="11">
        <v>191</v>
      </c>
      <c r="C61" s="11">
        <v>190</v>
      </c>
      <c r="D61" s="12"/>
      <c r="E61" s="12"/>
      <c r="F61" s="11">
        <v>190</v>
      </c>
      <c r="G61" s="11">
        <v>190</v>
      </c>
      <c r="H61" s="12"/>
      <c r="I61" s="12"/>
      <c r="J61" s="11">
        <v>190</v>
      </c>
      <c r="K61" s="11">
        <v>190</v>
      </c>
      <c r="L61" s="12"/>
      <c r="M61" s="12"/>
      <c r="N61" s="12"/>
      <c r="O61" s="12"/>
      <c r="P61" s="12"/>
      <c r="Q61" s="12"/>
      <c r="R61" s="11"/>
      <c r="S61" s="11"/>
      <c r="T61" s="12"/>
      <c r="U61" s="12"/>
      <c r="V61" s="12"/>
      <c r="W61" s="12"/>
      <c r="X61" s="12"/>
      <c r="Y61" s="12"/>
      <c r="Z61" s="12"/>
    </row>
    <row r="62" spans="1:26" ht="15.75" customHeight="1">
      <c r="A62" s="12"/>
      <c r="B62" s="11">
        <v>190</v>
      </c>
      <c r="C62" s="11">
        <v>190</v>
      </c>
      <c r="D62" s="12"/>
      <c r="E62" s="12"/>
      <c r="F62" s="11">
        <v>190</v>
      </c>
      <c r="G62" s="11">
        <v>191</v>
      </c>
      <c r="H62" s="12"/>
      <c r="I62" s="12"/>
      <c r="J62" s="11">
        <v>190</v>
      </c>
      <c r="K62" s="11">
        <v>190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/>
      <c r="B63" s="11">
        <v>190</v>
      </c>
      <c r="C63" s="11">
        <v>191</v>
      </c>
      <c r="D63" s="12"/>
      <c r="E63" s="12"/>
      <c r="F63" s="11">
        <v>191</v>
      </c>
      <c r="G63" s="11">
        <v>190</v>
      </c>
      <c r="H63" s="12"/>
      <c r="I63" s="12"/>
      <c r="J63" s="11">
        <v>190</v>
      </c>
      <c r="K63" s="11">
        <v>191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/>
      <c r="B64" s="11">
        <v>190</v>
      </c>
      <c r="C64" s="11">
        <v>190</v>
      </c>
      <c r="D64" s="12"/>
      <c r="E64" s="12"/>
      <c r="F64" s="11">
        <v>190</v>
      </c>
      <c r="G64" s="11">
        <v>190</v>
      </c>
      <c r="H64" s="12"/>
      <c r="I64" s="12"/>
      <c r="J64" s="11">
        <v>190</v>
      </c>
      <c r="K64" s="11">
        <v>190</v>
      </c>
      <c r="L64" s="12"/>
      <c r="M64" s="12"/>
      <c r="N64" s="11"/>
      <c r="O64" s="11"/>
      <c r="P64" s="12"/>
      <c r="Q64" s="12"/>
      <c r="R64" s="12"/>
      <c r="S64" s="12"/>
      <c r="T64" s="12"/>
      <c r="U64" s="12"/>
      <c r="V64" s="11"/>
      <c r="W64" s="11"/>
      <c r="X64" s="12"/>
      <c r="Y64" s="12"/>
      <c r="Z64" s="12"/>
    </row>
    <row r="65" spans="1:26" ht="15.75" customHeight="1">
      <c r="A65" s="12"/>
      <c r="B65" s="11">
        <v>190</v>
      </c>
      <c r="C65" s="11">
        <v>190</v>
      </c>
      <c r="D65" s="12"/>
      <c r="E65" s="12"/>
      <c r="F65" s="11">
        <v>190</v>
      </c>
      <c r="G65" s="11">
        <v>190</v>
      </c>
      <c r="H65" s="12"/>
      <c r="I65" s="12"/>
      <c r="J65" s="11">
        <v>191</v>
      </c>
      <c r="K65" s="11">
        <v>190</v>
      </c>
      <c r="L65" s="12"/>
      <c r="M65" s="12"/>
      <c r="N65" s="11"/>
      <c r="O65" s="11"/>
      <c r="P65" s="12"/>
      <c r="Q65" s="12"/>
      <c r="R65" s="11"/>
      <c r="S65" s="11"/>
      <c r="T65" s="12"/>
      <c r="U65" s="12"/>
      <c r="V65" s="11"/>
      <c r="W65" s="11"/>
      <c r="X65" s="12"/>
      <c r="Y65" s="12"/>
      <c r="Z65" s="12"/>
    </row>
    <row r="66" spans="1:26" ht="15.75" customHeight="1">
      <c r="A66" s="12"/>
      <c r="B66" s="11">
        <v>191</v>
      </c>
      <c r="C66" s="11">
        <v>191</v>
      </c>
      <c r="D66" s="12"/>
      <c r="E66" s="12"/>
      <c r="F66" s="11">
        <v>190</v>
      </c>
      <c r="G66" s="11">
        <v>190</v>
      </c>
      <c r="H66" s="12"/>
      <c r="I66" s="12"/>
      <c r="J66" s="11">
        <v>190</v>
      </c>
      <c r="K66" s="11">
        <v>190</v>
      </c>
      <c r="L66" s="12"/>
      <c r="M66" s="12"/>
      <c r="N66" s="11"/>
      <c r="O66" s="11"/>
      <c r="P66" s="12"/>
      <c r="Q66" s="12"/>
      <c r="R66" s="11"/>
      <c r="S66" s="11"/>
      <c r="T66" s="12"/>
      <c r="U66" s="12"/>
      <c r="V66" s="11"/>
      <c r="W66" s="11"/>
      <c r="X66" s="12"/>
      <c r="Y66" s="12"/>
      <c r="Z66" s="12"/>
    </row>
    <row r="67" spans="1:26" ht="15.75" customHeight="1">
      <c r="A67" s="12"/>
      <c r="B67" s="11">
        <v>190</v>
      </c>
      <c r="C67" s="11">
        <v>191</v>
      </c>
      <c r="D67" s="12"/>
      <c r="E67" s="12"/>
      <c r="F67" s="11">
        <v>190</v>
      </c>
      <c r="G67" s="11">
        <v>191</v>
      </c>
      <c r="H67" s="12"/>
      <c r="I67" s="12"/>
      <c r="J67" s="18">
        <v>190</v>
      </c>
      <c r="K67" s="11">
        <v>190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4"/>
      <c r="B68" s="17"/>
      <c r="C68" s="17"/>
      <c r="D68" s="12"/>
      <c r="E68" s="14"/>
      <c r="F68" s="17"/>
      <c r="G68" s="17"/>
      <c r="H68" s="12"/>
      <c r="I68" s="14"/>
      <c r="J68" s="12"/>
      <c r="K68" s="17"/>
      <c r="L68" s="12"/>
      <c r="M68" s="14"/>
      <c r="N68" s="17"/>
      <c r="O68" s="17"/>
      <c r="P68" s="12"/>
      <c r="Q68" s="14"/>
      <c r="R68" s="17"/>
      <c r="S68" s="17"/>
      <c r="T68" s="12"/>
      <c r="U68" s="14"/>
      <c r="V68" s="17"/>
      <c r="W68" s="17"/>
      <c r="X68" s="12"/>
      <c r="Y68" s="12"/>
      <c r="Z68" s="12"/>
    </row>
    <row r="69" spans="1:26" ht="15.75" customHeight="1">
      <c r="A69" s="14">
        <f>B69/C69</f>
        <v>0.99649122807017554</v>
      </c>
      <c r="B69" s="17">
        <f t="shared" ref="B69:C69" si="12">AVERAGE(B53:B67)</f>
        <v>189.33333333333334</v>
      </c>
      <c r="C69" s="17">
        <f t="shared" si="12"/>
        <v>190</v>
      </c>
      <c r="D69" s="12"/>
      <c r="E69" s="14">
        <f>F69/G69</f>
        <v>0.99929824561403513</v>
      </c>
      <c r="F69" s="17">
        <f t="shared" ref="F69:G69" si="13">AVERAGE(F53:F67)</f>
        <v>189.86666666666667</v>
      </c>
      <c r="G69" s="17">
        <f t="shared" si="13"/>
        <v>190</v>
      </c>
      <c r="H69" s="12"/>
      <c r="I69" s="14">
        <f>J69/K69</f>
        <v>0.9996488764044944</v>
      </c>
      <c r="J69" s="17">
        <f t="shared" ref="J69:K69" si="14">AVERAGE(J53:J67)</f>
        <v>189.8</v>
      </c>
      <c r="K69" s="17">
        <f t="shared" si="14"/>
        <v>189.86666666666667</v>
      </c>
      <c r="L69" s="12"/>
      <c r="M69" s="11"/>
      <c r="N69" s="11"/>
      <c r="O69" s="11"/>
      <c r="P69" s="12"/>
      <c r="Q69" s="14">
        <f t="shared" ref="Q69:S69" si="15">STDEV(A20,E20,I20,M20,Q20,U20,A44,E44,I44,M44,Q44,U44,A69,E69,I69)</f>
        <v>9.2859336699489153E-4</v>
      </c>
      <c r="R69" s="11">
        <f t="shared" si="15"/>
        <v>0.18321063715335464</v>
      </c>
      <c r="S69" s="21">
        <f t="shared" si="15"/>
        <v>5.5587292522182974E-2</v>
      </c>
      <c r="T69" s="12"/>
      <c r="U69" s="11"/>
      <c r="V69" s="11"/>
      <c r="W69" s="17"/>
      <c r="X69" s="12"/>
      <c r="Y69" s="12"/>
      <c r="Z69" s="12"/>
    </row>
    <row r="70" spans="1:26" ht="15.75" customHeight="1">
      <c r="A70" s="11" t="s">
        <v>3</v>
      </c>
      <c r="B70" s="11">
        <v>189.33</v>
      </c>
      <c r="C70" s="17">
        <v>190</v>
      </c>
      <c r="D70" s="12"/>
      <c r="E70" s="11" t="s">
        <v>3</v>
      </c>
      <c r="F70" s="11">
        <v>189.87</v>
      </c>
      <c r="G70" s="17">
        <v>190</v>
      </c>
      <c r="H70" s="12"/>
      <c r="I70" s="11" t="s">
        <v>3</v>
      </c>
      <c r="J70" s="17">
        <v>189.8</v>
      </c>
      <c r="K70" s="11">
        <v>189.87</v>
      </c>
      <c r="L70" s="12"/>
      <c r="M70" s="11"/>
      <c r="N70" s="14"/>
      <c r="O70" s="12"/>
      <c r="P70" s="12"/>
      <c r="Q70" s="11"/>
      <c r="R70" s="12"/>
      <c r="S70" s="12"/>
      <c r="T70" s="12"/>
      <c r="U70" s="11"/>
      <c r="V70" s="14"/>
      <c r="W70" s="12"/>
      <c r="X70" s="12"/>
      <c r="Y70" s="12"/>
      <c r="Z70" s="12"/>
    </row>
    <row r="71" spans="1:26" ht="15.75" customHeight="1">
      <c r="A71" s="11" t="s">
        <v>10</v>
      </c>
      <c r="B71" s="14">
        <v>0.99650000000000005</v>
      </c>
      <c r="C71" s="12"/>
      <c r="D71" s="12"/>
      <c r="E71" s="11" t="s">
        <v>10</v>
      </c>
      <c r="F71" s="14">
        <v>0.99929999999999997</v>
      </c>
      <c r="G71" s="12"/>
      <c r="H71" s="12"/>
      <c r="I71" s="11" t="s">
        <v>10</v>
      </c>
      <c r="J71" s="14">
        <v>0.99960000000000004</v>
      </c>
      <c r="K71" s="12"/>
      <c r="L71" s="12"/>
      <c r="M71" s="11"/>
      <c r="N71" s="12"/>
      <c r="O71" s="12"/>
      <c r="P71" s="12"/>
      <c r="Q71" s="11"/>
      <c r="R71" s="12"/>
      <c r="S71" s="12"/>
      <c r="T71" s="12"/>
      <c r="U71" s="11"/>
      <c r="V71" s="12"/>
      <c r="W71" s="12"/>
      <c r="X71" s="12"/>
      <c r="Y71" s="12"/>
      <c r="Z71" s="12"/>
    </row>
    <row r="72" spans="1:26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1"/>
      <c r="C90" s="11"/>
      <c r="D90" s="11"/>
      <c r="E90" s="12"/>
      <c r="F90" s="11"/>
      <c r="G90" s="11"/>
      <c r="H90" s="11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1"/>
      <c r="W112" s="11"/>
      <c r="X112" s="11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conditionalFormatting sqref="A20 E20 I20 M20 Q20 U20 A44 E44 I44 M44 Q44 U44 A68:A69 E68:E69 I68:I69 M68 Q68 U68">
    <cfRule type="cellIs" dxfId="140" priority="1" operator="equal">
      <formula>"B"</formula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opLeftCell="A48" workbookViewId="0"/>
  </sheetViews>
  <sheetFormatPr defaultColWidth="14.42578125" defaultRowHeight="15" customHeight="1"/>
  <cols>
    <col min="1" max="1" width="8.42578125" customWidth="1"/>
    <col min="2" max="2" width="11.5703125" customWidth="1"/>
    <col min="3" max="3" width="6.85546875" customWidth="1"/>
    <col min="4" max="4" width="3.28515625" customWidth="1"/>
    <col min="5" max="5" width="8.42578125" customWidth="1"/>
    <col min="6" max="6" width="11.5703125" customWidth="1"/>
    <col min="7" max="7" width="6.85546875" customWidth="1"/>
    <col min="8" max="8" width="3.28515625" customWidth="1"/>
    <col min="9" max="9" width="8.42578125" customWidth="1"/>
    <col min="10" max="10" width="11.5703125" customWidth="1"/>
    <col min="11" max="11" width="6.85546875" customWidth="1"/>
    <col min="12" max="12" width="3.28515625" customWidth="1"/>
    <col min="13" max="13" width="8.42578125" customWidth="1"/>
    <col min="14" max="14" width="11.5703125" customWidth="1"/>
    <col min="15" max="15" width="6.85546875" customWidth="1"/>
    <col min="16" max="16" width="3.28515625" customWidth="1"/>
    <col min="17" max="17" width="8.42578125" customWidth="1"/>
    <col min="18" max="18" width="11.5703125" customWidth="1"/>
    <col min="19" max="19" width="6.85546875" customWidth="1"/>
    <col min="20" max="20" width="3.28515625" customWidth="1"/>
    <col min="21" max="21" width="8.42578125" customWidth="1"/>
    <col min="22" max="22" width="11.5703125" customWidth="1"/>
    <col min="23" max="23" width="6.85546875" customWidth="1"/>
    <col min="24" max="24" width="3.28515625" customWidth="1"/>
    <col min="25" max="26" width="7.42578125" customWidth="1"/>
  </cols>
  <sheetData>
    <row r="1" spans="1:26" ht="15.75" customHeight="1">
      <c r="A1" s="11"/>
      <c r="B1" s="12"/>
      <c r="C1" s="12"/>
      <c r="D1" s="16"/>
      <c r="E1" s="11"/>
      <c r="F1" s="12"/>
      <c r="G1" s="12"/>
      <c r="H1" s="16"/>
      <c r="I1" s="12"/>
      <c r="J1" s="12"/>
      <c r="K1" s="12"/>
      <c r="L1" s="16"/>
      <c r="M1" s="11"/>
      <c r="N1" s="12"/>
      <c r="O1" s="12"/>
      <c r="P1" s="16"/>
      <c r="Q1" s="11"/>
      <c r="R1" s="12"/>
      <c r="S1" s="12"/>
      <c r="T1" s="16"/>
      <c r="U1" s="11"/>
      <c r="V1" s="12"/>
      <c r="W1" s="12"/>
      <c r="X1" s="16"/>
      <c r="Y1" s="12"/>
      <c r="Z1" s="12"/>
    </row>
    <row r="2" spans="1:26" ht="15.75" customHeight="1">
      <c r="A2" s="12"/>
      <c r="B2" s="11" t="s">
        <v>17</v>
      </c>
      <c r="C2" s="11">
        <v>100</v>
      </c>
      <c r="D2" s="16"/>
      <c r="E2" s="12"/>
      <c r="F2" s="11" t="s">
        <v>17</v>
      </c>
      <c r="G2" s="11">
        <v>100</v>
      </c>
      <c r="H2" s="16"/>
      <c r="I2" s="12"/>
      <c r="J2" s="11" t="s">
        <v>17</v>
      </c>
      <c r="K2" s="11">
        <v>100</v>
      </c>
      <c r="L2" s="16"/>
      <c r="M2" s="12"/>
      <c r="N2" s="11" t="s">
        <v>17</v>
      </c>
      <c r="O2" s="11">
        <v>100</v>
      </c>
      <c r="P2" s="16"/>
      <c r="Q2" s="12"/>
      <c r="R2" s="11" t="s">
        <v>17</v>
      </c>
      <c r="S2" s="11">
        <v>100</v>
      </c>
      <c r="T2" s="16"/>
      <c r="U2" s="12"/>
      <c r="V2" s="11" t="s">
        <v>17</v>
      </c>
      <c r="W2" s="17">
        <v>100</v>
      </c>
      <c r="X2" s="16"/>
      <c r="Y2" s="12"/>
      <c r="Z2" s="12"/>
    </row>
    <row r="3" spans="1:26" ht="15.75" customHeight="1">
      <c r="A3" s="12"/>
      <c r="B3" s="11"/>
      <c r="C3" s="12"/>
      <c r="D3" s="16"/>
      <c r="E3" s="12"/>
      <c r="F3" s="11"/>
      <c r="G3" s="12"/>
      <c r="H3" s="16"/>
      <c r="I3" s="12"/>
      <c r="J3" s="12"/>
      <c r="K3" s="11"/>
      <c r="L3" s="16"/>
      <c r="M3" s="12"/>
      <c r="N3" s="12"/>
      <c r="O3" s="12"/>
      <c r="P3" s="16"/>
      <c r="Q3" s="12"/>
      <c r="R3" s="12"/>
      <c r="S3" s="12"/>
      <c r="T3" s="16"/>
      <c r="U3" s="12"/>
      <c r="V3" s="11"/>
      <c r="W3" s="12"/>
      <c r="X3" s="16"/>
      <c r="Y3" s="12"/>
      <c r="Z3" s="12"/>
    </row>
    <row r="4" spans="1:26" ht="15.75" customHeight="1">
      <c r="A4" s="12"/>
      <c r="B4" s="11" t="s">
        <v>4</v>
      </c>
      <c r="C4" s="11" t="s">
        <v>5</v>
      </c>
      <c r="D4" s="16"/>
      <c r="E4" s="12"/>
      <c r="F4" s="11" t="s">
        <v>4</v>
      </c>
      <c r="G4" s="17" t="s">
        <v>5</v>
      </c>
      <c r="H4" s="16"/>
      <c r="I4" s="12"/>
      <c r="J4" s="11" t="s">
        <v>4</v>
      </c>
      <c r="K4" s="17" t="s">
        <v>5</v>
      </c>
      <c r="L4" s="16"/>
      <c r="M4" s="12"/>
      <c r="N4" s="11" t="s">
        <v>4</v>
      </c>
      <c r="O4" s="11" t="s">
        <v>5</v>
      </c>
      <c r="P4" s="16"/>
      <c r="Q4" s="12"/>
      <c r="R4" s="11" t="s">
        <v>4</v>
      </c>
      <c r="S4" s="17" t="s">
        <v>5</v>
      </c>
      <c r="T4" s="16"/>
      <c r="U4" s="12"/>
      <c r="V4" s="11" t="s">
        <v>4</v>
      </c>
      <c r="W4" s="11" t="s">
        <v>5</v>
      </c>
      <c r="X4" s="16"/>
      <c r="Y4" s="12"/>
      <c r="Z4" s="12"/>
    </row>
    <row r="5" spans="1:26" ht="15.75" customHeight="1">
      <c r="A5" s="12"/>
      <c r="B5" s="11">
        <v>123</v>
      </c>
      <c r="C5" s="11">
        <v>127</v>
      </c>
      <c r="D5" s="16"/>
      <c r="E5" s="12"/>
      <c r="F5" s="11">
        <v>124</v>
      </c>
      <c r="G5" s="11">
        <v>127</v>
      </c>
      <c r="H5" s="16"/>
      <c r="I5" s="12"/>
      <c r="J5" s="11">
        <v>124</v>
      </c>
      <c r="K5" s="11">
        <v>127</v>
      </c>
      <c r="L5" s="16"/>
      <c r="M5" s="12"/>
      <c r="N5" s="11">
        <v>124</v>
      </c>
      <c r="O5" s="11">
        <v>127</v>
      </c>
      <c r="P5" s="16"/>
      <c r="Q5" s="12"/>
      <c r="R5" s="11">
        <v>123</v>
      </c>
      <c r="S5" s="11">
        <v>127</v>
      </c>
      <c r="T5" s="16"/>
      <c r="U5" s="12"/>
      <c r="V5" s="11">
        <v>124</v>
      </c>
      <c r="W5" s="16">
        <v>127</v>
      </c>
      <c r="X5" s="16"/>
      <c r="Y5" s="12"/>
      <c r="Z5" s="12"/>
    </row>
    <row r="6" spans="1:26" ht="15.75" customHeight="1">
      <c r="A6" s="12"/>
      <c r="B6" s="11">
        <v>127</v>
      </c>
      <c r="C6" s="16">
        <v>131</v>
      </c>
      <c r="D6" s="16"/>
      <c r="E6" s="12"/>
      <c r="F6" s="11">
        <v>127</v>
      </c>
      <c r="G6" s="11">
        <v>131</v>
      </c>
      <c r="H6" s="16"/>
      <c r="I6" s="12"/>
      <c r="J6" s="11">
        <v>127</v>
      </c>
      <c r="K6" s="11">
        <v>131</v>
      </c>
      <c r="L6" s="16"/>
      <c r="M6" s="12"/>
      <c r="N6" s="11">
        <v>127</v>
      </c>
      <c r="O6" s="11">
        <v>130</v>
      </c>
      <c r="P6" s="16"/>
      <c r="Q6" s="12"/>
      <c r="R6" s="11">
        <v>127</v>
      </c>
      <c r="S6" s="11">
        <v>131</v>
      </c>
      <c r="T6" s="16"/>
      <c r="U6" s="12"/>
      <c r="V6" s="11">
        <v>127</v>
      </c>
      <c r="W6" s="16">
        <v>131</v>
      </c>
      <c r="X6" s="16"/>
      <c r="Y6" s="12"/>
      <c r="Z6" s="12"/>
    </row>
    <row r="7" spans="1:26" ht="15.75" customHeight="1">
      <c r="A7" s="12"/>
      <c r="B7" s="11">
        <v>128</v>
      </c>
      <c r="C7" s="16">
        <v>130</v>
      </c>
      <c r="D7" s="16"/>
      <c r="E7" s="12"/>
      <c r="F7" s="11">
        <v>127</v>
      </c>
      <c r="G7" s="16">
        <v>131</v>
      </c>
      <c r="H7" s="16"/>
      <c r="I7" s="12"/>
      <c r="J7" s="11">
        <v>127</v>
      </c>
      <c r="K7" s="16">
        <v>130</v>
      </c>
      <c r="L7" s="16"/>
      <c r="M7" s="12"/>
      <c r="N7" s="11">
        <v>127</v>
      </c>
      <c r="O7" s="11">
        <v>131</v>
      </c>
      <c r="P7" s="16"/>
      <c r="Q7" s="12"/>
      <c r="R7" s="11">
        <v>127</v>
      </c>
      <c r="S7" s="16">
        <v>130</v>
      </c>
      <c r="T7" s="16"/>
      <c r="U7" s="12"/>
      <c r="V7" s="11">
        <v>127</v>
      </c>
      <c r="W7" s="11">
        <v>130</v>
      </c>
      <c r="X7" s="16"/>
      <c r="Y7" s="12"/>
      <c r="Z7" s="12"/>
    </row>
    <row r="8" spans="1:26" ht="15.75" customHeight="1">
      <c r="A8" s="12"/>
      <c r="B8" s="11">
        <v>126</v>
      </c>
      <c r="C8" s="11">
        <v>130</v>
      </c>
      <c r="D8" s="16"/>
      <c r="E8" s="12"/>
      <c r="F8" s="11">
        <v>126</v>
      </c>
      <c r="G8" s="16">
        <v>130</v>
      </c>
      <c r="H8" s="16"/>
      <c r="I8" s="12"/>
      <c r="J8" s="11">
        <v>126</v>
      </c>
      <c r="K8" s="16">
        <v>131</v>
      </c>
      <c r="L8" s="16"/>
      <c r="M8" s="12"/>
      <c r="N8" s="11">
        <v>126</v>
      </c>
      <c r="O8" s="11">
        <v>130</v>
      </c>
      <c r="P8" s="16"/>
      <c r="Q8" s="12"/>
      <c r="R8" s="11">
        <v>127</v>
      </c>
      <c r="S8" s="16">
        <v>131</v>
      </c>
      <c r="T8" s="16"/>
      <c r="U8" s="12"/>
      <c r="V8" s="11">
        <v>126</v>
      </c>
      <c r="W8" s="11">
        <v>131</v>
      </c>
      <c r="X8" s="16"/>
      <c r="Y8" s="12"/>
      <c r="Z8" s="12"/>
    </row>
    <row r="9" spans="1:26" ht="15.75" customHeight="1">
      <c r="A9" s="12"/>
      <c r="B9" s="11">
        <v>127</v>
      </c>
      <c r="C9" s="11">
        <v>130</v>
      </c>
      <c r="D9" s="16"/>
      <c r="E9" s="12"/>
      <c r="F9" s="11">
        <v>127</v>
      </c>
      <c r="G9" s="11">
        <v>130</v>
      </c>
      <c r="H9" s="16"/>
      <c r="I9" s="12"/>
      <c r="J9" s="11">
        <v>127</v>
      </c>
      <c r="K9" s="11">
        <v>130</v>
      </c>
      <c r="L9" s="16"/>
      <c r="M9" s="12"/>
      <c r="N9" s="11">
        <v>127</v>
      </c>
      <c r="O9" s="11">
        <v>131</v>
      </c>
      <c r="P9" s="16"/>
      <c r="Q9" s="12"/>
      <c r="R9" s="11">
        <v>127</v>
      </c>
      <c r="S9" s="11">
        <v>130</v>
      </c>
      <c r="T9" s="16"/>
      <c r="U9" s="12"/>
      <c r="V9" s="11">
        <v>127</v>
      </c>
      <c r="W9" s="11">
        <v>130</v>
      </c>
      <c r="X9" s="16"/>
      <c r="Y9" s="12"/>
      <c r="Z9" s="12"/>
    </row>
    <row r="10" spans="1:26" ht="15.75" customHeight="1">
      <c r="A10" s="12"/>
      <c r="B10" s="11">
        <v>127</v>
      </c>
      <c r="C10" s="11">
        <v>131</v>
      </c>
      <c r="D10" s="16"/>
      <c r="E10" s="12"/>
      <c r="F10" s="11">
        <v>127</v>
      </c>
      <c r="G10" s="11">
        <v>131</v>
      </c>
      <c r="H10" s="16"/>
      <c r="I10" s="12"/>
      <c r="J10" s="11">
        <v>127</v>
      </c>
      <c r="K10" s="11">
        <v>131</v>
      </c>
      <c r="L10" s="16"/>
      <c r="M10" s="12"/>
      <c r="N10" s="11">
        <v>127</v>
      </c>
      <c r="O10" s="11">
        <v>130</v>
      </c>
      <c r="P10" s="16"/>
      <c r="Q10" s="12"/>
      <c r="R10" s="11">
        <v>127</v>
      </c>
      <c r="S10" s="11">
        <v>131</v>
      </c>
      <c r="T10" s="16"/>
      <c r="U10" s="12"/>
      <c r="V10" s="11">
        <v>127</v>
      </c>
      <c r="W10" s="11">
        <v>131</v>
      </c>
      <c r="X10" s="16"/>
      <c r="Y10" s="12"/>
      <c r="Z10" s="12"/>
    </row>
    <row r="11" spans="1:26" ht="15.75" customHeight="1">
      <c r="A11" s="12"/>
      <c r="B11" s="11">
        <v>127</v>
      </c>
      <c r="C11" s="11">
        <v>130</v>
      </c>
      <c r="D11" s="16"/>
      <c r="E11" s="12"/>
      <c r="F11" s="11">
        <v>127</v>
      </c>
      <c r="G11" s="11">
        <v>130</v>
      </c>
      <c r="H11" s="16"/>
      <c r="I11" s="12"/>
      <c r="J11" s="11">
        <v>127</v>
      </c>
      <c r="K11" s="11">
        <v>131</v>
      </c>
      <c r="L11" s="16"/>
      <c r="M11" s="12"/>
      <c r="N11" s="11">
        <v>127</v>
      </c>
      <c r="O11" s="11">
        <v>131</v>
      </c>
      <c r="P11" s="16"/>
      <c r="Q11" s="12"/>
      <c r="R11" s="11">
        <v>126</v>
      </c>
      <c r="S11" s="11">
        <v>130</v>
      </c>
      <c r="T11" s="16"/>
      <c r="U11" s="12"/>
      <c r="V11" s="11">
        <v>127</v>
      </c>
      <c r="W11" s="11">
        <v>130</v>
      </c>
      <c r="X11" s="16"/>
      <c r="Y11" s="12"/>
      <c r="Z11" s="12"/>
    </row>
    <row r="12" spans="1:26" ht="15.75" customHeight="1">
      <c r="A12" s="12"/>
      <c r="B12" s="11">
        <v>126</v>
      </c>
      <c r="C12" s="11">
        <v>130</v>
      </c>
      <c r="D12" s="16"/>
      <c r="E12" s="12"/>
      <c r="F12" s="11">
        <v>127</v>
      </c>
      <c r="G12" s="11">
        <v>130</v>
      </c>
      <c r="H12" s="16"/>
      <c r="I12" s="12"/>
      <c r="J12" s="11">
        <v>126</v>
      </c>
      <c r="K12" s="11">
        <v>130</v>
      </c>
      <c r="L12" s="16"/>
      <c r="M12" s="12"/>
      <c r="N12" s="11">
        <v>126</v>
      </c>
      <c r="O12" s="11">
        <v>130</v>
      </c>
      <c r="P12" s="16"/>
      <c r="Q12" s="12"/>
      <c r="R12" s="11">
        <v>127</v>
      </c>
      <c r="S12" s="11">
        <v>130</v>
      </c>
      <c r="T12" s="16"/>
      <c r="U12" s="12"/>
      <c r="V12" s="11">
        <v>127</v>
      </c>
      <c r="W12" s="11">
        <v>130</v>
      </c>
      <c r="X12" s="16"/>
      <c r="Y12" s="12"/>
      <c r="Z12" s="12"/>
    </row>
    <row r="13" spans="1:26" ht="15.75" customHeight="1">
      <c r="A13" s="12"/>
      <c r="B13" s="11">
        <v>127</v>
      </c>
      <c r="C13" s="11">
        <v>130</v>
      </c>
      <c r="D13" s="16"/>
      <c r="E13" s="12"/>
      <c r="F13" s="11">
        <v>127</v>
      </c>
      <c r="G13" s="11">
        <v>131</v>
      </c>
      <c r="H13" s="16"/>
      <c r="I13" s="12"/>
      <c r="J13" s="11">
        <v>127</v>
      </c>
      <c r="K13" s="11">
        <v>131</v>
      </c>
      <c r="L13" s="16"/>
      <c r="M13" s="12"/>
      <c r="N13" s="11">
        <v>127</v>
      </c>
      <c r="O13" s="11">
        <v>131</v>
      </c>
      <c r="P13" s="16"/>
      <c r="Q13" s="12"/>
      <c r="R13" s="11">
        <v>127</v>
      </c>
      <c r="S13" s="11">
        <v>131</v>
      </c>
      <c r="T13" s="16"/>
      <c r="U13" s="12"/>
      <c r="V13" s="11">
        <v>127</v>
      </c>
      <c r="W13" s="11">
        <v>131</v>
      </c>
      <c r="X13" s="16"/>
      <c r="Y13" s="12"/>
      <c r="Z13" s="12"/>
    </row>
    <row r="14" spans="1:26" ht="15.75" customHeight="1">
      <c r="A14" s="12"/>
      <c r="B14" s="11">
        <v>127</v>
      </c>
      <c r="C14" s="11">
        <v>130</v>
      </c>
      <c r="D14" s="16"/>
      <c r="E14" s="12"/>
      <c r="F14" s="11">
        <v>127</v>
      </c>
      <c r="G14" s="11">
        <v>130</v>
      </c>
      <c r="H14" s="16"/>
      <c r="I14" s="12"/>
      <c r="J14" s="11">
        <v>127</v>
      </c>
      <c r="K14" s="11">
        <v>130</v>
      </c>
      <c r="L14" s="16"/>
      <c r="M14" s="12"/>
      <c r="N14" s="11">
        <v>127</v>
      </c>
      <c r="O14" s="11">
        <v>130</v>
      </c>
      <c r="P14" s="12"/>
      <c r="Q14" s="12"/>
      <c r="R14" s="11">
        <v>127</v>
      </c>
      <c r="S14" s="11">
        <v>130</v>
      </c>
      <c r="T14" s="12"/>
      <c r="U14" s="12"/>
      <c r="V14" s="11">
        <v>126</v>
      </c>
      <c r="W14" s="11">
        <v>130</v>
      </c>
      <c r="X14" s="16"/>
      <c r="Y14" s="12"/>
      <c r="Z14" s="12"/>
    </row>
    <row r="15" spans="1:26" ht="15.75" customHeight="1">
      <c r="A15" s="12"/>
      <c r="B15" s="11">
        <v>127</v>
      </c>
      <c r="C15" s="11">
        <v>131</v>
      </c>
      <c r="D15" s="16"/>
      <c r="E15" s="12"/>
      <c r="F15" s="11">
        <v>126</v>
      </c>
      <c r="G15" s="11">
        <v>131</v>
      </c>
      <c r="H15" s="16"/>
      <c r="I15" s="12"/>
      <c r="J15" s="11">
        <v>127</v>
      </c>
      <c r="K15" s="11">
        <v>130</v>
      </c>
      <c r="L15" s="16"/>
      <c r="M15" s="12"/>
      <c r="N15" s="11">
        <v>127</v>
      </c>
      <c r="O15" s="11">
        <v>131</v>
      </c>
      <c r="P15" s="12"/>
      <c r="Q15" s="12"/>
      <c r="R15" s="11">
        <v>126</v>
      </c>
      <c r="S15" s="11">
        <v>131</v>
      </c>
      <c r="T15" s="12"/>
      <c r="U15" s="12"/>
      <c r="V15" s="11">
        <v>127</v>
      </c>
      <c r="W15" s="11">
        <v>131</v>
      </c>
      <c r="X15" s="16"/>
      <c r="Y15" s="12"/>
      <c r="Z15" s="12"/>
    </row>
    <row r="16" spans="1:26" ht="15.75" customHeight="1">
      <c r="A16" s="12"/>
      <c r="B16" s="11">
        <v>127</v>
      </c>
      <c r="C16" s="11">
        <v>130</v>
      </c>
      <c r="D16" s="16"/>
      <c r="E16" s="12"/>
      <c r="F16" s="11">
        <v>127</v>
      </c>
      <c r="G16" s="11">
        <v>130</v>
      </c>
      <c r="H16" s="16"/>
      <c r="I16" s="12"/>
      <c r="J16" s="11">
        <v>127</v>
      </c>
      <c r="K16" s="11">
        <v>131</v>
      </c>
      <c r="L16" s="16"/>
      <c r="M16" s="12"/>
      <c r="N16" s="11">
        <v>127</v>
      </c>
      <c r="O16" s="11">
        <v>130</v>
      </c>
      <c r="P16" s="16"/>
      <c r="Q16" s="12"/>
      <c r="R16" s="11">
        <v>127</v>
      </c>
      <c r="S16" s="11">
        <v>130</v>
      </c>
      <c r="T16" s="16"/>
      <c r="U16" s="12"/>
      <c r="V16" s="11">
        <v>127</v>
      </c>
      <c r="W16" s="11">
        <v>131</v>
      </c>
      <c r="X16" s="16"/>
      <c r="Y16" s="12"/>
      <c r="Z16" s="12"/>
    </row>
    <row r="17" spans="1:26" ht="15.75" customHeight="1">
      <c r="A17" s="12"/>
      <c r="B17" s="11">
        <v>126</v>
      </c>
      <c r="C17" s="11">
        <v>130</v>
      </c>
      <c r="D17" s="16"/>
      <c r="E17" s="12"/>
      <c r="F17" s="11">
        <v>127</v>
      </c>
      <c r="G17" s="11">
        <v>130</v>
      </c>
      <c r="H17" s="16"/>
      <c r="I17" s="12"/>
      <c r="J17" s="11">
        <v>127</v>
      </c>
      <c r="K17" s="11">
        <v>130</v>
      </c>
      <c r="L17" s="16"/>
      <c r="M17" s="12"/>
      <c r="N17" s="11">
        <v>127</v>
      </c>
      <c r="O17" s="11">
        <v>131</v>
      </c>
      <c r="P17" s="16"/>
      <c r="Q17" s="12"/>
      <c r="R17" s="11">
        <v>127</v>
      </c>
      <c r="S17" s="11">
        <v>130</v>
      </c>
      <c r="T17" s="16"/>
      <c r="U17" s="12"/>
      <c r="V17" s="11">
        <v>127</v>
      </c>
      <c r="W17" s="11">
        <v>130</v>
      </c>
      <c r="X17" s="16"/>
      <c r="Y17" s="12"/>
      <c r="Z17" s="12"/>
    </row>
    <row r="18" spans="1:26" ht="15.75" customHeight="1">
      <c r="A18" s="12"/>
      <c r="B18" s="11">
        <v>127</v>
      </c>
      <c r="C18" s="11">
        <v>130</v>
      </c>
      <c r="D18" s="16"/>
      <c r="E18" s="12"/>
      <c r="F18" s="11">
        <v>127</v>
      </c>
      <c r="G18" s="11">
        <v>131</v>
      </c>
      <c r="H18" s="16"/>
      <c r="I18" s="12"/>
      <c r="J18" s="11">
        <v>127</v>
      </c>
      <c r="K18" s="11">
        <v>131</v>
      </c>
      <c r="L18" s="16"/>
      <c r="M18" s="12"/>
      <c r="N18" s="11">
        <v>127</v>
      </c>
      <c r="O18" s="11">
        <v>130</v>
      </c>
      <c r="P18" s="16"/>
      <c r="Q18" s="12"/>
      <c r="R18" s="11">
        <v>127</v>
      </c>
      <c r="S18" s="11">
        <v>131</v>
      </c>
      <c r="T18" s="16"/>
      <c r="U18" s="12"/>
      <c r="V18" s="18">
        <v>127</v>
      </c>
      <c r="W18" s="11">
        <v>131</v>
      </c>
      <c r="X18" s="16"/>
      <c r="Y18" s="12"/>
      <c r="Z18" s="12"/>
    </row>
    <row r="19" spans="1:26" ht="15.75" customHeight="1">
      <c r="A19" s="12"/>
      <c r="B19" s="18">
        <v>127</v>
      </c>
      <c r="C19" s="11">
        <v>131</v>
      </c>
      <c r="D19" s="16"/>
      <c r="E19" s="12"/>
      <c r="F19" s="11">
        <v>126</v>
      </c>
      <c r="G19" s="11">
        <v>130</v>
      </c>
      <c r="H19" s="16"/>
      <c r="I19" s="12"/>
      <c r="J19" s="18">
        <v>126</v>
      </c>
      <c r="K19" s="11">
        <v>130</v>
      </c>
      <c r="L19" s="16"/>
      <c r="M19" s="12"/>
      <c r="N19" s="11">
        <v>126</v>
      </c>
      <c r="O19" s="11">
        <v>131</v>
      </c>
      <c r="P19" s="16"/>
      <c r="Q19" s="12"/>
      <c r="R19" s="11">
        <v>127</v>
      </c>
      <c r="S19" s="11">
        <v>130</v>
      </c>
      <c r="T19" s="16"/>
      <c r="U19" s="12"/>
      <c r="V19" s="18">
        <v>126</v>
      </c>
      <c r="W19" s="11">
        <v>130</v>
      </c>
      <c r="X19" s="16"/>
      <c r="Y19" s="12"/>
      <c r="Z19" s="12"/>
    </row>
    <row r="20" spans="1:26" ht="15.75" customHeight="1">
      <c r="A20" s="14"/>
      <c r="B20" s="12"/>
      <c r="C20" s="17"/>
      <c r="D20" s="16"/>
      <c r="E20" s="14"/>
      <c r="F20" s="17"/>
      <c r="G20" s="17"/>
      <c r="H20" s="16"/>
      <c r="I20" s="14"/>
      <c r="J20" s="12"/>
      <c r="K20" s="17"/>
      <c r="L20" s="16"/>
      <c r="M20" s="12"/>
      <c r="N20" s="12"/>
      <c r="O20" s="12"/>
      <c r="P20" s="16"/>
      <c r="Q20" s="14"/>
      <c r="R20" s="17"/>
      <c r="S20" s="17"/>
      <c r="T20" s="16"/>
      <c r="U20" s="14"/>
      <c r="V20" s="12"/>
      <c r="W20" s="17"/>
      <c r="X20" s="16"/>
      <c r="Y20" s="12"/>
      <c r="Z20" s="12"/>
    </row>
    <row r="21" spans="1:26" ht="15.75" customHeight="1">
      <c r="A21" s="14">
        <f>B21/C21</f>
        <v>0.97334700153767295</v>
      </c>
      <c r="B21" s="17">
        <f t="shared" ref="B21:C21" si="0">AVERAGE(B5:B19)</f>
        <v>126.6</v>
      </c>
      <c r="C21" s="17">
        <f t="shared" si="0"/>
        <v>130.06666666666666</v>
      </c>
      <c r="D21" s="12"/>
      <c r="E21" s="14">
        <f>F21/G21</f>
        <v>0.97235023041474655</v>
      </c>
      <c r="F21" s="17">
        <f t="shared" ref="F21:G21" si="1">AVERAGE(F5:F19)</f>
        <v>126.6</v>
      </c>
      <c r="G21" s="17">
        <f t="shared" si="1"/>
        <v>130.19999999999999</v>
      </c>
      <c r="H21" s="16"/>
      <c r="I21" s="14">
        <f>J21/K21</f>
        <v>0.97185261003070611</v>
      </c>
      <c r="J21" s="17">
        <f t="shared" ref="J21:K21" si="2">AVERAGE(J5:J19)</f>
        <v>126.6</v>
      </c>
      <c r="K21" s="17">
        <f t="shared" si="2"/>
        <v>130.26666666666668</v>
      </c>
      <c r="L21" s="16"/>
      <c r="M21" s="14">
        <f>N21/O21</f>
        <v>0.97185261003070611</v>
      </c>
      <c r="N21" s="17">
        <f t="shared" ref="N21:O21" si="3">AVERAGE(N5:N19)</f>
        <v>126.6</v>
      </c>
      <c r="O21" s="17">
        <f t="shared" si="3"/>
        <v>130.26666666666668</v>
      </c>
      <c r="P21" s="16"/>
      <c r="Q21" s="14">
        <f>R21/S21</f>
        <v>0.97235023041474655</v>
      </c>
      <c r="R21" s="17">
        <f t="shared" ref="R21:S21" si="4">AVERAGE(R5:R19)</f>
        <v>126.6</v>
      </c>
      <c r="S21" s="17">
        <f t="shared" si="4"/>
        <v>130.19999999999999</v>
      </c>
      <c r="T21" s="16"/>
      <c r="U21" s="14">
        <f>V21/W21</f>
        <v>0.97185261003070611</v>
      </c>
      <c r="V21" s="17">
        <f t="shared" ref="V21:W21" si="5">AVERAGE(V5:V19)</f>
        <v>126.6</v>
      </c>
      <c r="W21" s="17">
        <f t="shared" si="5"/>
        <v>130.26666666666668</v>
      </c>
      <c r="X21" s="16"/>
      <c r="Y21" s="12"/>
      <c r="Z21" s="12"/>
    </row>
    <row r="22" spans="1:26" ht="15.75" customHeight="1">
      <c r="A22" s="11" t="s">
        <v>3</v>
      </c>
      <c r="B22" s="17">
        <v>126.6</v>
      </c>
      <c r="C22" s="16">
        <v>130.07</v>
      </c>
      <c r="D22" s="16"/>
      <c r="E22" s="11" t="s">
        <v>3</v>
      </c>
      <c r="F22" s="17">
        <v>126.6</v>
      </c>
      <c r="G22" s="19">
        <v>130.19999999999999</v>
      </c>
      <c r="H22" s="16"/>
      <c r="I22" s="11" t="s">
        <v>3</v>
      </c>
      <c r="J22" s="17">
        <v>126.6</v>
      </c>
      <c r="K22" s="16">
        <v>130.27000000000001</v>
      </c>
      <c r="L22" s="16"/>
      <c r="M22" s="11" t="s">
        <v>3</v>
      </c>
      <c r="N22" s="17">
        <v>126.6</v>
      </c>
      <c r="O22" s="11">
        <v>130.27000000000001</v>
      </c>
      <c r="P22" s="16"/>
      <c r="Q22" s="11" t="s">
        <v>3</v>
      </c>
      <c r="R22" s="17">
        <v>126.6</v>
      </c>
      <c r="S22" s="17">
        <v>130.19999999999999</v>
      </c>
      <c r="T22" s="16"/>
      <c r="U22" s="11" t="s">
        <v>3</v>
      </c>
      <c r="V22" s="17">
        <v>126.6</v>
      </c>
      <c r="W22" s="11">
        <v>130.27000000000001</v>
      </c>
      <c r="X22" s="16"/>
      <c r="Y22" s="12"/>
      <c r="Z22" s="12"/>
    </row>
    <row r="23" spans="1:26" ht="15.75" customHeight="1">
      <c r="A23" s="11" t="s">
        <v>10</v>
      </c>
      <c r="B23" s="14">
        <v>0.97330000000000005</v>
      </c>
      <c r="C23" s="16"/>
      <c r="D23" s="16"/>
      <c r="E23" s="11" t="s">
        <v>10</v>
      </c>
      <c r="F23" s="14">
        <v>0.97240000000000004</v>
      </c>
      <c r="G23" s="16"/>
      <c r="H23" s="16"/>
      <c r="I23" s="11" t="s">
        <v>10</v>
      </c>
      <c r="J23" s="14">
        <v>0.97189999999999999</v>
      </c>
      <c r="K23" s="16"/>
      <c r="L23" s="16"/>
      <c r="M23" s="11" t="s">
        <v>10</v>
      </c>
      <c r="N23" s="14">
        <v>0.97189999999999999</v>
      </c>
      <c r="O23" s="12"/>
      <c r="P23" s="16"/>
      <c r="Q23" s="11" t="s">
        <v>10</v>
      </c>
      <c r="R23" s="14">
        <v>0.97240000000000004</v>
      </c>
      <c r="S23" s="12"/>
      <c r="T23" s="16"/>
      <c r="U23" s="11" t="s">
        <v>10</v>
      </c>
      <c r="V23" s="14">
        <v>0.97189999999999999</v>
      </c>
      <c r="W23" s="12"/>
      <c r="X23" s="16"/>
      <c r="Y23" s="12"/>
      <c r="Z23" s="12"/>
    </row>
    <row r="24" spans="1:26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2"/>
      <c r="O24" s="16"/>
      <c r="P24" s="16"/>
      <c r="Q24" s="16"/>
      <c r="R24" s="12"/>
      <c r="S24" s="16"/>
      <c r="T24" s="16"/>
      <c r="U24" s="16"/>
      <c r="V24" s="12"/>
      <c r="W24" s="16"/>
      <c r="X24" s="16"/>
      <c r="Y24" s="16"/>
      <c r="Z24" s="16"/>
    </row>
    <row r="25" spans="1:26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2"/>
      <c r="O25" s="16"/>
      <c r="P25" s="16"/>
      <c r="Q25" s="16"/>
      <c r="R25" s="12"/>
      <c r="S25" s="16"/>
      <c r="T25" s="16"/>
      <c r="U25" s="16"/>
      <c r="V25" s="12"/>
      <c r="W25" s="16"/>
      <c r="X25" s="16"/>
      <c r="Y25" s="16"/>
      <c r="Z25" s="16"/>
    </row>
    <row r="26" spans="1:26" ht="15.75" customHeight="1">
      <c r="A26" s="12"/>
      <c r="B26" s="11" t="s">
        <v>17</v>
      </c>
      <c r="C26" s="11">
        <v>100</v>
      </c>
      <c r="D26" s="12"/>
      <c r="E26" s="12"/>
      <c r="F26" s="11" t="s">
        <v>17</v>
      </c>
      <c r="G26" s="11">
        <v>100</v>
      </c>
      <c r="H26" s="12"/>
      <c r="I26" s="12"/>
      <c r="J26" s="11" t="s">
        <v>17</v>
      </c>
      <c r="K26" s="11">
        <v>100</v>
      </c>
      <c r="L26" s="12"/>
      <c r="M26" s="12"/>
      <c r="N26" s="11" t="s">
        <v>17</v>
      </c>
      <c r="O26" s="11">
        <v>100</v>
      </c>
      <c r="P26" s="12"/>
      <c r="Q26" s="12"/>
      <c r="R26" s="11" t="s">
        <v>17</v>
      </c>
      <c r="S26" s="11">
        <v>100</v>
      </c>
      <c r="T26" s="12"/>
      <c r="U26" s="12"/>
      <c r="V26" s="11" t="s">
        <v>17</v>
      </c>
      <c r="W26" s="11">
        <v>100</v>
      </c>
      <c r="X26" s="16"/>
      <c r="Y26" s="12"/>
      <c r="Z26" s="12"/>
    </row>
    <row r="27" spans="1:26" ht="15.75" customHeight="1">
      <c r="A27" s="12"/>
      <c r="B27" s="11"/>
      <c r="C27" s="12"/>
      <c r="D27" s="12"/>
      <c r="E27" s="12"/>
      <c r="F27" s="11"/>
      <c r="G27" s="12"/>
      <c r="H27" s="12"/>
      <c r="I27" s="12"/>
      <c r="J27" s="11"/>
      <c r="K27" s="12"/>
      <c r="L27" s="12"/>
      <c r="M27" s="12"/>
      <c r="N27" s="11"/>
      <c r="O27" s="12"/>
      <c r="P27" s="12"/>
      <c r="Q27" s="12"/>
      <c r="R27" s="12"/>
      <c r="S27" s="12"/>
      <c r="T27" s="12"/>
      <c r="U27" s="12"/>
      <c r="V27" s="12"/>
      <c r="W27" s="12"/>
      <c r="X27" s="16"/>
      <c r="Y27" s="12"/>
      <c r="Z27" s="12"/>
    </row>
    <row r="28" spans="1:26" ht="15.75" customHeight="1">
      <c r="A28" s="12"/>
      <c r="B28" s="11" t="s">
        <v>4</v>
      </c>
      <c r="C28" s="11" t="s">
        <v>5</v>
      </c>
      <c r="D28" s="12"/>
      <c r="E28" s="12"/>
      <c r="F28" s="11" t="s">
        <v>4</v>
      </c>
      <c r="G28" s="11" t="s">
        <v>5</v>
      </c>
      <c r="H28" s="12"/>
      <c r="I28" s="12"/>
      <c r="J28" s="11" t="s">
        <v>4</v>
      </c>
      <c r="K28" s="11" t="s">
        <v>5</v>
      </c>
      <c r="L28" s="12"/>
      <c r="M28" s="12"/>
      <c r="N28" s="11" t="s">
        <v>4</v>
      </c>
      <c r="O28" s="11" t="s">
        <v>5</v>
      </c>
      <c r="P28" s="12"/>
      <c r="Q28" s="12"/>
      <c r="R28" s="11" t="s">
        <v>4</v>
      </c>
      <c r="S28" s="11" t="s">
        <v>5</v>
      </c>
      <c r="T28" s="12"/>
      <c r="U28" s="12"/>
      <c r="V28" s="11" t="s">
        <v>4</v>
      </c>
      <c r="W28" s="11" t="s">
        <v>5</v>
      </c>
      <c r="X28" s="16"/>
      <c r="Y28" s="12"/>
      <c r="Z28" s="12"/>
    </row>
    <row r="29" spans="1:26" ht="15.75" customHeight="1">
      <c r="A29" s="12"/>
      <c r="B29" s="11">
        <v>124</v>
      </c>
      <c r="C29" s="11">
        <v>127</v>
      </c>
      <c r="D29" s="12"/>
      <c r="E29" s="12"/>
      <c r="F29" s="11">
        <v>124</v>
      </c>
      <c r="G29" s="11">
        <v>128</v>
      </c>
      <c r="H29" s="12"/>
      <c r="I29" s="12"/>
      <c r="J29" s="11">
        <v>124</v>
      </c>
      <c r="K29" s="11">
        <v>127</v>
      </c>
      <c r="L29" s="12"/>
      <c r="M29" s="12"/>
      <c r="N29" s="11">
        <v>124</v>
      </c>
      <c r="O29" s="11">
        <v>127</v>
      </c>
      <c r="P29" s="12"/>
      <c r="Q29" s="12"/>
      <c r="R29" s="11">
        <v>124</v>
      </c>
      <c r="S29" s="11">
        <v>128</v>
      </c>
      <c r="T29" s="12"/>
      <c r="U29" s="12"/>
      <c r="V29" s="11">
        <v>124</v>
      </c>
      <c r="W29" s="11">
        <v>128</v>
      </c>
      <c r="X29" s="16"/>
      <c r="Y29" s="12"/>
      <c r="Z29" s="12"/>
    </row>
    <row r="30" spans="1:26" ht="15.75" customHeight="1">
      <c r="A30" s="12"/>
      <c r="B30" s="11">
        <v>127</v>
      </c>
      <c r="C30" s="11">
        <v>131</v>
      </c>
      <c r="D30" s="12"/>
      <c r="E30" s="12"/>
      <c r="F30" s="11">
        <v>127</v>
      </c>
      <c r="G30" s="11">
        <v>131</v>
      </c>
      <c r="H30" s="12"/>
      <c r="I30" s="12"/>
      <c r="J30" s="11">
        <v>127</v>
      </c>
      <c r="K30" s="11">
        <v>131</v>
      </c>
      <c r="L30" s="12"/>
      <c r="M30" s="12"/>
      <c r="N30" s="11">
        <v>127</v>
      </c>
      <c r="O30" s="11">
        <v>131</v>
      </c>
      <c r="P30" s="12"/>
      <c r="Q30" s="12"/>
      <c r="R30" s="11">
        <v>127</v>
      </c>
      <c r="S30" s="11">
        <v>130</v>
      </c>
      <c r="T30" s="12"/>
      <c r="U30" s="12"/>
      <c r="V30" s="11">
        <v>127</v>
      </c>
      <c r="W30" s="11">
        <v>130</v>
      </c>
      <c r="X30" s="16"/>
      <c r="Y30" s="12"/>
      <c r="Z30" s="12"/>
    </row>
    <row r="31" spans="1:26" ht="15.75" customHeight="1">
      <c r="A31" s="12"/>
      <c r="B31" s="11">
        <v>127</v>
      </c>
      <c r="C31" s="11">
        <v>131</v>
      </c>
      <c r="D31" s="12"/>
      <c r="E31" s="12"/>
      <c r="F31" s="11">
        <v>127</v>
      </c>
      <c r="G31" s="11">
        <v>131</v>
      </c>
      <c r="H31" s="12"/>
      <c r="I31" s="12"/>
      <c r="J31" s="11">
        <v>126</v>
      </c>
      <c r="K31" s="11">
        <v>131</v>
      </c>
      <c r="L31" s="12"/>
      <c r="M31" s="12"/>
      <c r="N31" s="11">
        <v>127</v>
      </c>
      <c r="O31" s="11">
        <v>131</v>
      </c>
      <c r="P31" s="12"/>
      <c r="Q31" s="12"/>
      <c r="R31" s="11">
        <v>127</v>
      </c>
      <c r="S31" s="11">
        <v>132</v>
      </c>
      <c r="T31" s="12"/>
      <c r="U31" s="12"/>
      <c r="V31" s="11">
        <v>127</v>
      </c>
      <c r="W31" s="11">
        <v>131</v>
      </c>
      <c r="X31" s="16"/>
      <c r="Y31" s="12"/>
      <c r="Z31" s="12"/>
    </row>
    <row r="32" spans="1:26" ht="15.75" customHeight="1">
      <c r="A32" s="12"/>
      <c r="B32" s="11">
        <v>126</v>
      </c>
      <c r="C32" s="11">
        <v>131</v>
      </c>
      <c r="D32" s="12"/>
      <c r="E32" s="12"/>
      <c r="F32" s="11">
        <v>127</v>
      </c>
      <c r="G32" s="11">
        <v>131</v>
      </c>
      <c r="H32" s="12"/>
      <c r="I32" s="12"/>
      <c r="J32" s="11">
        <v>127</v>
      </c>
      <c r="K32" s="11">
        <v>130</v>
      </c>
      <c r="L32" s="12"/>
      <c r="M32" s="12"/>
      <c r="N32" s="11">
        <v>126</v>
      </c>
      <c r="O32" s="11">
        <v>131</v>
      </c>
      <c r="P32" s="12"/>
      <c r="Q32" s="12"/>
      <c r="R32" s="11">
        <v>127</v>
      </c>
      <c r="S32" s="11">
        <v>130</v>
      </c>
      <c r="T32" s="12"/>
      <c r="U32" s="12"/>
      <c r="V32" s="11">
        <v>126</v>
      </c>
      <c r="W32" s="11">
        <v>131</v>
      </c>
      <c r="X32" s="16"/>
      <c r="Y32" s="12"/>
      <c r="Z32" s="12"/>
    </row>
    <row r="33" spans="1:26" ht="15.75" customHeight="1">
      <c r="A33" s="12"/>
      <c r="B33" s="11">
        <v>127</v>
      </c>
      <c r="C33" s="11">
        <v>131</v>
      </c>
      <c r="D33" s="12"/>
      <c r="E33" s="12"/>
      <c r="F33" s="11">
        <v>126</v>
      </c>
      <c r="G33" s="11">
        <v>131</v>
      </c>
      <c r="H33" s="12"/>
      <c r="I33" s="12"/>
      <c r="J33" s="11">
        <v>127</v>
      </c>
      <c r="K33" s="11">
        <v>131</v>
      </c>
      <c r="L33" s="12"/>
      <c r="M33" s="12"/>
      <c r="N33" s="11">
        <v>127</v>
      </c>
      <c r="O33" s="11">
        <v>130</v>
      </c>
      <c r="P33" s="12"/>
      <c r="Q33" s="12"/>
      <c r="R33" s="11">
        <v>126</v>
      </c>
      <c r="S33" s="11">
        <v>131</v>
      </c>
      <c r="T33" s="12"/>
      <c r="U33" s="12"/>
      <c r="V33" s="11">
        <v>127</v>
      </c>
      <c r="W33" s="11">
        <v>131</v>
      </c>
      <c r="X33" s="16"/>
      <c r="Y33" s="12"/>
      <c r="Z33" s="12"/>
    </row>
    <row r="34" spans="1:26" ht="15.75" customHeight="1">
      <c r="A34" s="12"/>
      <c r="B34" s="11">
        <v>127</v>
      </c>
      <c r="C34" s="11">
        <v>131</v>
      </c>
      <c r="D34" s="12"/>
      <c r="E34" s="12"/>
      <c r="F34" s="11">
        <v>128</v>
      </c>
      <c r="G34" s="11">
        <v>131</v>
      </c>
      <c r="H34" s="12"/>
      <c r="I34" s="12"/>
      <c r="J34" s="11">
        <v>127</v>
      </c>
      <c r="K34" s="11">
        <v>130</v>
      </c>
      <c r="L34" s="12"/>
      <c r="M34" s="12"/>
      <c r="N34" s="11">
        <v>127</v>
      </c>
      <c r="O34" s="11">
        <v>131</v>
      </c>
      <c r="P34" s="12"/>
      <c r="Q34" s="12"/>
      <c r="R34" s="11">
        <v>127</v>
      </c>
      <c r="S34" s="11">
        <v>131</v>
      </c>
      <c r="T34" s="12"/>
      <c r="U34" s="12"/>
      <c r="V34" s="11">
        <v>127</v>
      </c>
      <c r="W34" s="11">
        <v>131</v>
      </c>
      <c r="X34" s="16"/>
      <c r="Y34" s="12"/>
      <c r="Z34" s="12"/>
    </row>
    <row r="35" spans="1:26" ht="15.75" customHeight="1">
      <c r="A35" s="12"/>
      <c r="B35" s="11">
        <v>127</v>
      </c>
      <c r="C35" s="11">
        <v>131</v>
      </c>
      <c r="D35" s="12"/>
      <c r="E35" s="12"/>
      <c r="F35" s="11">
        <v>126</v>
      </c>
      <c r="G35" s="11">
        <v>131</v>
      </c>
      <c r="H35" s="12"/>
      <c r="I35" s="12"/>
      <c r="J35" s="11">
        <v>127</v>
      </c>
      <c r="K35" s="11">
        <v>131</v>
      </c>
      <c r="L35" s="12"/>
      <c r="M35" s="12"/>
      <c r="N35" s="11">
        <v>127</v>
      </c>
      <c r="O35" s="11">
        <v>131</v>
      </c>
      <c r="P35" s="12"/>
      <c r="Q35" s="12"/>
      <c r="R35" s="11">
        <v>127</v>
      </c>
      <c r="S35" s="11">
        <v>130</v>
      </c>
      <c r="T35" s="12"/>
      <c r="U35" s="12"/>
      <c r="V35" s="11">
        <v>127</v>
      </c>
      <c r="W35" s="11">
        <v>131</v>
      </c>
      <c r="X35" s="16"/>
      <c r="Y35" s="12"/>
      <c r="Z35" s="12"/>
    </row>
    <row r="36" spans="1:26" ht="15.75" customHeight="1">
      <c r="A36" s="12"/>
      <c r="B36" s="11">
        <v>126</v>
      </c>
      <c r="C36" s="11">
        <v>131</v>
      </c>
      <c r="D36" s="12"/>
      <c r="E36" s="12"/>
      <c r="F36" s="11">
        <v>127</v>
      </c>
      <c r="G36" s="11">
        <v>131</v>
      </c>
      <c r="H36" s="12"/>
      <c r="I36" s="12"/>
      <c r="J36" s="11">
        <v>126</v>
      </c>
      <c r="K36" s="11">
        <v>130</v>
      </c>
      <c r="L36" s="12"/>
      <c r="M36" s="12"/>
      <c r="N36" s="11">
        <v>127</v>
      </c>
      <c r="O36" s="11">
        <v>130</v>
      </c>
      <c r="P36" s="12"/>
      <c r="Q36" s="12"/>
      <c r="R36" s="11">
        <v>127</v>
      </c>
      <c r="S36" s="11">
        <v>131</v>
      </c>
      <c r="T36" s="12"/>
      <c r="U36" s="12"/>
      <c r="V36" s="11">
        <v>127</v>
      </c>
      <c r="W36" s="11">
        <v>130</v>
      </c>
      <c r="X36" s="16"/>
      <c r="Y36" s="12"/>
      <c r="Z36" s="12"/>
    </row>
    <row r="37" spans="1:26" ht="15.75" customHeight="1">
      <c r="A37" s="12"/>
      <c r="B37" s="11">
        <v>128</v>
      </c>
      <c r="C37" s="11">
        <v>130</v>
      </c>
      <c r="D37" s="12"/>
      <c r="E37" s="12"/>
      <c r="F37" s="11">
        <v>127</v>
      </c>
      <c r="G37" s="11">
        <v>130</v>
      </c>
      <c r="H37" s="12"/>
      <c r="I37" s="12"/>
      <c r="J37" s="11">
        <v>127</v>
      </c>
      <c r="K37" s="11">
        <v>131</v>
      </c>
      <c r="L37" s="12"/>
      <c r="M37" s="12"/>
      <c r="N37" s="11">
        <v>127</v>
      </c>
      <c r="O37" s="11">
        <v>131</v>
      </c>
      <c r="P37" s="12"/>
      <c r="Q37" s="12"/>
      <c r="R37" s="11">
        <v>127</v>
      </c>
      <c r="S37" s="11">
        <v>131</v>
      </c>
      <c r="T37" s="12"/>
      <c r="U37" s="12"/>
      <c r="V37" s="11">
        <v>127</v>
      </c>
      <c r="W37" s="11">
        <v>130</v>
      </c>
      <c r="X37" s="16"/>
      <c r="Y37" s="12"/>
      <c r="Z37" s="12"/>
    </row>
    <row r="38" spans="1:26" ht="15.75" customHeight="1">
      <c r="A38" s="12"/>
      <c r="B38" s="11">
        <v>126</v>
      </c>
      <c r="C38" s="11">
        <v>131</v>
      </c>
      <c r="D38" s="12"/>
      <c r="E38" s="12"/>
      <c r="F38" s="11">
        <v>127</v>
      </c>
      <c r="G38" s="11">
        <v>131</v>
      </c>
      <c r="H38" s="12"/>
      <c r="I38" s="12"/>
      <c r="J38" s="11">
        <v>127</v>
      </c>
      <c r="K38" s="11">
        <v>130</v>
      </c>
      <c r="L38" s="12"/>
      <c r="M38" s="12"/>
      <c r="N38" s="11">
        <v>126</v>
      </c>
      <c r="O38" s="11">
        <v>131</v>
      </c>
      <c r="P38" s="12"/>
      <c r="Q38" s="12"/>
      <c r="R38" s="11">
        <v>126</v>
      </c>
      <c r="S38" s="11">
        <v>131</v>
      </c>
      <c r="T38" s="12"/>
      <c r="U38" s="12"/>
      <c r="V38" s="11">
        <v>126</v>
      </c>
      <c r="W38" s="11">
        <v>131</v>
      </c>
      <c r="X38" s="12"/>
      <c r="Y38" s="12"/>
      <c r="Z38" s="12"/>
    </row>
    <row r="39" spans="1:26" ht="15.75" customHeight="1">
      <c r="A39" s="12"/>
      <c r="B39" s="11">
        <v>127</v>
      </c>
      <c r="C39" s="11">
        <v>131</v>
      </c>
      <c r="D39" s="12"/>
      <c r="E39" s="12"/>
      <c r="F39" s="11">
        <v>126</v>
      </c>
      <c r="G39" s="11">
        <v>131</v>
      </c>
      <c r="H39" s="12"/>
      <c r="I39" s="12"/>
      <c r="J39" s="11">
        <v>127</v>
      </c>
      <c r="K39" s="11">
        <v>130</v>
      </c>
      <c r="L39" s="12"/>
      <c r="M39" s="12"/>
      <c r="N39" s="11">
        <v>127</v>
      </c>
      <c r="O39" s="11">
        <v>131</v>
      </c>
      <c r="P39" s="12"/>
      <c r="Q39" s="12"/>
      <c r="R39" s="11">
        <v>127</v>
      </c>
      <c r="S39" s="11">
        <v>130</v>
      </c>
      <c r="T39" s="12"/>
      <c r="U39" s="12"/>
      <c r="V39" s="11">
        <v>127</v>
      </c>
      <c r="W39" s="11">
        <v>131</v>
      </c>
      <c r="X39" s="12"/>
      <c r="Y39" s="12"/>
      <c r="Z39" s="12"/>
    </row>
    <row r="40" spans="1:26" ht="15.75" customHeight="1">
      <c r="A40" s="12"/>
      <c r="B40" s="11">
        <v>127</v>
      </c>
      <c r="C40" s="11">
        <v>131</v>
      </c>
      <c r="D40" s="12"/>
      <c r="E40" s="12"/>
      <c r="F40" s="11">
        <v>127</v>
      </c>
      <c r="G40" s="11">
        <v>130</v>
      </c>
      <c r="H40" s="12"/>
      <c r="I40" s="12"/>
      <c r="J40" s="11">
        <v>127</v>
      </c>
      <c r="K40" s="11">
        <v>131</v>
      </c>
      <c r="L40" s="12"/>
      <c r="M40" s="12"/>
      <c r="N40" s="11">
        <v>127</v>
      </c>
      <c r="O40" s="11">
        <v>131</v>
      </c>
      <c r="P40" s="12"/>
      <c r="Q40" s="12"/>
      <c r="R40" s="11">
        <v>127</v>
      </c>
      <c r="S40" s="11">
        <v>131</v>
      </c>
      <c r="T40" s="12"/>
      <c r="U40" s="12"/>
      <c r="V40" s="11">
        <v>127</v>
      </c>
      <c r="W40" s="11">
        <v>131</v>
      </c>
      <c r="X40" s="16"/>
      <c r="Y40" s="12"/>
      <c r="Z40" s="12"/>
    </row>
    <row r="41" spans="1:26" ht="15.75" customHeight="1">
      <c r="A41" s="12"/>
      <c r="B41" s="11">
        <v>127</v>
      </c>
      <c r="C41" s="11">
        <v>131</v>
      </c>
      <c r="D41" s="12"/>
      <c r="E41" s="12"/>
      <c r="F41" s="11">
        <v>127</v>
      </c>
      <c r="G41" s="11">
        <v>130</v>
      </c>
      <c r="H41" s="12"/>
      <c r="I41" s="12"/>
      <c r="J41" s="11">
        <v>127</v>
      </c>
      <c r="K41" s="11">
        <v>131</v>
      </c>
      <c r="L41" s="12"/>
      <c r="M41" s="12"/>
      <c r="N41" s="11">
        <v>127</v>
      </c>
      <c r="O41" s="11">
        <v>130</v>
      </c>
      <c r="P41" s="12"/>
      <c r="Q41" s="12"/>
      <c r="R41" s="11">
        <v>127</v>
      </c>
      <c r="S41" s="11">
        <v>131</v>
      </c>
      <c r="T41" s="12"/>
      <c r="U41" s="12"/>
      <c r="V41" s="11">
        <v>127</v>
      </c>
      <c r="W41" s="11">
        <v>130</v>
      </c>
      <c r="X41" s="16"/>
      <c r="Y41" s="12"/>
      <c r="Z41" s="12"/>
    </row>
    <row r="42" spans="1:26" ht="15.75" customHeight="1">
      <c r="A42" s="12"/>
      <c r="B42" s="11">
        <v>127</v>
      </c>
      <c r="C42" s="11">
        <v>130</v>
      </c>
      <c r="D42" s="12"/>
      <c r="E42" s="12"/>
      <c r="F42" s="11">
        <v>127</v>
      </c>
      <c r="G42" s="11">
        <v>131</v>
      </c>
      <c r="H42" s="12"/>
      <c r="I42" s="12"/>
      <c r="J42" s="11">
        <v>126</v>
      </c>
      <c r="K42" s="11">
        <v>130</v>
      </c>
      <c r="L42" s="12"/>
      <c r="M42" s="12"/>
      <c r="N42" s="11">
        <v>127</v>
      </c>
      <c r="O42" s="11">
        <v>131</v>
      </c>
      <c r="P42" s="12"/>
      <c r="Q42" s="12"/>
      <c r="R42" s="11">
        <v>127</v>
      </c>
      <c r="S42" s="11">
        <v>130</v>
      </c>
      <c r="T42" s="12"/>
      <c r="U42" s="12"/>
      <c r="V42" s="11">
        <v>127</v>
      </c>
      <c r="W42" s="11">
        <v>131</v>
      </c>
      <c r="X42" s="16"/>
      <c r="Y42" s="12"/>
      <c r="Z42" s="12"/>
    </row>
    <row r="43" spans="1:26" ht="15.75" customHeight="1">
      <c r="A43" s="12"/>
      <c r="B43" s="11">
        <v>126</v>
      </c>
      <c r="C43" s="11">
        <v>131</v>
      </c>
      <c r="D43" s="12"/>
      <c r="E43" s="12"/>
      <c r="F43" s="11">
        <v>126</v>
      </c>
      <c r="G43" s="11">
        <v>131</v>
      </c>
      <c r="H43" s="12"/>
      <c r="I43" s="12"/>
      <c r="J43" s="11">
        <v>127</v>
      </c>
      <c r="K43" s="11">
        <v>130</v>
      </c>
      <c r="L43" s="12"/>
      <c r="M43" s="12"/>
      <c r="N43" s="11">
        <v>126</v>
      </c>
      <c r="O43" s="11">
        <v>130</v>
      </c>
      <c r="P43" s="12"/>
      <c r="Q43" s="12"/>
      <c r="R43" s="11">
        <v>126</v>
      </c>
      <c r="S43" s="11">
        <v>131</v>
      </c>
      <c r="T43" s="12"/>
      <c r="U43" s="12"/>
      <c r="V43" s="11">
        <v>126</v>
      </c>
      <c r="W43" s="11">
        <v>131</v>
      </c>
      <c r="X43" s="16"/>
      <c r="Y43" s="12"/>
      <c r="Z43" s="12"/>
    </row>
    <row r="44" spans="1:26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6"/>
      <c r="Y44" s="12"/>
      <c r="Z44" s="12"/>
    </row>
    <row r="45" spans="1:26" ht="15.75" customHeight="1">
      <c r="A45" s="14">
        <f>B45/C45</f>
        <v>0.96937212863705968</v>
      </c>
      <c r="B45" s="17">
        <f t="shared" ref="B45:C45" si="6">AVERAGE(B29:B43)</f>
        <v>126.6</v>
      </c>
      <c r="C45" s="17">
        <f t="shared" si="6"/>
        <v>130.6</v>
      </c>
      <c r="D45" s="12"/>
      <c r="E45" s="14">
        <f>F45/G45</f>
        <v>0.96937212863705968</v>
      </c>
      <c r="F45" s="17">
        <f t="shared" ref="F45:G45" si="7">AVERAGE(F29:F43)</f>
        <v>126.6</v>
      </c>
      <c r="G45" s="17">
        <f t="shared" si="7"/>
        <v>130.6</v>
      </c>
      <c r="H45" s="12"/>
      <c r="I45" s="14">
        <f>J45/K45</f>
        <v>0.97185261003070611</v>
      </c>
      <c r="J45" s="17">
        <f t="shared" ref="J45:K45" si="8">AVERAGE(J29:J43)</f>
        <v>126.6</v>
      </c>
      <c r="K45" s="17">
        <f t="shared" si="8"/>
        <v>130.26666666666668</v>
      </c>
      <c r="L45" s="12"/>
      <c r="M45" s="14">
        <f>N45/O45</f>
        <v>0.97036280020439447</v>
      </c>
      <c r="N45" s="17">
        <f t="shared" ref="N45:O45" si="9">AVERAGE(N29:N43)</f>
        <v>126.6</v>
      </c>
      <c r="O45" s="17">
        <f t="shared" si="9"/>
        <v>130.46666666666667</v>
      </c>
      <c r="P45" s="12"/>
      <c r="Q45" s="14">
        <f>R45/S45</f>
        <v>0.96986721144024512</v>
      </c>
      <c r="R45" s="17">
        <f t="shared" ref="R45:S45" si="10">AVERAGE(R29:R43)</f>
        <v>126.6</v>
      </c>
      <c r="S45" s="17">
        <f t="shared" si="10"/>
        <v>130.53333333333333</v>
      </c>
      <c r="T45" s="12"/>
      <c r="U45" s="14">
        <f>V45/W45</f>
        <v>0.96986721144024512</v>
      </c>
      <c r="V45" s="17">
        <f t="shared" ref="V45:W45" si="11">AVERAGE(V29:V43)</f>
        <v>126.6</v>
      </c>
      <c r="W45" s="17">
        <f t="shared" si="11"/>
        <v>130.53333333333333</v>
      </c>
      <c r="X45" s="16"/>
      <c r="Y45" s="12"/>
      <c r="Z45" s="12"/>
    </row>
    <row r="46" spans="1:26" ht="15.75" customHeight="1">
      <c r="A46" s="11" t="s">
        <v>3</v>
      </c>
      <c r="B46" s="17">
        <v>126.6</v>
      </c>
      <c r="C46" s="19">
        <v>130.6</v>
      </c>
      <c r="D46" s="12"/>
      <c r="E46" s="11" t="s">
        <v>3</v>
      </c>
      <c r="F46" s="17">
        <v>126.6</v>
      </c>
      <c r="G46" s="17">
        <v>130.6</v>
      </c>
      <c r="H46" s="12"/>
      <c r="I46" s="11" t="s">
        <v>3</v>
      </c>
      <c r="J46" s="17">
        <v>126.6</v>
      </c>
      <c r="K46" s="16">
        <v>130.27000000000001</v>
      </c>
      <c r="L46" s="12"/>
      <c r="M46" s="11" t="s">
        <v>3</v>
      </c>
      <c r="N46" s="17">
        <v>126.6</v>
      </c>
      <c r="O46" s="11">
        <v>130.47</v>
      </c>
      <c r="P46" s="12"/>
      <c r="Q46" s="11" t="s">
        <v>3</v>
      </c>
      <c r="R46" s="17">
        <v>126.6</v>
      </c>
      <c r="S46" s="11">
        <v>130.53</v>
      </c>
      <c r="T46" s="12"/>
      <c r="U46" s="11" t="s">
        <v>3</v>
      </c>
      <c r="V46" s="17">
        <v>126.6</v>
      </c>
      <c r="W46" s="11">
        <v>130.53</v>
      </c>
      <c r="X46" s="16"/>
      <c r="Y46" s="12"/>
      <c r="Z46" s="12"/>
    </row>
    <row r="47" spans="1:26" ht="15.75" customHeight="1">
      <c r="A47" s="11" t="s">
        <v>10</v>
      </c>
      <c r="B47" s="14">
        <v>0.96940000000000004</v>
      </c>
      <c r="C47" s="12"/>
      <c r="D47" s="12"/>
      <c r="E47" s="11" t="s">
        <v>10</v>
      </c>
      <c r="F47" s="14">
        <v>0.96940000000000004</v>
      </c>
      <c r="G47" s="16"/>
      <c r="H47" s="12"/>
      <c r="I47" s="11" t="s">
        <v>10</v>
      </c>
      <c r="J47" s="14">
        <v>0.97189999999999999</v>
      </c>
      <c r="K47" s="16"/>
      <c r="L47" s="12"/>
      <c r="M47" s="11" t="s">
        <v>10</v>
      </c>
      <c r="N47" s="14">
        <v>0.97040000000000004</v>
      </c>
      <c r="O47" s="12"/>
      <c r="P47" s="12"/>
      <c r="Q47" s="11" t="s">
        <v>10</v>
      </c>
      <c r="R47" s="14">
        <v>0.96989999999999998</v>
      </c>
      <c r="S47" s="12"/>
      <c r="T47" s="12"/>
      <c r="U47" s="11" t="s">
        <v>10</v>
      </c>
      <c r="V47" s="14">
        <v>0.96989999999999998</v>
      </c>
      <c r="W47" s="12"/>
      <c r="X47" s="16"/>
      <c r="Y47" s="12"/>
      <c r="Z47" s="12"/>
    </row>
    <row r="48" spans="1:26" ht="15.75" customHeight="1">
      <c r="A48" s="16"/>
      <c r="B48" s="12"/>
      <c r="C48" s="16"/>
      <c r="D48" s="16"/>
      <c r="E48" s="16"/>
      <c r="F48" s="12"/>
      <c r="G48" s="16"/>
      <c r="H48" s="16"/>
      <c r="I48" s="16"/>
      <c r="J48" s="12"/>
      <c r="K48" s="16"/>
      <c r="L48" s="16"/>
      <c r="M48" s="11"/>
      <c r="N48" s="12"/>
      <c r="O48" s="12"/>
      <c r="P48" s="16"/>
      <c r="Q48" s="16"/>
      <c r="R48" s="12"/>
      <c r="S48" s="16"/>
      <c r="T48" s="16"/>
      <c r="U48" s="16"/>
      <c r="V48" s="12"/>
      <c r="W48" s="16"/>
      <c r="X48" s="16"/>
      <c r="Y48" s="16"/>
      <c r="Z48" s="16"/>
    </row>
    <row r="49" spans="1:26" ht="15.75" customHeight="1">
      <c r="A49" s="16"/>
      <c r="B49" s="12"/>
      <c r="C49" s="16"/>
      <c r="D49" s="16"/>
      <c r="E49" s="16"/>
      <c r="F49" s="12"/>
      <c r="G49" s="16"/>
      <c r="H49" s="16"/>
      <c r="I49" s="16"/>
      <c r="J49" s="12"/>
      <c r="K49" s="16"/>
      <c r="L49" s="16"/>
      <c r="M49" s="16"/>
      <c r="N49" s="12"/>
      <c r="O49" s="16"/>
      <c r="P49" s="16"/>
      <c r="Q49" s="16"/>
      <c r="R49" s="12"/>
      <c r="S49" s="16"/>
      <c r="T49" s="16"/>
      <c r="U49" s="16"/>
      <c r="V49" s="12"/>
      <c r="W49" s="16"/>
      <c r="X49" s="16"/>
      <c r="Y49" s="16"/>
      <c r="Z49" s="16"/>
    </row>
    <row r="50" spans="1:26" ht="15.75" customHeight="1">
      <c r="A50" s="12"/>
      <c r="B50" s="11" t="s">
        <v>17</v>
      </c>
      <c r="C50" s="11">
        <v>100</v>
      </c>
      <c r="D50" s="16"/>
      <c r="E50" s="12"/>
      <c r="F50" s="11" t="s">
        <v>17</v>
      </c>
      <c r="G50" s="11">
        <v>100</v>
      </c>
      <c r="H50" s="16"/>
      <c r="I50" s="12"/>
      <c r="J50" s="11" t="s">
        <v>17</v>
      </c>
      <c r="K50" s="11">
        <v>100</v>
      </c>
      <c r="L50" s="16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1"/>
      <c r="X50" s="12"/>
      <c r="Y50" s="12"/>
      <c r="Z50" s="12"/>
    </row>
    <row r="51" spans="1:26" ht="15.75" customHeight="1">
      <c r="A51" s="12"/>
      <c r="B51" s="11"/>
      <c r="C51" s="12"/>
      <c r="D51" s="16"/>
      <c r="E51" s="12"/>
      <c r="F51" s="11"/>
      <c r="G51" s="12"/>
      <c r="H51" s="16"/>
      <c r="I51" s="12"/>
      <c r="J51" s="11"/>
      <c r="K51" s="12"/>
      <c r="L51" s="16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/>
      <c r="B52" s="11" t="s">
        <v>4</v>
      </c>
      <c r="C52" s="11" t="s">
        <v>5</v>
      </c>
      <c r="D52" s="16"/>
      <c r="E52" s="12"/>
      <c r="F52" s="11" t="s">
        <v>4</v>
      </c>
      <c r="G52" s="17" t="s">
        <v>5</v>
      </c>
      <c r="H52" s="16"/>
      <c r="I52" s="12"/>
      <c r="J52" s="11" t="s">
        <v>4</v>
      </c>
      <c r="K52" s="17" t="s">
        <v>5</v>
      </c>
      <c r="L52" s="16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1"/>
      <c r="X52" s="12"/>
      <c r="Y52" s="12"/>
      <c r="Z52" s="12"/>
    </row>
    <row r="53" spans="1:26" ht="15.75" customHeight="1">
      <c r="A53" s="12"/>
      <c r="B53" s="11">
        <v>125</v>
      </c>
      <c r="C53" s="11">
        <v>127</v>
      </c>
      <c r="D53" s="16"/>
      <c r="E53" s="12"/>
      <c r="F53" s="11">
        <v>124</v>
      </c>
      <c r="G53" s="11">
        <v>127</v>
      </c>
      <c r="H53" s="16"/>
      <c r="I53" s="12"/>
      <c r="J53" s="11">
        <v>124</v>
      </c>
      <c r="K53" s="11">
        <v>127</v>
      </c>
      <c r="L53" s="16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1"/>
      <c r="X53" s="12"/>
      <c r="Y53" s="12"/>
      <c r="Z53" s="12"/>
    </row>
    <row r="54" spans="1:26" ht="15.75" customHeight="1">
      <c r="A54" s="12"/>
      <c r="B54" s="11">
        <v>126</v>
      </c>
      <c r="C54" s="11">
        <v>131</v>
      </c>
      <c r="D54" s="16"/>
      <c r="E54" s="12"/>
      <c r="F54" s="11">
        <v>127</v>
      </c>
      <c r="G54" s="11">
        <v>131</v>
      </c>
      <c r="H54" s="16"/>
      <c r="I54" s="12"/>
      <c r="J54" s="11">
        <v>127</v>
      </c>
      <c r="K54" s="11">
        <v>131</v>
      </c>
      <c r="L54" s="16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1"/>
      <c r="X54" s="12"/>
      <c r="Y54" s="12"/>
      <c r="Z54" s="12"/>
    </row>
    <row r="55" spans="1:26" ht="15.75" customHeight="1">
      <c r="A55" s="12"/>
      <c r="B55" s="11">
        <v>127</v>
      </c>
      <c r="C55" s="11">
        <v>130</v>
      </c>
      <c r="D55" s="16"/>
      <c r="E55" s="12"/>
      <c r="F55" s="11">
        <v>126</v>
      </c>
      <c r="G55" s="16">
        <v>130</v>
      </c>
      <c r="H55" s="16"/>
      <c r="I55" s="12"/>
      <c r="J55" s="11">
        <v>126</v>
      </c>
      <c r="K55" s="16">
        <v>130</v>
      </c>
      <c r="L55" s="16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1"/>
      <c r="X55" s="12"/>
      <c r="Y55" s="12"/>
      <c r="Z55" s="12"/>
    </row>
    <row r="56" spans="1:26" ht="15.75" customHeight="1">
      <c r="A56" s="12"/>
      <c r="B56" s="11">
        <v>127</v>
      </c>
      <c r="C56" s="11">
        <v>131</v>
      </c>
      <c r="D56" s="16"/>
      <c r="E56" s="12"/>
      <c r="F56" s="11">
        <v>128</v>
      </c>
      <c r="G56" s="16">
        <v>130</v>
      </c>
      <c r="H56" s="16"/>
      <c r="I56" s="12"/>
      <c r="J56" s="11">
        <v>128</v>
      </c>
      <c r="K56" s="16">
        <v>131</v>
      </c>
      <c r="L56" s="16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1"/>
      <c r="X56" s="12"/>
      <c r="Y56" s="12"/>
      <c r="Z56" s="12"/>
    </row>
    <row r="57" spans="1:26" ht="15.75" customHeight="1">
      <c r="A57" s="12"/>
      <c r="B57" s="11">
        <v>127</v>
      </c>
      <c r="C57" s="11">
        <v>131</v>
      </c>
      <c r="D57" s="16"/>
      <c r="E57" s="12"/>
      <c r="F57" s="11">
        <v>126</v>
      </c>
      <c r="G57" s="11">
        <v>131</v>
      </c>
      <c r="H57" s="16"/>
      <c r="I57" s="12"/>
      <c r="J57" s="11">
        <v>126</v>
      </c>
      <c r="K57" s="11">
        <v>131</v>
      </c>
      <c r="L57" s="16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1"/>
      <c r="X57" s="12"/>
      <c r="Y57" s="12"/>
      <c r="Z57" s="12"/>
    </row>
    <row r="58" spans="1:26" ht="15.75" customHeight="1">
      <c r="A58" s="12"/>
      <c r="B58" s="11">
        <v>127</v>
      </c>
      <c r="C58" s="11">
        <v>130</v>
      </c>
      <c r="D58" s="16"/>
      <c r="E58" s="12"/>
      <c r="F58" s="11">
        <v>127</v>
      </c>
      <c r="G58" s="11">
        <v>130</v>
      </c>
      <c r="H58" s="16"/>
      <c r="I58" s="12"/>
      <c r="J58" s="11">
        <v>127</v>
      </c>
      <c r="K58" s="11">
        <v>131</v>
      </c>
      <c r="L58" s="16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1"/>
      <c r="X58" s="12"/>
      <c r="Y58" s="12"/>
      <c r="Z58" s="12"/>
    </row>
    <row r="59" spans="1:26" ht="15.75" customHeight="1">
      <c r="A59" s="12"/>
      <c r="B59" s="11">
        <v>126</v>
      </c>
      <c r="C59" s="11">
        <v>130</v>
      </c>
      <c r="D59" s="16"/>
      <c r="E59" s="12"/>
      <c r="F59" s="11">
        <v>127</v>
      </c>
      <c r="G59" s="11">
        <v>130</v>
      </c>
      <c r="H59" s="16"/>
      <c r="I59" s="12"/>
      <c r="J59" s="11">
        <v>127</v>
      </c>
      <c r="K59" s="11">
        <v>130</v>
      </c>
      <c r="L59" s="16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1"/>
      <c r="X59" s="12"/>
      <c r="Y59" s="12"/>
      <c r="Z59" s="12"/>
    </row>
    <row r="60" spans="1:26" ht="15.75" customHeight="1">
      <c r="A60" s="12"/>
      <c r="B60" s="11">
        <v>127</v>
      </c>
      <c r="C60" s="11">
        <v>131</v>
      </c>
      <c r="D60" s="16"/>
      <c r="E60" s="12"/>
      <c r="F60" s="11">
        <v>127</v>
      </c>
      <c r="G60" s="11">
        <v>131</v>
      </c>
      <c r="H60" s="16"/>
      <c r="I60" s="12"/>
      <c r="J60" s="11">
        <v>127</v>
      </c>
      <c r="K60" s="11">
        <v>131</v>
      </c>
      <c r="L60" s="16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1"/>
      <c r="X60" s="12"/>
      <c r="Y60" s="12"/>
      <c r="Z60" s="12"/>
    </row>
    <row r="61" spans="1:26" ht="15.75" customHeight="1">
      <c r="A61" s="12"/>
      <c r="B61" s="11">
        <v>127</v>
      </c>
      <c r="C61" s="11">
        <v>130</v>
      </c>
      <c r="D61" s="16"/>
      <c r="E61" s="12"/>
      <c r="F61" s="11">
        <v>127</v>
      </c>
      <c r="G61" s="11">
        <v>130</v>
      </c>
      <c r="H61" s="16"/>
      <c r="I61" s="12"/>
      <c r="J61" s="11">
        <v>127</v>
      </c>
      <c r="K61" s="11">
        <v>130</v>
      </c>
      <c r="L61" s="16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1"/>
      <c r="X61" s="12"/>
      <c r="Y61" s="12"/>
      <c r="Z61" s="12"/>
    </row>
    <row r="62" spans="1:26" ht="15.75" customHeight="1">
      <c r="A62" s="12"/>
      <c r="B62" s="11">
        <v>127</v>
      </c>
      <c r="C62" s="11">
        <v>130</v>
      </c>
      <c r="D62" s="12"/>
      <c r="E62" s="12"/>
      <c r="F62" s="11">
        <v>126</v>
      </c>
      <c r="G62" s="11">
        <v>130</v>
      </c>
      <c r="H62" s="12"/>
      <c r="I62" s="12"/>
      <c r="J62" s="11">
        <v>126</v>
      </c>
      <c r="K62" s="11">
        <v>131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/>
      <c r="B63" s="11">
        <v>127</v>
      </c>
      <c r="C63" s="11">
        <v>131</v>
      </c>
      <c r="D63" s="12"/>
      <c r="E63" s="12"/>
      <c r="F63" s="11">
        <v>127</v>
      </c>
      <c r="G63" s="11">
        <v>131</v>
      </c>
      <c r="H63" s="12"/>
      <c r="I63" s="12"/>
      <c r="J63" s="11">
        <v>127</v>
      </c>
      <c r="K63" s="11">
        <v>131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/>
      <c r="B64" s="11">
        <v>127</v>
      </c>
      <c r="C64" s="11">
        <v>130</v>
      </c>
      <c r="D64" s="12"/>
      <c r="E64" s="12"/>
      <c r="F64" s="11">
        <v>127</v>
      </c>
      <c r="G64" s="11">
        <v>130</v>
      </c>
      <c r="H64" s="12"/>
      <c r="I64" s="12"/>
      <c r="J64" s="11">
        <v>127</v>
      </c>
      <c r="K64" s="11">
        <v>131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/>
      <c r="B65" s="11">
        <v>126</v>
      </c>
      <c r="C65" s="11">
        <v>130</v>
      </c>
      <c r="D65" s="16"/>
      <c r="E65" s="12"/>
      <c r="F65" s="11">
        <v>127</v>
      </c>
      <c r="G65" s="11">
        <v>131</v>
      </c>
      <c r="H65" s="16"/>
      <c r="I65" s="12"/>
      <c r="J65" s="11">
        <v>127</v>
      </c>
      <c r="K65" s="11">
        <v>130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/>
      <c r="B66" s="11">
        <v>127</v>
      </c>
      <c r="C66" s="11">
        <v>130</v>
      </c>
      <c r="D66" s="16"/>
      <c r="E66" s="12"/>
      <c r="F66" s="11">
        <v>127</v>
      </c>
      <c r="G66" s="11">
        <v>131</v>
      </c>
      <c r="H66" s="16"/>
      <c r="I66" s="12"/>
      <c r="J66" s="11">
        <v>127</v>
      </c>
      <c r="K66" s="11">
        <v>131</v>
      </c>
      <c r="L66" s="16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/>
      <c r="B67" s="11">
        <v>127</v>
      </c>
      <c r="C67" s="11">
        <v>131</v>
      </c>
      <c r="D67" s="16"/>
      <c r="E67" s="14"/>
      <c r="F67" s="18">
        <v>126</v>
      </c>
      <c r="G67" s="11">
        <v>130</v>
      </c>
      <c r="H67" s="16"/>
      <c r="I67" s="14"/>
      <c r="J67" s="18">
        <v>126</v>
      </c>
      <c r="K67" s="11">
        <v>130</v>
      </c>
      <c r="L67" s="16"/>
      <c r="M67" s="12"/>
      <c r="N67" s="12"/>
      <c r="O67" s="12"/>
      <c r="P67" s="12"/>
      <c r="Q67" s="12"/>
      <c r="R67" s="11"/>
      <c r="S67" s="11"/>
      <c r="T67" s="11"/>
      <c r="U67" s="12"/>
      <c r="V67" s="11"/>
      <c r="W67" s="11"/>
      <c r="X67" s="12"/>
      <c r="Y67" s="12"/>
      <c r="Z67" s="12"/>
    </row>
    <row r="68" spans="1:26" ht="15.75" customHeight="1">
      <c r="A68" s="12"/>
      <c r="B68" s="12"/>
      <c r="C68" s="12"/>
      <c r="D68" s="16"/>
      <c r="E68" s="11"/>
      <c r="F68" s="11"/>
      <c r="G68" s="11"/>
      <c r="H68" s="16"/>
      <c r="I68" s="11"/>
      <c r="J68" s="11"/>
      <c r="K68" s="11"/>
      <c r="L68" s="16"/>
      <c r="M68" s="12"/>
      <c r="N68" s="12"/>
      <c r="O68" s="12"/>
      <c r="P68" s="12"/>
      <c r="Q68" s="22">
        <f>AVERAGE(A21,E21,I21,M21,Q21,U21,A45,E45,I45,M45,Q45,U45,A69,E69,I69)</f>
        <v>0.97135805147694065</v>
      </c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4">
        <f>B69/C69</f>
        <v>0.97286226318484392</v>
      </c>
      <c r="B69" s="17">
        <f t="shared" ref="B69:C69" si="12">AVERAGE(B53:B67)</f>
        <v>126.66666666666667</v>
      </c>
      <c r="C69" s="17">
        <f t="shared" si="12"/>
        <v>130.19999999999999</v>
      </c>
      <c r="D69" s="16"/>
      <c r="E69" s="14">
        <f>F69/G69</f>
        <v>0.97235023041474655</v>
      </c>
      <c r="F69" s="17">
        <f t="shared" ref="F69:G69" si="13">AVERAGE(F53:F67)</f>
        <v>126.6</v>
      </c>
      <c r="G69" s="17">
        <f t="shared" si="13"/>
        <v>130.19999999999999</v>
      </c>
      <c r="H69" s="16"/>
      <c r="I69" s="14">
        <f>J69/K69</f>
        <v>0.97085889570552142</v>
      </c>
      <c r="J69" s="17">
        <f t="shared" ref="J69:K69" si="14">AVERAGE(J53:J67)</f>
        <v>126.6</v>
      </c>
      <c r="K69" s="17">
        <f t="shared" si="14"/>
        <v>130.4</v>
      </c>
      <c r="L69" s="16"/>
      <c r="M69" s="12"/>
      <c r="N69" s="12"/>
      <c r="O69" s="12"/>
      <c r="P69" s="12"/>
      <c r="Q69" s="14">
        <f t="shared" ref="Q69:S69" si="15">STDEV(A21,E21,I21,M21,Q21,U21,A45,E45,I45,M45,Q45,U45,A69,E69,I69)</f>
        <v>1.3017256034687161E-3</v>
      </c>
      <c r="R69" s="12">
        <f t="shared" si="15"/>
        <v>1.7213259316480097E-2</v>
      </c>
      <c r="S69" s="12">
        <f t="shared" si="15"/>
        <v>0.16990504662229702</v>
      </c>
      <c r="T69" s="12"/>
      <c r="U69" s="12"/>
      <c r="V69" s="11"/>
      <c r="W69" s="11"/>
      <c r="X69" s="11"/>
      <c r="Y69" s="12"/>
      <c r="Z69" s="12"/>
    </row>
    <row r="70" spans="1:26" ht="15.75" customHeight="1">
      <c r="A70" s="11" t="s">
        <v>3</v>
      </c>
      <c r="B70" s="11">
        <v>126.67</v>
      </c>
      <c r="C70" s="17">
        <v>130.19999999999999</v>
      </c>
      <c r="D70" s="16"/>
      <c r="E70" s="11" t="s">
        <v>3</v>
      </c>
      <c r="F70" s="17">
        <v>126.6</v>
      </c>
      <c r="G70" s="19">
        <v>130.19999999999999</v>
      </c>
      <c r="H70" s="16"/>
      <c r="I70" s="11" t="s">
        <v>3</v>
      </c>
      <c r="J70" s="17">
        <v>126.6</v>
      </c>
      <c r="K70" s="19">
        <v>130.4</v>
      </c>
      <c r="L70" s="16"/>
      <c r="M70" s="12"/>
      <c r="N70" s="12"/>
      <c r="O70" s="12"/>
      <c r="P70" s="12"/>
      <c r="Q70" s="12"/>
      <c r="R70" s="12"/>
      <c r="S70" s="12"/>
      <c r="T70" s="12"/>
      <c r="U70" s="11"/>
      <c r="V70" s="11"/>
      <c r="W70" s="11"/>
      <c r="X70" s="12"/>
      <c r="Y70" s="12"/>
      <c r="Z70" s="12"/>
    </row>
    <row r="71" spans="1:26" ht="15.75" customHeight="1">
      <c r="A71" s="11" t="s">
        <v>10</v>
      </c>
      <c r="B71" s="14">
        <v>0.97289999999999999</v>
      </c>
      <c r="C71" s="12"/>
      <c r="D71" s="16"/>
      <c r="E71" s="11" t="s">
        <v>10</v>
      </c>
      <c r="F71" s="14">
        <v>0.97240000000000004</v>
      </c>
      <c r="G71" s="16"/>
      <c r="H71" s="16"/>
      <c r="I71" s="11" t="s">
        <v>10</v>
      </c>
      <c r="J71" s="14">
        <v>0.97089999999999999</v>
      </c>
      <c r="K71" s="16"/>
      <c r="L71" s="16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6"/>
      <c r="B72" s="16"/>
      <c r="C72" s="16"/>
      <c r="D72" s="16"/>
      <c r="E72" s="16"/>
      <c r="F72" s="12"/>
      <c r="G72" s="16"/>
      <c r="H72" s="16"/>
      <c r="I72" s="16"/>
      <c r="J72" s="12"/>
      <c r="K72" s="16"/>
      <c r="L72" s="16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6"/>
      <c r="Z72" s="16"/>
    </row>
    <row r="73" spans="1:26" ht="15.75" customHeight="1">
      <c r="A73" s="16"/>
      <c r="B73" s="16"/>
      <c r="C73" s="16"/>
      <c r="D73" s="16"/>
      <c r="E73" s="16"/>
      <c r="F73" s="12"/>
      <c r="G73" s="16"/>
      <c r="H73" s="16"/>
      <c r="I73" s="16"/>
      <c r="J73" s="12"/>
      <c r="K73" s="16"/>
      <c r="L73" s="16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6"/>
      <c r="Z73" s="16"/>
    </row>
    <row r="74" spans="1:26" ht="15.75" customHeight="1">
      <c r="A74" s="12"/>
      <c r="B74" s="12"/>
      <c r="C74" s="12"/>
      <c r="D74" s="16"/>
      <c r="E74" s="12"/>
      <c r="F74" s="12"/>
      <c r="G74" s="12"/>
      <c r="H74" s="16"/>
      <c r="I74" s="12"/>
      <c r="J74" s="12"/>
      <c r="K74" s="12"/>
      <c r="L74" s="16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/>
      <c r="B75" s="12"/>
      <c r="C75" s="12"/>
      <c r="D75" s="16"/>
      <c r="E75" s="12"/>
      <c r="F75" s="12"/>
      <c r="G75" s="12"/>
      <c r="H75" s="16"/>
      <c r="I75" s="12"/>
      <c r="J75" s="12"/>
      <c r="K75" s="12"/>
      <c r="L75" s="16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/>
      <c r="B76" s="12"/>
      <c r="C76" s="12"/>
      <c r="D76" s="16"/>
      <c r="E76" s="12"/>
      <c r="F76" s="12"/>
      <c r="G76" s="12"/>
      <c r="H76" s="16"/>
      <c r="I76" s="12"/>
      <c r="J76" s="12"/>
      <c r="K76" s="12"/>
      <c r="L76" s="16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/>
      <c r="B77" s="12"/>
      <c r="C77" s="12"/>
      <c r="D77" s="16"/>
      <c r="E77" s="12"/>
      <c r="F77" s="12"/>
      <c r="G77" s="12"/>
      <c r="H77" s="16"/>
      <c r="I77" s="12"/>
      <c r="J77" s="12"/>
      <c r="K77" s="12"/>
      <c r="L77" s="16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/>
      <c r="B78" s="12"/>
      <c r="C78" s="12"/>
      <c r="D78" s="16"/>
      <c r="E78" s="12"/>
      <c r="F78" s="12"/>
      <c r="G78" s="12"/>
      <c r="H78" s="16"/>
      <c r="I78" s="12"/>
      <c r="J78" s="12"/>
      <c r="K78" s="12"/>
      <c r="L78" s="16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6"/>
      <c r="E79" s="12"/>
      <c r="F79" s="12"/>
      <c r="G79" s="12"/>
      <c r="H79" s="16"/>
      <c r="I79" s="12"/>
      <c r="J79" s="12"/>
      <c r="K79" s="12"/>
      <c r="L79" s="16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6"/>
      <c r="E80" s="12"/>
      <c r="F80" s="12"/>
      <c r="G80" s="12"/>
      <c r="H80" s="16"/>
      <c r="I80" s="12"/>
      <c r="J80" s="12"/>
      <c r="K80" s="12"/>
      <c r="L80" s="16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6"/>
      <c r="E81" s="12"/>
      <c r="F81" s="12"/>
      <c r="G81" s="12"/>
      <c r="H81" s="16"/>
      <c r="I81" s="12"/>
      <c r="J81" s="12"/>
      <c r="K81" s="12"/>
      <c r="L81" s="16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6"/>
      <c r="E82" s="12"/>
      <c r="F82" s="12"/>
      <c r="G82" s="12"/>
      <c r="H82" s="16"/>
      <c r="I82" s="12"/>
      <c r="J82" s="12"/>
      <c r="K82" s="12"/>
      <c r="L82" s="16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6"/>
      <c r="E83" s="12"/>
      <c r="F83" s="12"/>
      <c r="G83" s="12"/>
      <c r="H83" s="16"/>
      <c r="I83" s="12"/>
      <c r="J83" s="12"/>
      <c r="K83" s="12"/>
      <c r="L83" s="16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6"/>
      <c r="E84" s="12"/>
      <c r="F84" s="12"/>
      <c r="G84" s="12"/>
      <c r="H84" s="16"/>
      <c r="I84" s="12"/>
      <c r="J84" s="12"/>
      <c r="K84" s="12"/>
      <c r="L84" s="16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6"/>
      <c r="E85" s="12"/>
      <c r="F85" s="12"/>
      <c r="G85" s="12"/>
      <c r="H85" s="16"/>
      <c r="I85" s="12"/>
      <c r="J85" s="12"/>
      <c r="K85" s="12"/>
      <c r="L85" s="16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6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6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6"/>
      <c r="E88" s="12"/>
      <c r="F88" s="12"/>
      <c r="G88" s="12"/>
      <c r="H88" s="16"/>
      <c r="I88" s="12"/>
      <c r="J88" s="12"/>
      <c r="K88" s="12"/>
      <c r="L88" s="16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6"/>
      <c r="E89" s="12"/>
      <c r="F89" s="12"/>
      <c r="G89" s="12"/>
      <c r="H89" s="16"/>
      <c r="I89" s="12"/>
      <c r="J89" s="12"/>
      <c r="K89" s="12"/>
      <c r="L89" s="16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6"/>
      <c r="E90" s="12"/>
      <c r="F90" s="12"/>
      <c r="G90" s="12"/>
      <c r="H90" s="16"/>
      <c r="I90" s="12"/>
      <c r="J90" s="12"/>
      <c r="K90" s="12"/>
      <c r="L90" s="16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1"/>
      <c r="C91" s="11"/>
      <c r="D91" s="16"/>
      <c r="E91" s="12"/>
      <c r="F91" s="12"/>
      <c r="G91" s="12"/>
      <c r="H91" s="16"/>
      <c r="I91" s="12"/>
      <c r="J91" s="12"/>
      <c r="K91" s="12"/>
      <c r="L91" s="16"/>
      <c r="M91" s="12"/>
      <c r="N91" s="12"/>
      <c r="O91" s="12"/>
      <c r="P91" s="12"/>
      <c r="Q91" s="12"/>
      <c r="R91" s="11"/>
      <c r="S91" s="11"/>
      <c r="T91" s="11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6"/>
      <c r="E92" s="12"/>
      <c r="F92" s="12"/>
      <c r="G92" s="12"/>
      <c r="H92" s="16"/>
      <c r="I92" s="12"/>
      <c r="J92" s="12"/>
      <c r="K92" s="12"/>
      <c r="L92" s="16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6"/>
      <c r="E93" s="12"/>
      <c r="F93" s="12"/>
      <c r="G93" s="12"/>
      <c r="H93" s="16"/>
      <c r="I93" s="12"/>
      <c r="J93" s="12"/>
      <c r="K93" s="12"/>
      <c r="L93" s="16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6"/>
      <c r="E94" s="12"/>
      <c r="F94" s="12"/>
      <c r="G94" s="12"/>
      <c r="H94" s="16"/>
      <c r="I94" s="12"/>
      <c r="J94" s="12"/>
      <c r="K94" s="12"/>
      <c r="L94" s="16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6"/>
      <c r="E95" s="12"/>
      <c r="F95" s="12"/>
      <c r="G95" s="12"/>
      <c r="H95" s="16"/>
      <c r="I95" s="12"/>
      <c r="J95" s="12"/>
      <c r="K95" s="12"/>
      <c r="L95" s="16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6"/>
      <c r="E96" s="12"/>
      <c r="F96" s="12"/>
      <c r="G96" s="12"/>
      <c r="H96" s="16"/>
      <c r="I96" s="12"/>
      <c r="J96" s="12"/>
      <c r="K96" s="12"/>
      <c r="L96" s="16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6"/>
      <c r="E97" s="12"/>
      <c r="F97" s="12"/>
      <c r="G97" s="12"/>
      <c r="H97" s="16"/>
      <c r="I97" s="12"/>
      <c r="J97" s="12"/>
      <c r="K97" s="12"/>
      <c r="L97" s="16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6"/>
      <c r="E98" s="12"/>
      <c r="F98" s="12"/>
      <c r="G98" s="12"/>
      <c r="H98" s="16"/>
      <c r="I98" s="12"/>
      <c r="J98" s="12"/>
      <c r="K98" s="12"/>
      <c r="L98" s="16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6"/>
      <c r="E99" s="12"/>
      <c r="F99" s="12"/>
      <c r="G99" s="12"/>
      <c r="H99" s="16"/>
      <c r="I99" s="12"/>
      <c r="J99" s="12"/>
      <c r="K99" s="12"/>
      <c r="L99" s="16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6"/>
      <c r="E100" s="12"/>
      <c r="F100" s="12"/>
      <c r="G100" s="12"/>
      <c r="H100" s="16"/>
      <c r="I100" s="12"/>
      <c r="J100" s="12"/>
      <c r="K100" s="12"/>
      <c r="L100" s="16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6"/>
      <c r="E101" s="12"/>
      <c r="F101" s="12"/>
      <c r="G101" s="12"/>
      <c r="H101" s="16"/>
      <c r="I101" s="12"/>
      <c r="J101" s="12"/>
      <c r="K101" s="12"/>
      <c r="L101" s="16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6"/>
      <c r="E102" s="12"/>
      <c r="F102" s="12"/>
      <c r="G102" s="12"/>
      <c r="H102" s="16"/>
      <c r="I102" s="12"/>
      <c r="J102" s="12"/>
      <c r="K102" s="12"/>
      <c r="L102" s="16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6"/>
      <c r="E103" s="12"/>
      <c r="F103" s="12"/>
      <c r="G103" s="12"/>
      <c r="H103" s="16"/>
      <c r="I103" s="12"/>
      <c r="J103" s="12"/>
      <c r="K103" s="12"/>
      <c r="L103" s="16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6"/>
      <c r="E104" s="12"/>
      <c r="F104" s="12"/>
      <c r="G104" s="12"/>
      <c r="H104" s="16"/>
      <c r="I104" s="12"/>
      <c r="J104" s="12"/>
      <c r="K104" s="12"/>
      <c r="L104" s="16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6"/>
      <c r="E105" s="12"/>
      <c r="F105" s="12"/>
      <c r="G105" s="12"/>
      <c r="H105" s="16"/>
      <c r="I105" s="12"/>
      <c r="J105" s="12"/>
      <c r="K105" s="12"/>
      <c r="L105" s="16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6"/>
      <c r="E106" s="12"/>
      <c r="F106" s="12"/>
      <c r="G106" s="12"/>
      <c r="H106" s="16"/>
      <c r="I106" s="12"/>
      <c r="J106" s="12"/>
      <c r="K106" s="12"/>
      <c r="L106" s="16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6"/>
      <c r="E107" s="12"/>
      <c r="F107" s="12"/>
      <c r="G107" s="12"/>
      <c r="H107" s="16"/>
      <c r="I107" s="12"/>
      <c r="J107" s="12"/>
      <c r="K107" s="12"/>
      <c r="L107" s="16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6"/>
      <c r="E108" s="12"/>
      <c r="F108" s="12"/>
      <c r="G108" s="12"/>
      <c r="H108" s="16"/>
      <c r="I108" s="12"/>
      <c r="J108" s="12"/>
      <c r="K108" s="12"/>
      <c r="L108" s="16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6"/>
      <c r="E109" s="12"/>
      <c r="F109" s="12"/>
      <c r="G109" s="12"/>
      <c r="H109" s="16"/>
      <c r="I109" s="12"/>
      <c r="J109" s="12"/>
      <c r="K109" s="12"/>
      <c r="L109" s="16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6"/>
      <c r="E110" s="12"/>
      <c r="F110" s="12"/>
      <c r="G110" s="12"/>
      <c r="H110" s="16"/>
      <c r="I110" s="12"/>
      <c r="J110" s="12"/>
      <c r="K110" s="12"/>
      <c r="L110" s="16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6"/>
      <c r="E111" s="12"/>
      <c r="F111" s="12"/>
      <c r="G111" s="12"/>
      <c r="H111" s="16"/>
      <c r="I111" s="12"/>
      <c r="J111" s="12"/>
      <c r="K111" s="12"/>
      <c r="L111" s="16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6"/>
      <c r="E112" s="12"/>
      <c r="F112" s="12"/>
      <c r="G112" s="12"/>
      <c r="H112" s="16"/>
      <c r="I112" s="12"/>
      <c r="J112" s="12"/>
      <c r="K112" s="12"/>
      <c r="L112" s="16"/>
      <c r="M112" s="12"/>
      <c r="N112" s="12"/>
      <c r="O112" s="12"/>
      <c r="P112" s="12"/>
      <c r="Q112" s="12"/>
      <c r="R112" s="12"/>
      <c r="S112" s="12"/>
      <c r="T112" s="12"/>
      <c r="U112" s="12"/>
      <c r="V112" s="11"/>
      <c r="W112" s="11"/>
      <c r="X112" s="11"/>
      <c r="Y112" s="12"/>
      <c r="Z112" s="12"/>
    </row>
    <row r="113" spans="1:26" ht="15.75" customHeight="1">
      <c r="A113" s="12"/>
      <c r="B113" s="12"/>
      <c r="C113" s="12"/>
      <c r="D113" s="16"/>
      <c r="E113" s="12"/>
      <c r="F113" s="12"/>
      <c r="G113" s="12"/>
      <c r="H113" s="16"/>
      <c r="I113" s="12"/>
      <c r="J113" s="12"/>
      <c r="K113" s="12"/>
      <c r="L113" s="16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conditionalFormatting sqref="A20:A21 E20:E21 I20:I21 Q20:Q21 U20:U21 M21 A45 E45 I45 M45 Q45 U45 E67 I67 A69 E69 I69">
    <cfRule type="cellIs" dxfId="139" priority="1" operator="equal">
      <formula>"B"</formula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000"/>
  <sheetViews>
    <sheetView tabSelected="1" topLeftCell="A26" workbookViewId="0">
      <selection activeCell="M151" sqref="M151"/>
    </sheetView>
  </sheetViews>
  <sheetFormatPr defaultColWidth="14.42578125" defaultRowHeight="15" customHeight="1"/>
  <cols>
    <col min="1" max="6" width="14.42578125" customWidth="1"/>
  </cols>
  <sheetData>
    <row r="1" spans="1:2" ht="15.75" customHeight="1"/>
    <row r="2" spans="1:2" ht="15.75" customHeight="1">
      <c r="B2" s="11"/>
    </row>
    <row r="3" spans="1:2" ht="15.75" customHeight="1">
      <c r="A3" s="11"/>
      <c r="B3" s="11"/>
    </row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5"/>
  <sheetViews>
    <sheetView topLeftCell="A47" workbookViewId="0">
      <selection activeCell="W65" sqref="W65:Y65"/>
    </sheetView>
  </sheetViews>
  <sheetFormatPr defaultColWidth="14.42578125" defaultRowHeight="15" customHeight="1"/>
  <cols>
    <col min="1" max="1" width="3.7109375" customWidth="1"/>
    <col min="2" max="2" width="7.42578125" customWidth="1"/>
    <col min="3" max="3" width="11.5703125" customWidth="1"/>
    <col min="4" max="4" width="6.85546875" customWidth="1"/>
    <col min="5" max="5" width="5.7109375" customWidth="1"/>
    <col min="6" max="6" width="4.7109375" customWidth="1"/>
    <col min="7" max="7" width="8.28515625" bestFit="1" customWidth="1"/>
    <col min="8" max="8" width="8.42578125" customWidth="1"/>
    <col min="9" max="9" width="6.85546875" customWidth="1"/>
    <col min="10" max="10" width="3.85546875" customWidth="1"/>
    <col min="11" max="11" width="8.28515625" bestFit="1" customWidth="1"/>
    <col min="12" max="12" width="8.42578125" customWidth="1"/>
    <col min="13" max="13" width="6.85546875" customWidth="1"/>
    <col min="14" max="14" width="5.5703125" customWidth="1"/>
    <col min="15" max="15" width="8.28515625" bestFit="1" customWidth="1"/>
    <col min="16" max="16" width="8.42578125" customWidth="1"/>
    <col min="17" max="17" width="6.85546875" customWidth="1"/>
    <col min="18" max="18" width="4.140625" customWidth="1"/>
    <col min="19" max="19" width="8.28515625" bestFit="1" customWidth="1"/>
    <col min="20" max="20" width="8.42578125" customWidth="1"/>
    <col min="21" max="21" width="6.85546875" customWidth="1"/>
    <col min="22" max="22" width="4" customWidth="1"/>
    <col min="23" max="23" width="8.28515625" bestFit="1" customWidth="1"/>
    <col min="24" max="24" width="8.42578125" customWidth="1"/>
    <col min="25" max="25" width="6.85546875" customWidth="1"/>
  </cols>
  <sheetData>
    <row r="1" spans="1:25" ht="15" customHeight="1">
      <c r="A1" s="23" t="s">
        <v>18</v>
      </c>
      <c r="B1" s="2" t="s">
        <v>0</v>
      </c>
      <c r="E1" s="2" t="s">
        <v>1</v>
      </c>
      <c r="H1" s="2" t="s">
        <v>2</v>
      </c>
      <c r="I1" s="2">
        <v>255</v>
      </c>
      <c r="L1" s="2" t="s">
        <v>2</v>
      </c>
      <c r="M1" s="2">
        <v>255</v>
      </c>
      <c r="P1" s="2" t="s">
        <v>2</v>
      </c>
      <c r="Q1" s="2">
        <v>255</v>
      </c>
      <c r="T1" s="2" t="s">
        <v>2</v>
      </c>
      <c r="U1" s="2">
        <v>255</v>
      </c>
      <c r="X1" s="2" t="s">
        <v>2</v>
      </c>
      <c r="Y1" s="2">
        <v>255</v>
      </c>
    </row>
    <row r="2" spans="1:25" ht="15" customHeight="1">
      <c r="B2" s="2" t="s">
        <v>3</v>
      </c>
      <c r="C2" s="2">
        <v>347.4</v>
      </c>
      <c r="D2" s="2">
        <v>355.33</v>
      </c>
      <c r="E2" s="2">
        <v>255</v>
      </c>
      <c r="H2" s="2" t="s">
        <v>4</v>
      </c>
      <c r="I2" s="2" t="s">
        <v>5</v>
      </c>
      <c r="L2" s="2" t="s">
        <v>4</v>
      </c>
      <c r="M2" s="2" t="s">
        <v>5</v>
      </c>
      <c r="P2" s="2" t="s">
        <v>4</v>
      </c>
      <c r="Q2" s="2" t="s">
        <v>5</v>
      </c>
      <c r="T2" s="2" t="s">
        <v>4</v>
      </c>
      <c r="U2" s="2" t="s">
        <v>5</v>
      </c>
      <c r="X2" s="2" t="s">
        <v>4</v>
      </c>
      <c r="Y2" s="2" t="s">
        <v>5</v>
      </c>
    </row>
    <row r="3" spans="1:25" ht="15" customHeight="1">
      <c r="B3" s="2" t="s">
        <v>3</v>
      </c>
      <c r="C3" s="2">
        <v>270.13</v>
      </c>
      <c r="D3" s="2">
        <v>274.67</v>
      </c>
      <c r="E3" s="2">
        <v>200</v>
      </c>
      <c r="H3" s="2">
        <v>336</v>
      </c>
      <c r="I3" s="2">
        <v>334</v>
      </c>
      <c r="L3" s="2">
        <v>337</v>
      </c>
      <c r="M3" s="2">
        <v>335</v>
      </c>
      <c r="P3" s="2">
        <v>338</v>
      </c>
      <c r="Q3" s="2">
        <v>335</v>
      </c>
      <c r="T3" s="2">
        <v>337</v>
      </c>
      <c r="U3" s="2">
        <v>335</v>
      </c>
      <c r="X3" s="2">
        <v>338</v>
      </c>
      <c r="Y3" s="2">
        <v>335</v>
      </c>
    </row>
    <row r="4" spans="1:25" ht="15" customHeight="1">
      <c r="B4" s="2" t="s">
        <v>3</v>
      </c>
      <c r="C4" s="2">
        <v>198.87</v>
      </c>
      <c r="D4" s="2">
        <v>202.8</v>
      </c>
      <c r="E4" s="2">
        <v>150</v>
      </c>
      <c r="H4" s="2">
        <v>344</v>
      </c>
      <c r="I4" s="2">
        <v>344</v>
      </c>
      <c r="L4" s="2">
        <v>346</v>
      </c>
      <c r="M4" s="2">
        <v>344</v>
      </c>
      <c r="P4" s="2">
        <v>345</v>
      </c>
      <c r="Q4" s="2">
        <v>344</v>
      </c>
      <c r="T4" s="2">
        <v>346</v>
      </c>
      <c r="U4" s="2">
        <v>344</v>
      </c>
      <c r="X4" s="2">
        <v>345</v>
      </c>
      <c r="Y4" s="2">
        <v>345</v>
      </c>
    </row>
    <row r="5" spans="1:25" ht="15" customHeight="1">
      <c r="B5" s="2" t="s">
        <v>3</v>
      </c>
      <c r="C5" s="2">
        <v>129.72999999999999</v>
      </c>
      <c r="D5" s="2">
        <v>133</v>
      </c>
      <c r="E5" s="2">
        <v>100</v>
      </c>
      <c r="H5" s="2">
        <v>346</v>
      </c>
      <c r="I5" s="2">
        <v>343</v>
      </c>
      <c r="L5" s="2">
        <v>346</v>
      </c>
      <c r="M5" s="2">
        <v>347</v>
      </c>
      <c r="P5" s="2">
        <v>346</v>
      </c>
      <c r="Q5" s="2">
        <v>343</v>
      </c>
      <c r="T5" s="2">
        <v>345</v>
      </c>
      <c r="U5" s="2">
        <v>343</v>
      </c>
      <c r="X5" s="2">
        <v>347</v>
      </c>
      <c r="Y5" s="2">
        <v>343</v>
      </c>
    </row>
    <row r="6" spans="1:25" ht="15" customHeight="1">
      <c r="H6" s="2">
        <v>345</v>
      </c>
      <c r="I6" s="2">
        <v>346</v>
      </c>
      <c r="L6" s="2">
        <v>346</v>
      </c>
      <c r="M6" s="2">
        <v>345</v>
      </c>
      <c r="P6" s="2">
        <v>347</v>
      </c>
      <c r="Q6" s="2">
        <v>344</v>
      </c>
      <c r="T6" s="2">
        <v>346</v>
      </c>
      <c r="U6" s="2">
        <v>343</v>
      </c>
      <c r="X6" s="2">
        <v>345</v>
      </c>
      <c r="Y6" s="2">
        <v>345</v>
      </c>
    </row>
    <row r="7" spans="1:25" ht="15" customHeight="1">
      <c r="B7" s="2" t="s">
        <v>6</v>
      </c>
      <c r="H7" s="2">
        <v>345</v>
      </c>
      <c r="I7" s="2">
        <v>345</v>
      </c>
      <c r="L7" s="2">
        <v>347</v>
      </c>
      <c r="M7" s="2">
        <v>345</v>
      </c>
      <c r="P7" s="2">
        <v>346</v>
      </c>
      <c r="Q7" s="2">
        <v>345</v>
      </c>
      <c r="T7" s="2">
        <v>346</v>
      </c>
      <c r="U7" s="2">
        <v>344</v>
      </c>
      <c r="X7" s="2">
        <v>347</v>
      </c>
      <c r="Y7" s="2">
        <v>344</v>
      </c>
    </row>
    <row r="8" spans="1:25" ht="15" customHeight="1">
      <c r="B8" s="2">
        <v>1</v>
      </c>
      <c r="C8" s="2" t="s">
        <v>7</v>
      </c>
      <c r="D8" s="4">
        <v>0.97963999999999996</v>
      </c>
      <c r="H8" s="2">
        <v>346</v>
      </c>
      <c r="I8" s="2">
        <v>345</v>
      </c>
      <c r="L8" s="2">
        <v>347</v>
      </c>
      <c r="M8" s="2">
        <v>347</v>
      </c>
      <c r="P8" s="2">
        <v>347</v>
      </c>
      <c r="Q8" s="2">
        <v>343</v>
      </c>
      <c r="T8" s="2">
        <v>347</v>
      </c>
      <c r="U8" s="2">
        <v>344</v>
      </c>
      <c r="X8" s="2">
        <v>346</v>
      </c>
      <c r="Y8" s="2">
        <v>343</v>
      </c>
    </row>
    <row r="9" spans="1:25" ht="15" customHeight="1">
      <c r="B9" s="2">
        <v>15</v>
      </c>
      <c r="C9" s="2" t="s">
        <v>8</v>
      </c>
      <c r="D9" s="2">
        <v>1000</v>
      </c>
      <c r="H9" s="2">
        <v>347</v>
      </c>
      <c r="I9" s="2">
        <v>345</v>
      </c>
      <c r="L9" s="2">
        <v>346</v>
      </c>
      <c r="M9" s="2">
        <v>344</v>
      </c>
      <c r="P9" s="2">
        <v>347</v>
      </c>
      <c r="Q9" s="2">
        <v>345</v>
      </c>
      <c r="T9" s="2">
        <v>347</v>
      </c>
      <c r="U9" s="2">
        <v>345</v>
      </c>
      <c r="X9" s="2">
        <v>347</v>
      </c>
      <c r="Y9" s="2">
        <v>344</v>
      </c>
    </row>
    <row r="10" spans="1:25" ht="15" customHeight="1">
      <c r="H10" s="2">
        <v>346</v>
      </c>
      <c r="I10" s="2">
        <v>346</v>
      </c>
      <c r="L10" s="2">
        <v>348</v>
      </c>
      <c r="M10" s="2">
        <v>346</v>
      </c>
      <c r="P10" s="2">
        <v>347</v>
      </c>
      <c r="Q10" s="2">
        <v>347</v>
      </c>
      <c r="T10" s="2">
        <v>346</v>
      </c>
      <c r="U10" s="2">
        <v>344</v>
      </c>
      <c r="X10" s="2">
        <v>348</v>
      </c>
      <c r="Y10" s="2">
        <v>344</v>
      </c>
    </row>
    <row r="11" spans="1:25" ht="15" customHeight="1">
      <c r="B11" s="2"/>
      <c r="C11" s="2"/>
      <c r="D11" s="2"/>
      <c r="H11" s="2">
        <v>347</v>
      </c>
      <c r="I11" s="2">
        <v>348</v>
      </c>
      <c r="L11" s="2">
        <v>347</v>
      </c>
      <c r="M11" s="2">
        <v>346</v>
      </c>
      <c r="P11" s="2">
        <v>347</v>
      </c>
      <c r="Q11" s="2">
        <v>343</v>
      </c>
      <c r="T11" s="2">
        <v>348</v>
      </c>
      <c r="U11" s="2">
        <v>344</v>
      </c>
      <c r="X11" s="2">
        <v>347</v>
      </c>
      <c r="Y11" s="2">
        <v>343</v>
      </c>
    </row>
    <row r="12" spans="1:25" ht="15" customHeight="1">
      <c r="H12" s="2">
        <v>346</v>
      </c>
      <c r="I12" s="2">
        <v>344</v>
      </c>
      <c r="L12" s="2">
        <v>347</v>
      </c>
      <c r="M12" s="2">
        <v>346</v>
      </c>
      <c r="P12" s="2">
        <v>348</v>
      </c>
      <c r="Q12" s="2">
        <v>344</v>
      </c>
      <c r="T12" s="2">
        <v>347</v>
      </c>
      <c r="U12" s="2">
        <v>343</v>
      </c>
      <c r="X12" s="2">
        <v>348</v>
      </c>
      <c r="Y12" s="2">
        <v>344</v>
      </c>
    </row>
    <row r="13" spans="1:25" ht="15" customHeight="1">
      <c r="H13" s="2">
        <v>347</v>
      </c>
      <c r="I13" s="2">
        <v>345</v>
      </c>
      <c r="L13" s="2">
        <v>347</v>
      </c>
      <c r="M13" s="2">
        <v>343</v>
      </c>
      <c r="P13" s="2">
        <v>347</v>
      </c>
      <c r="Q13" s="2">
        <v>344</v>
      </c>
      <c r="T13" s="2">
        <v>347</v>
      </c>
      <c r="U13" s="2">
        <v>345</v>
      </c>
      <c r="X13" s="2">
        <v>348</v>
      </c>
      <c r="Y13" s="2">
        <v>344</v>
      </c>
    </row>
    <row r="14" spans="1:25" ht="15" customHeight="1">
      <c r="H14" s="2">
        <v>347</v>
      </c>
      <c r="I14" s="2">
        <v>344</v>
      </c>
      <c r="L14" s="2">
        <v>347</v>
      </c>
      <c r="M14" s="2">
        <v>345</v>
      </c>
      <c r="P14" s="2">
        <v>347</v>
      </c>
      <c r="Q14" s="2">
        <v>344</v>
      </c>
      <c r="T14" s="2">
        <v>348</v>
      </c>
      <c r="U14" s="2">
        <v>344</v>
      </c>
      <c r="X14" s="2">
        <v>347</v>
      </c>
      <c r="Y14" s="2">
        <v>345</v>
      </c>
    </row>
    <row r="15" spans="1:25" ht="15" customHeight="1">
      <c r="B15" s="2"/>
      <c r="D15" s="2"/>
      <c r="H15" s="2">
        <v>346</v>
      </c>
      <c r="I15" s="2">
        <v>344</v>
      </c>
      <c r="L15" s="2">
        <v>347</v>
      </c>
      <c r="M15" s="2">
        <v>344</v>
      </c>
      <c r="P15" s="2">
        <v>347</v>
      </c>
      <c r="Q15" s="2">
        <v>345</v>
      </c>
      <c r="T15" s="2">
        <v>348</v>
      </c>
      <c r="U15" s="2">
        <v>344</v>
      </c>
      <c r="X15" s="2">
        <v>348</v>
      </c>
      <c r="Y15" s="2">
        <v>345</v>
      </c>
    </row>
    <row r="16" spans="1:25" ht="15" customHeight="1">
      <c r="B16" s="2"/>
      <c r="C16" s="2"/>
      <c r="D16" s="2"/>
      <c r="H16" s="2">
        <v>347</v>
      </c>
      <c r="I16" s="2">
        <v>345</v>
      </c>
      <c r="L16" s="2">
        <v>348</v>
      </c>
      <c r="M16" s="2">
        <v>344</v>
      </c>
      <c r="P16" s="2">
        <v>348</v>
      </c>
      <c r="Q16" s="2">
        <v>345</v>
      </c>
      <c r="T16" s="2">
        <v>347</v>
      </c>
      <c r="U16" s="2">
        <v>343</v>
      </c>
      <c r="X16" s="2">
        <v>348</v>
      </c>
      <c r="Y16" s="2">
        <v>343</v>
      </c>
    </row>
    <row r="17" spans="2:25" ht="15" customHeight="1">
      <c r="B17" s="2"/>
      <c r="C17" s="2"/>
      <c r="D17" s="2"/>
      <c r="H17" s="2">
        <v>346</v>
      </c>
      <c r="I17" s="2">
        <v>344</v>
      </c>
      <c r="L17" s="2">
        <v>347</v>
      </c>
      <c r="M17" s="2">
        <v>345</v>
      </c>
      <c r="P17" s="2">
        <v>348</v>
      </c>
      <c r="Q17" s="2">
        <v>343</v>
      </c>
      <c r="T17" s="2">
        <v>348</v>
      </c>
      <c r="U17" s="2">
        <v>344</v>
      </c>
      <c r="X17" s="2">
        <v>347</v>
      </c>
      <c r="Y17" s="2">
        <v>343</v>
      </c>
    </row>
    <row r="18" spans="2:25" ht="15" customHeight="1">
      <c r="B18" s="2"/>
      <c r="C18" s="5"/>
      <c r="D18" s="2"/>
      <c r="H18" s="2"/>
      <c r="I18" s="2"/>
      <c r="M18" s="2"/>
      <c r="Q18" s="2"/>
      <c r="U18" s="2"/>
      <c r="Y18" s="2"/>
    </row>
    <row r="19" spans="2:25" ht="15" customHeight="1">
      <c r="B19" s="2"/>
      <c r="C19" s="2"/>
      <c r="D19" s="5"/>
      <c r="G19" s="14">
        <f>H19/I19</f>
        <v>1.003680743897714</v>
      </c>
      <c r="H19" s="17">
        <f>AVERAGE(H3:H17)</f>
        <v>345.4</v>
      </c>
      <c r="I19" s="17">
        <f>AVERAGE(I3:I17)</f>
        <v>344.13333333333333</v>
      </c>
      <c r="K19" s="14">
        <f>L19/M19</f>
        <v>1.005226480836237</v>
      </c>
      <c r="L19" s="17">
        <f>AVERAGE(L3:L17)</f>
        <v>346.2</v>
      </c>
      <c r="M19" s="17">
        <f>AVERAGE(M3:M17)</f>
        <v>344.4</v>
      </c>
      <c r="O19" s="14">
        <f>P19/Q19</f>
        <v>1.0079549864183157</v>
      </c>
      <c r="P19" s="17">
        <f>AVERAGE(P3:P17)</f>
        <v>346.33333333333331</v>
      </c>
      <c r="Q19" s="17">
        <f>AVERAGE(Q3:Q17)</f>
        <v>343.6</v>
      </c>
      <c r="S19" s="14">
        <f>T19/U19</f>
        <v>1.0085453486113809</v>
      </c>
      <c r="T19" s="17">
        <f>AVERAGE(T3:T17)</f>
        <v>346.2</v>
      </c>
      <c r="U19" s="17">
        <f>AVERAGE(U3:U17)</f>
        <v>343.26666666666665</v>
      </c>
      <c r="W19" s="14">
        <f>X19/Y19</f>
        <v>1.0089320388349514</v>
      </c>
      <c r="X19" s="17">
        <f>AVERAGE(X3:X17)</f>
        <v>346.4</v>
      </c>
      <c r="Y19" s="17">
        <f>AVERAGE(Y3:Y17)</f>
        <v>343.33333333333331</v>
      </c>
    </row>
    <row r="20" spans="2:25" ht="15" customHeight="1">
      <c r="G20" s="2" t="s">
        <v>3</v>
      </c>
      <c r="H20" s="2">
        <v>345.4</v>
      </c>
      <c r="I20" s="2">
        <v>344.13</v>
      </c>
      <c r="K20" s="2" t="s">
        <v>3</v>
      </c>
      <c r="L20" s="2">
        <v>346.2</v>
      </c>
      <c r="M20" s="2">
        <v>344.4</v>
      </c>
      <c r="O20" s="2" t="s">
        <v>3</v>
      </c>
      <c r="P20" s="2">
        <v>346.33</v>
      </c>
      <c r="Q20" s="2">
        <v>343.6</v>
      </c>
      <c r="S20" s="2" t="s">
        <v>3</v>
      </c>
      <c r="T20" s="2">
        <v>346.2</v>
      </c>
      <c r="U20" s="2">
        <v>343.27</v>
      </c>
      <c r="W20" s="2" t="s">
        <v>3</v>
      </c>
      <c r="X20" s="2">
        <v>346.4</v>
      </c>
      <c r="Y20" s="2">
        <v>343.33</v>
      </c>
    </row>
    <row r="21" spans="2:25" ht="15" customHeight="1">
      <c r="B21" s="2"/>
      <c r="G21" s="2"/>
      <c r="H21" s="2"/>
      <c r="K21" s="2" t="s">
        <v>10</v>
      </c>
      <c r="L21" s="8">
        <v>1.0052000000000001</v>
      </c>
      <c r="O21" s="2" t="s">
        <v>10</v>
      </c>
      <c r="P21" s="8">
        <v>1.008</v>
      </c>
      <c r="S21" s="2" t="s">
        <v>10</v>
      </c>
      <c r="T21" s="8">
        <v>1.0085</v>
      </c>
      <c r="W21" s="2" t="s">
        <v>10</v>
      </c>
      <c r="X21" s="8">
        <v>1.0088999999999999</v>
      </c>
    </row>
    <row r="22" spans="2:25" ht="15" customHeight="1">
      <c r="B22" s="5"/>
      <c r="C22" s="2"/>
      <c r="D22" s="2"/>
      <c r="G22" s="2"/>
      <c r="I22" s="2"/>
      <c r="K22" s="2"/>
      <c r="M22" s="2"/>
      <c r="O22" s="2"/>
      <c r="Q22" s="2"/>
      <c r="S22" s="2"/>
      <c r="U22" s="2"/>
      <c r="W22" s="2"/>
      <c r="Y22" s="2"/>
    </row>
    <row r="23" spans="2:25" ht="15" customHeight="1">
      <c r="B23" s="2"/>
      <c r="C23" s="2"/>
      <c r="D23" s="2"/>
      <c r="G23" s="2"/>
      <c r="K23" s="2"/>
      <c r="O23" s="2"/>
      <c r="S23" s="2"/>
      <c r="W23" s="2"/>
    </row>
    <row r="24" spans="2:25" ht="15" customHeight="1">
      <c r="H24" s="2" t="s">
        <v>2</v>
      </c>
      <c r="I24" s="2">
        <v>255</v>
      </c>
      <c r="L24" s="2" t="s">
        <v>2</v>
      </c>
      <c r="M24" s="2">
        <v>255</v>
      </c>
      <c r="P24" s="2" t="s">
        <v>2</v>
      </c>
      <c r="Q24" s="2">
        <v>255</v>
      </c>
      <c r="T24" s="2" t="s">
        <v>11</v>
      </c>
      <c r="U24" s="2">
        <v>255</v>
      </c>
      <c r="X24" s="2" t="s">
        <v>2</v>
      </c>
      <c r="Y24" s="2">
        <v>255</v>
      </c>
    </row>
    <row r="25" spans="2:25" ht="15" customHeight="1">
      <c r="H25" s="2" t="s">
        <v>4</v>
      </c>
      <c r="I25" s="2" t="s">
        <v>5</v>
      </c>
      <c r="L25" s="2" t="s">
        <v>4</v>
      </c>
      <c r="M25" s="2" t="s">
        <v>5</v>
      </c>
      <c r="P25" s="2" t="s">
        <v>4</v>
      </c>
      <c r="Q25" s="2" t="s">
        <v>5</v>
      </c>
      <c r="T25" s="2" t="s">
        <v>4</v>
      </c>
      <c r="U25" s="2" t="s">
        <v>5</v>
      </c>
      <c r="X25" s="2" t="s">
        <v>4</v>
      </c>
      <c r="Y25" s="2" t="s">
        <v>5</v>
      </c>
    </row>
    <row r="26" spans="2:25" ht="15" customHeight="1">
      <c r="H26" s="2">
        <v>338</v>
      </c>
      <c r="I26" s="2">
        <v>336</v>
      </c>
      <c r="L26" s="2">
        <v>341</v>
      </c>
      <c r="M26" s="2">
        <v>335</v>
      </c>
      <c r="P26" s="2">
        <v>341</v>
      </c>
      <c r="Q26" s="2">
        <v>337</v>
      </c>
      <c r="T26" s="2">
        <v>341</v>
      </c>
      <c r="U26" s="2">
        <v>336</v>
      </c>
      <c r="X26" s="2">
        <v>341</v>
      </c>
      <c r="Y26" s="2">
        <v>335</v>
      </c>
    </row>
    <row r="27" spans="2:25" ht="15" customHeight="1">
      <c r="H27" s="2">
        <v>347</v>
      </c>
      <c r="I27" s="2">
        <v>342</v>
      </c>
      <c r="L27" s="2">
        <v>351</v>
      </c>
      <c r="M27" s="2">
        <v>343</v>
      </c>
      <c r="P27" s="2">
        <v>348</v>
      </c>
      <c r="Q27" s="2">
        <v>343</v>
      </c>
      <c r="T27" s="2">
        <v>350</v>
      </c>
      <c r="U27" s="2">
        <v>344</v>
      </c>
      <c r="X27" s="2">
        <v>350</v>
      </c>
      <c r="Y27" s="2">
        <v>344</v>
      </c>
    </row>
    <row r="28" spans="2:25" ht="15" customHeight="1">
      <c r="H28" s="2">
        <v>346</v>
      </c>
      <c r="I28" s="2">
        <v>343</v>
      </c>
      <c r="L28" s="2">
        <v>350</v>
      </c>
      <c r="M28" s="2">
        <v>343</v>
      </c>
      <c r="P28" s="2">
        <v>349</v>
      </c>
      <c r="Q28" s="2">
        <v>343</v>
      </c>
      <c r="T28" s="2">
        <v>349</v>
      </c>
      <c r="U28" s="2">
        <v>343</v>
      </c>
      <c r="X28" s="2">
        <v>349</v>
      </c>
      <c r="Y28" s="2">
        <v>344</v>
      </c>
    </row>
    <row r="29" spans="2:25" ht="15" customHeight="1">
      <c r="H29" s="2">
        <v>348</v>
      </c>
      <c r="I29" s="2">
        <v>344</v>
      </c>
      <c r="L29" s="2">
        <v>349</v>
      </c>
      <c r="M29" s="2">
        <v>343</v>
      </c>
      <c r="P29" s="2">
        <v>349</v>
      </c>
      <c r="Q29" s="2">
        <v>344</v>
      </c>
      <c r="T29" s="2">
        <v>349</v>
      </c>
      <c r="U29" s="2">
        <v>343</v>
      </c>
      <c r="X29" s="2">
        <v>350</v>
      </c>
      <c r="Y29" s="2">
        <v>343</v>
      </c>
    </row>
    <row r="30" spans="2:25" ht="15" customHeight="1">
      <c r="H30" s="2">
        <v>348</v>
      </c>
      <c r="I30" s="2">
        <v>343</v>
      </c>
      <c r="L30" s="2">
        <v>350</v>
      </c>
      <c r="M30" s="2">
        <v>343</v>
      </c>
      <c r="P30" s="2">
        <v>349</v>
      </c>
      <c r="Q30" s="2">
        <v>345</v>
      </c>
      <c r="T30" s="2">
        <v>349</v>
      </c>
      <c r="U30" s="2">
        <v>343</v>
      </c>
      <c r="X30" s="2">
        <v>349</v>
      </c>
      <c r="Y30" s="2">
        <v>344</v>
      </c>
    </row>
    <row r="31" spans="2:25" ht="15" customHeight="1">
      <c r="H31" s="2">
        <v>349</v>
      </c>
      <c r="I31" s="2">
        <v>345</v>
      </c>
      <c r="L31" s="2">
        <v>351</v>
      </c>
      <c r="M31" s="2">
        <v>343</v>
      </c>
      <c r="P31" s="2">
        <v>350</v>
      </c>
      <c r="Q31" s="2">
        <v>344</v>
      </c>
      <c r="T31" s="2">
        <v>351</v>
      </c>
      <c r="U31" s="2">
        <v>345</v>
      </c>
      <c r="X31" s="2">
        <v>351</v>
      </c>
      <c r="Y31" s="2">
        <v>344</v>
      </c>
    </row>
    <row r="32" spans="2:25" ht="15" customHeight="1">
      <c r="H32" s="2">
        <v>350</v>
      </c>
      <c r="I32" s="2">
        <v>344</v>
      </c>
      <c r="L32" s="2">
        <v>351</v>
      </c>
      <c r="M32" s="2">
        <v>343</v>
      </c>
      <c r="P32" s="2">
        <v>351</v>
      </c>
      <c r="Q32" s="2">
        <v>343</v>
      </c>
      <c r="T32" s="2">
        <v>351</v>
      </c>
      <c r="U32" s="2">
        <v>343</v>
      </c>
      <c r="X32" s="2">
        <v>350</v>
      </c>
      <c r="Y32" s="2">
        <v>347</v>
      </c>
    </row>
    <row r="33" spans="7:26" ht="15" customHeight="1">
      <c r="H33" s="2">
        <v>351</v>
      </c>
      <c r="I33" s="2">
        <v>344</v>
      </c>
      <c r="L33" s="2">
        <v>351</v>
      </c>
      <c r="M33" s="2">
        <v>343</v>
      </c>
      <c r="P33" s="2">
        <v>350</v>
      </c>
      <c r="Q33" s="2">
        <v>343</v>
      </c>
      <c r="T33" s="2">
        <v>351</v>
      </c>
      <c r="U33" s="2">
        <v>343</v>
      </c>
      <c r="X33" s="2">
        <v>351</v>
      </c>
      <c r="Y33" s="2">
        <v>344</v>
      </c>
    </row>
    <row r="34" spans="7:26" ht="15" customHeight="1">
      <c r="H34" s="2">
        <v>350</v>
      </c>
      <c r="I34" s="2">
        <v>344</v>
      </c>
      <c r="L34" s="2">
        <v>352</v>
      </c>
      <c r="M34" s="2">
        <v>344</v>
      </c>
      <c r="P34" s="2">
        <v>350</v>
      </c>
      <c r="Q34" s="2">
        <v>342</v>
      </c>
      <c r="T34" s="2">
        <v>351</v>
      </c>
      <c r="U34" s="2">
        <v>343</v>
      </c>
      <c r="X34" s="2">
        <v>350</v>
      </c>
      <c r="Y34" s="2">
        <v>343</v>
      </c>
    </row>
    <row r="35" spans="7:26" ht="15" customHeight="1">
      <c r="H35" s="2">
        <v>351</v>
      </c>
      <c r="I35" s="2">
        <v>343</v>
      </c>
      <c r="L35" s="2">
        <v>351</v>
      </c>
      <c r="M35" s="2">
        <v>344</v>
      </c>
      <c r="P35" s="2">
        <v>351</v>
      </c>
      <c r="Q35" s="2">
        <v>344</v>
      </c>
      <c r="T35" s="2">
        <v>350</v>
      </c>
      <c r="U35" s="2">
        <v>344</v>
      </c>
      <c r="X35" s="2">
        <v>351</v>
      </c>
      <c r="Y35" s="2">
        <v>344</v>
      </c>
    </row>
    <row r="36" spans="7:26" ht="15" customHeight="1">
      <c r="H36" s="2">
        <v>351</v>
      </c>
      <c r="I36" s="2">
        <v>343</v>
      </c>
      <c r="L36" s="2">
        <v>351</v>
      </c>
      <c r="M36" s="2">
        <v>343</v>
      </c>
      <c r="P36" s="2">
        <v>351</v>
      </c>
      <c r="Q36" s="2">
        <v>343</v>
      </c>
      <c r="T36" s="2">
        <v>351</v>
      </c>
      <c r="U36" s="2">
        <v>345</v>
      </c>
      <c r="X36" s="2">
        <v>351</v>
      </c>
      <c r="Y36" s="2">
        <v>345</v>
      </c>
    </row>
    <row r="37" spans="7:26" ht="15" customHeight="1">
      <c r="H37" s="2">
        <v>350</v>
      </c>
      <c r="I37" s="2">
        <v>344</v>
      </c>
      <c r="L37" s="2">
        <v>352</v>
      </c>
      <c r="M37" s="2">
        <v>344</v>
      </c>
      <c r="P37" s="2">
        <v>350</v>
      </c>
      <c r="Q37" s="2">
        <v>345</v>
      </c>
      <c r="T37" s="2">
        <v>351</v>
      </c>
      <c r="U37" s="2">
        <v>343</v>
      </c>
      <c r="X37" s="2">
        <v>350</v>
      </c>
      <c r="Y37" s="2">
        <v>344</v>
      </c>
    </row>
    <row r="38" spans="7:26" ht="15" customHeight="1">
      <c r="H38" s="2">
        <v>351</v>
      </c>
      <c r="I38" s="2">
        <v>345</v>
      </c>
      <c r="L38" s="2">
        <v>351</v>
      </c>
      <c r="M38" s="2">
        <v>344</v>
      </c>
      <c r="P38" s="2">
        <v>351</v>
      </c>
      <c r="Q38" s="2">
        <v>343</v>
      </c>
      <c r="T38" s="2">
        <v>351</v>
      </c>
      <c r="U38" s="2">
        <v>343</v>
      </c>
      <c r="X38" s="2">
        <v>351</v>
      </c>
      <c r="Y38" s="2">
        <v>345</v>
      </c>
    </row>
    <row r="39" spans="7:26" ht="15" customHeight="1">
      <c r="H39" s="2">
        <v>352</v>
      </c>
      <c r="I39" s="2">
        <v>343</v>
      </c>
      <c r="L39" s="2">
        <v>351</v>
      </c>
      <c r="M39" s="2">
        <v>343</v>
      </c>
      <c r="P39" s="2">
        <v>351</v>
      </c>
      <c r="Q39" s="2">
        <v>343</v>
      </c>
      <c r="T39" s="2">
        <v>350</v>
      </c>
      <c r="U39" s="2">
        <v>343</v>
      </c>
      <c r="X39" s="2">
        <v>351</v>
      </c>
      <c r="Y39" s="2">
        <v>346</v>
      </c>
    </row>
    <row r="40" spans="7:26" ht="15" customHeight="1">
      <c r="H40" s="2">
        <v>351</v>
      </c>
      <c r="I40" s="2">
        <v>344</v>
      </c>
      <c r="L40" s="2">
        <v>352</v>
      </c>
      <c r="M40" s="2">
        <v>343</v>
      </c>
      <c r="P40" s="2">
        <v>351</v>
      </c>
      <c r="Q40" s="2">
        <v>343</v>
      </c>
      <c r="T40" s="2">
        <v>351</v>
      </c>
      <c r="U40" s="2">
        <v>344</v>
      </c>
      <c r="X40" s="2">
        <v>350</v>
      </c>
      <c r="Y40" s="2">
        <v>348</v>
      </c>
    </row>
    <row r="41" spans="7:26" ht="15" customHeight="1">
      <c r="I41" s="2"/>
      <c r="M41" s="2"/>
      <c r="P41" s="2"/>
      <c r="Q41" s="2"/>
      <c r="U41" s="2"/>
      <c r="Y41" s="2"/>
    </row>
    <row r="42" spans="7:26" ht="15" customHeight="1">
      <c r="G42" s="14">
        <f>H42/I42</f>
        <v>1.0167087623858559</v>
      </c>
      <c r="H42" s="17">
        <f>AVERAGE(H26:H40)</f>
        <v>348.86666666666667</v>
      </c>
      <c r="I42" s="17">
        <f>AVERAGE(I26:I40)</f>
        <v>343.13333333333333</v>
      </c>
      <c r="K42" s="14">
        <f>L42/M42</f>
        <v>1.0219801595020424</v>
      </c>
      <c r="L42" s="17">
        <f>AVERAGE(L26:L40)</f>
        <v>350.26666666666665</v>
      </c>
      <c r="M42" s="17">
        <f>AVERAGE(M26:M40)</f>
        <v>342.73333333333335</v>
      </c>
      <c r="O42" s="14">
        <f>P42/Q42</f>
        <v>1.0188532555879495</v>
      </c>
      <c r="P42" s="17">
        <f>AVERAGE(P26:P40)</f>
        <v>349.46666666666664</v>
      </c>
      <c r="Q42" s="17">
        <f>AVERAGE(Q26:Q40)</f>
        <v>343</v>
      </c>
      <c r="S42" s="14">
        <f>T42/U42</f>
        <v>1.0196307094266279</v>
      </c>
      <c r="T42" s="17">
        <f>AVERAGE(T26:T40)</f>
        <v>349.73333333333335</v>
      </c>
      <c r="U42" s="17">
        <f>AVERAGE(U26:U40)</f>
        <v>343</v>
      </c>
      <c r="W42" s="14">
        <f>X42/Y42</f>
        <v>1.0164728682170543</v>
      </c>
      <c r="X42" s="17">
        <f>AVERAGE(X26:X40)</f>
        <v>349.66666666666669</v>
      </c>
      <c r="Y42" s="17">
        <f>AVERAGE(Y26:Y40)</f>
        <v>344</v>
      </c>
    </row>
    <row r="43" spans="7:26" ht="15" customHeight="1">
      <c r="G43" s="2" t="s">
        <v>3</v>
      </c>
      <c r="H43" s="2">
        <v>348.87</v>
      </c>
      <c r="I43" s="2">
        <v>343.13</v>
      </c>
      <c r="J43" s="2"/>
      <c r="K43" s="2" t="s">
        <v>3</v>
      </c>
      <c r="L43" s="2">
        <v>350.27</v>
      </c>
      <c r="M43" s="2">
        <v>342.73</v>
      </c>
      <c r="O43" s="2" t="s">
        <v>3</v>
      </c>
      <c r="P43" s="2">
        <v>349.47</v>
      </c>
      <c r="Q43" s="2">
        <v>343</v>
      </c>
      <c r="R43" s="2"/>
      <c r="S43" s="2" t="s">
        <v>3</v>
      </c>
      <c r="T43" s="2">
        <v>349.73</v>
      </c>
      <c r="U43" s="2">
        <v>343</v>
      </c>
      <c r="W43" s="2" t="s">
        <v>3</v>
      </c>
      <c r="X43" s="2">
        <v>349.67</v>
      </c>
      <c r="Y43" s="2">
        <v>344</v>
      </c>
      <c r="Z43" s="2"/>
    </row>
    <row r="44" spans="7:26" ht="15" customHeight="1">
      <c r="G44" s="2" t="s">
        <v>10</v>
      </c>
      <c r="H44" s="8">
        <v>1.0166999999999999</v>
      </c>
      <c r="K44" s="2" t="s">
        <v>10</v>
      </c>
      <c r="L44" s="8">
        <v>1.022</v>
      </c>
      <c r="N44" s="2"/>
      <c r="O44" s="2"/>
      <c r="P44" s="2"/>
      <c r="S44" s="2" t="s">
        <v>10</v>
      </c>
      <c r="T44" s="8">
        <v>1.0196000000000001</v>
      </c>
      <c r="W44" s="2" t="s">
        <v>10</v>
      </c>
      <c r="X44" s="8">
        <v>1.0165</v>
      </c>
    </row>
    <row r="45" spans="7:26" ht="15" customHeight="1">
      <c r="G45" s="2"/>
      <c r="I45" s="2"/>
      <c r="K45" s="2"/>
      <c r="M45" s="2"/>
      <c r="O45" s="2"/>
      <c r="Q45" s="2"/>
      <c r="S45" s="2"/>
      <c r="U45" s="2"/>
      <c r="W45" s="2"/>
      <c r="Y45" s="2"/>
    </row>
    <row r="46" spans="7:26" ht="15" customHeight="1">
      <c r="G46" s="2"/>
      <c r="K46" s="2"/>
      <c r="O46" s="2"/>
      <c r="S46" s="2"/>
      <c r="W46" s="2"/>
    </row>
    <row r="47" spans="7:26" ht="15" customHeight="1">
      <c r="H47" s="2" t="s">
        <v>2</v>
      </c>
      <c r="I47" s="2">
        <v>255</v>
      </c>
      <c r="L47" s="2" t="s">
        <v>2</v>
      </c>
      <c r="M47" s="2">
        <v>255</v>
      </c>
      <c r="P47" s="2" t="s">
        <v>2</v>
      </c>
      <c r="Q47" s="2">
        <v>255</v>
      </c>
      <c r="T47" s="2" t="s">
        <v>2</v>
      </c>
      <c r="U47" s="2">
        <v>255</v>
      </c>
      <c r="X47" s="2" t="s">
        <v>2</v>
      </c>
      <c r="Y47" s="2">
        <v>255</v>
      </c>
    </row>
    <row r="48" spans="7:26" ht="15" customHeight="1">
      <c r="H48" s="2" t="s">
        <v>4</v>
      </c>
      <c r="I48" s="2" t="s">
        <v>5</v>
      </c>
      <c r="L48" s="2" t="s">
        <v>4</v>
      </c>
      <c r="M48" s="2" t="s">
        <v>5</v>
      </c>
      <c r="P48" s="2" t="s">
        <v>4</v>
      </c>
      <c r="Q48" s="2" t="s">
        <v>5</v>
      </c>
      <c r="T48" s="2" t="s">
        <v>4</v>
      </c>
      <c r="U48" s="2" t="s">
        <v>5</v>
      </c>
      <c r="X48" s="2" t="s">
        <v>4</v>
      </c>
      <c r="Y48" s="2" t="s">
        <v>5</v>
      </c>
    </row>
    <row r="49" spans="8:25" ht="15" customHeight="1">
      <c r="H49" s="2">
        <v>341</v>
      </c>
      <c r="I49" s="2">
        <v>335</v>
      </c>
      <c r="L49" s="2">
        <v>341</v>
      </c>
      <c r="M49" s="2">
        <v>337</v>
      </c>
      <c r="P49" s="2">
        <v>341</v>
      </c>
      <c r="Q49" s="2">
        <v>334</v>
      </c>
      <c r="T49" s="2">
        <v>342</v>
      </c>
      <c r="U49" s="2">
        <v>335</v>
      </c>
      <c r="X49" s="2">
        <v>341</v>
      </c>
      <c r="Y49" s="2">
        <v>333</v>
      </c>
    </row>
    <row r="50" spans="8:25" ht="15" customHeight="1">
      <c r="H50" s="2">
        <v>350</v>
      </c>
      <c r="I50" s="2">
        <v>344</v>
      </c>
      <c r="L50" s="2">
        <v>350</v>
      </c>
      <c r="M50" s="2">
        <v>343</v>
      </c>
      <c r="P50" s="2">
        <v>350</v>
      </c>
      <c r="Q50" s="2">
        <v>345</v>
      </c>
      <c r="T50" s="2">
        <v>349</v>
      </c>
      <c r="U50" s="2">
        <v>344</v>
      </c>
      <c r="X50" s="2">
        <v>349</v>
      </c>
      <c r="Y50" s="2">
        <v>345</v>
      </c>
    </row>
    <row r="51" spans="8:25" ht="15" customHeight="1">
      <c r="H51" s="2">
        <v>349</v>
      </c>
      <c r="I51" s="2">
        <v>343</v>
      </c>
      <c r="L51" s="2">
        <v>349</v>
      </c>
      <c r="M51" s="2">
        <v>344</v>
      </c>
      <c r="P51" s="2">
        <v>349</v>
      </c>
      <c r="Q51" s="2">
        <v>344</v>
      </c>
      <c r="T51" s="2">
        <v>350</v>
      </c>
      <c r="U51" s="2">
        <v>344</v>
      </c>
      <c r="X51" s="2">
        <v>349</v>
      </c>
      <c r="Y51" s="2">
        <v>342</v>
      </c>
    </row>
    <row r="52" spans="8:25" ht="15" customHeight="1">
      <c r="H52" s="2">
        <v>350</v>
      </c>
      <c r="I52" s="2">
        <v>343</v>
      </c>
      <c r="L52" s="2">
        <v>350</v>
      </c>
      <c r="M52" s="2">
        <v>344</v>
      </c>
      <c r="P52" s="2">
        <v>350</v>
      </c>
      <c r="Q52" s="2">
        <v>343</v>
      </c>
      <c r="T52" s="2">
        <v>349</v>
      </c>
      <c r="U52" s="2">
        <v>342</v>
      </c>
      <c r="X52" s="2">
        <v>349</v>
      </c>
      <c r="Y52" s="2">
        <v>342</v>
      </c>
    </row>
    <row r="53" spans="8:25" ht="15" customHeight="1">
      <c r="H53" s="2">
        <v>350</v>
      </c>
      <c r="I53" s="2">
        <v>348</v>
      </c>
      <c r="L53" s="2">
        <v>349</v>
      </c>
      <c r="M53" s="2">
        <v>344</v>
      </c>
      <c r="P53" s="2">
        <v>350</v>
      </c>
      <c r="Q53" s="2">
        <v>348</v>
      </c>
      <c r="T53" s="2">
        <v>350</v>
      </c>
      <c r="U53" s="2">
        <v>342</v>
      </c>
      <c r="X53" s="2">
        <v>350</v>
      </c>
      <c r="Y53" s="2">
        <v>343</v>
      </c>
    </row>
    <row r="54" spans="8:25" ht="15" customHeight="1">
      <c r="H54" s="2">
        <v>350</v>
      </c>
      <c r="I54" s="2">
        <v>342</v>
      </c>
      <c r="L54" s="2">
        <v>351</v>
      </c>
      <c r="M54" s="2">
        <v>342</v>
      </c>
      <c r="P54" s="2">
        <v>350</v>
      </c>
      <c r="Q54" s="2">
        <v>342</v>
      </c>
      <c r="T54" s="2">
        <v>350</v>
      </c>
      <c r="U54" s="2">
        <v>343</v>
      </c>
      <c r="X54" s="2">
        <v>349</v>
      </c>
      <c r="Y54" s="2">
        <v>344</v>
      </c>
    </row>
    <row r="55" spans="8:25" ht="15" customHeight="1">
      <c r="H55" s="2">
        <v>350</v>
      </c>
      <c r="I55" s="2">
        <v>344</v>
      </c>
      <c r="L55" s="2">
        <v>351</v>
      </c>
      <c r="M55" s="2">
        <v>343</v>
      </c>
      <c r="P55" s="2">
        <v>351</v>
      </c>
      <c r="Q55" s="2">
        <v>344</v>
      </c>
      <c r="T55" s="2">
        <v>351</v>
      </c>
      <c r="U55" s="2">
        <v>342</v>
      </c>
      <c r="X55" s="2">
        <v>351</v>
      </c>
      <c r="Y55" s="2">
        <v>345</v>
      </c>
    </row>
    <row r="56" spans="8:25" ht="15" customHeight="1">
      <c r="H56" s="2">
        <v>350</v>
      </c>
      <c r="I56" s="2">
        <v>343</v>
      </c>
      <c r="L56" s="2">
        <v>350</v>
      </c>
      <c r="M56" s="2">
        <v>343</v>
      </c>
      <c r="P56" s="2">
        <v>350</v>
      </c>
      <c r="Q56" s="2">
        <v>343</v>
      </c>
      <c r="T56" s="2">
        <v>350</v>
      </c>
      <c r="U56" s="2">
        <v>344</v>
      </c>
      <c r="X56" s="2">
        <v>350</v>
      </c>
      <c r="Y56" s="2">
        <v>343</v>
      </c>
    </row>
    <row r="57" spans="8:25" ht="15" customHeight="1">
      <c r="H57" s="2">
        <v>351</v>
      </c>
      <c r="I57" s="2">
        <v>342</v>
      </c>
      <c r="L57" s="2">
        <v>350</v>
      </c>
      <c r="M57" s="2">
        <v>343</v>
      </c>
      <c r="P57" s="2">
        <v>351</v>
      </c>
      <c r="Q57" s="2">
        <v>343</v>
      </c>
      <c r="T57" s="2">
        <v>351</v>
      </c>
      <c r="U57" s="2">
        <v>343</v>
      </c>
      <c r="X57" s="2">
        <v>351</v>
      </c>
      <c r="Y57" s="2">
        <v>346</v>
      </c>
    </row>
    <row r="58" spans="8:25" ht="15" customHeight="1">
      <c r="H58" s="2">
        <v>349</v>
      </c>
      <c r="I58" s="2">
        <v>343</v>
      </c>
      <c r="L58" s="2">
        <v>351</v>
      </c>
      <c r="M58" s="2">
        <v>345</v>
      </c>
      <c r="P58" s="2">
        <v>350</v>
      </c>
      <c r="Q58" s="2">
        <v>343</v>
      </c>
      <c r="T58" s="2">
        <v>351</v>
      </c>
      <c r="U58" s="2">
        <v>342</v>
      </c>
      <c r="X58" s="2">
        <v>350</v>
      </c>
      <c r="Y58" s="2">
        <v>347</v>
      </c>
    </row>
    <row r="59" spans="8:25" ht="15" customHeight="1">
      <c r="H59" s="2">
        <v>351</v>
      </c>
      <c r="I59" s="2">
        <v>342</v>
      </c>
      <c r="L59" s="2">
        <v>350</v>
      </c>
      <c r="M59" s="2">
        <v>343</v>
      </c>
      <c r="P59" s="2">
        <v>351</v>
      </c>
      <c r="Q59" s="2">
        <v>344</v>
      </c>
      <c r="T59" s="2">
        <v>350</v>
      </c>
      <c r="U59" s="2">
        <v>343</v>
      </c>
      <c r="X59" s="2">
        <v>350</v>
      </c>
      <c r="Y59" s="2">
        <v>345</v>
      </c>
    </row>
    <row r="60" spans="8:25" ht="15" customHeight="1">
      <c r="H60" s="2">
        <v>350</v>
      </c>
      <c r="I60" s="2">
        <v>343</v>
      </c>
      <c r="L60" s="2">
        <v>351</v>
      </c>
      <c r="M60" s="2">
        <v>343</v>
      </c>
      <c r="P60" s="2">
        <v>351</v>
      </c>
      <c r="Q60" s="2">
        <v>343</v>
      </c>
      <c r="T60" s="2">
        <v>351</v>
      </c>
      <c r="U60" s="2">
        <v>343</v>
      </c>
      <c r="X60" s="2">
        <v>349</v>
      </c>
      <c r="Y60" s="2">
        <v>343</v>
      </c>
    </row>
    <row r="61" spans="8:25" ht="15" customHeight="1">
      <c r="H61" s="2">
        <v>351</v>
      </c>
      <c r="I61" s="2">
        <v>342</v>
      </c>
      <c r="L61" s="2">
        <v>350</v>
      </c>
      <c r="M61" s="2">
        <v>345</v>
      </c>
      <c r="P61" s="2">
        <v>350</v>
      </c>
      <c r="Q61" s="2">
        <v>343</v>
      </c>
      <c r="T61" s="2">
        <v>350</v>
      </c>
      <c r="U61" s="2">
        <v>342</v>
      </c>
      <c r="X61" s="2">
        <v>350</v>
      </c>
      <c r="Y61" s="2">
        <v>343</v>
      </c>
    </row>
    <row r="62" spans="8:25" ht="15" customHeight="1">
      <c r="H62" s="2">
        <v>350</v>
      </c>
      <c r="I62" s="2">
        <v>343</v>
      </c>
      <c r="L62" s="2">
        <v>351</v>
      </c>
      <c r="M62" s="2">
        <v>343</v>
      </c>
      <c r="P62" s="2">
        <v>350</v>
      </c>
      <c r="Q62" s="2">
        <v>343</v>
      </c>
      <c r="T62" s="2">
        <v>351</v>
      </c>
      <c r="U62" s="2">
        <v>343</v>
      </c>
      <c r="X62" s="2">
        <v>350</v>
      </c>
      <c r="Y62" s="2">
        <v>348</v>
      </c>
    </row>
    <row r="63" spans="8:25" ht="15" customHeight="1">
      <c r="H63" s="2">
        <v>351</v>
      </c>
      <c r="I63" s="2">
        <v>343</v>
      </c>
      <c r="L63" s="2">
        <v>350</v>
      </c>
      <c r="M63" s="2">
        <v>344</v>
      </c>
      <c r="P63" s="2">
        <v>351</v>
      </c>
      <c r="Q63" s="2">
        <v>344</v>
      </c>
      <c r="T63" s="2">
        <v>350</v>
      </c>
      <c r="U63" s="2">
        <v>344</v>
      </c>
      <c r="X63" s="2">
        <v>350</v>
      </c>
      <c r="Y63" s="2">
        <v>348</v>
      </c>
    </row>
    <row r="64" spans="8:25" ht="15" customHeight="1">
      <c r="H64" s="2"/>
      <c r="I64" s="2"/>
      <c r="M64" s="2"/>
      <c r="Q64" s="2"/>
      <c r="U64" s="2"/>
      <c r="X64" s="2"/>
      <c r="Y64" s="2"/>
    </row>
    <row r="65" spans="7:26" ht="15" customHeight="1">
      <c r="G65" s="14">
        <f>H65/I65</f>
        <v>1.0200389105058365</v>
      </c>
      <c r="H65" s="17">
        <f>AVERAGE(H49:H63)</f>
        <v>349.53333333333336</v>
      </c>
      <c r="I65" s="17">
        <f>AVERAGE(I49:I63)</f>
        <v>342.66666666666669</v>
      </c>
      <c r="K65" s="14">
        <f>L65/M65</f>
        <v>1.0190439176059076</v>
      </c>
      <c r="L65" s="17">
        <f>AVERAGE(L49:L63)</f>
        <v>349.6</v>
      </c>
      <c r="M65" s="17">
        <f>AVERAGE(M49:M63)</f>
        <v>343.06666666666666</v>
      </c>
      <c r="O65" s="14">
        <f>P65/Q65</f>
        <v>1.0192382432957638</v>
      </c>
      <c r="P65" s="17">
        <f>AVERAGE(P49:P63)</f>
        <v>349.66666666666669</v>
      </c>
      <c r="Q65" s="17">
        <f>AVERAGE(Q49:Q63)</f>
        <v>343.06666666666666</v>
      </c>
      <c r="S65" s="14">
        <f>T65/U65</f>
        <v>1.0212227414330219</v>
      </c>
      <c r="T65" s="17">
        <f>AVERAGE(T49:T63)</f>
        <v>349.66666666666669</v>
      </c>
      <c r="U65" s="17">
        <f>AVERAGE(U49:U63)</f>
        <v>342.4</v>
      </c>
      <c r="W65" s="14">
        <f>X65/Y65</f>
        <v>1.0157068062827224</v>
      </c>
      <c r="X65" s="17">
        <f>AVERAGE(X49:X63)</f>
        <v>349.2</v>
      </c>
      <c r="Y65" s="17">
        <f>AVERAGE(Y49:Y63)</f>
        <v>343.8</v>
      </c>
    </row>
    <row r="66" spans="7:26" ht="15" customHeight="1">
      <c r="G66" s="2" t="s">
        <v>3</v>
      </c>
      <c r="H66" s="2">
        <v>349.53</v>
      </c>
      <c r="I66" s="2">
        <v>342.67</v>
      </c>
      <c r="K66" s="2" t="s">
        <v>3</v>
      </c>
      <c r="L66" s="2">
        <v>349.6</v>
      </c>
      <c r="M66" s="2">
        <v>343.07</v>
      </c>
      <c r="N66" s="2"/>
      <c r="O66" s="2" t="s">
        <v>3</v>
      </c>
      <c r="P66" s="2">
        <v>349.67</v>
      </c>
      <c r="Q66" s="2">
        <v>343.07</v>
      </c>
      <c r="S66" s="2" t="s">
        <v>3</v>
      </c>
      <c r="T66" s="2">
        <v>349.67</v>
      </c>
      <c r="U66" s="2">
        <v>342.4</v>
      </c>
      <c r="V66" s="2"/>
      <c r="W66" s="2" t="s">
        <v>3</v>
      </c>
      <c r="X66" s="2">
        <v>349.2</v>
      </c>
      <c r="Y66" s="2">
        <v>343.8</v>
      </c>
    </row>
    <row r="67" spans="7:26" ht="15" customHeight="1">
      <c r="G67" s="2" t="s">
        <v>10</v>
      </c>
      <c r="H67" s="8">
        <v>1.02</v>
      </c>
      <c r="K67" s="2" t="s">
        <v>10</v>
      </c>
      <c r="L67" s="8">
        <v>1.0189999999999999</v>
      </c>
      <c r="O67" s="2"/>
      <c r="P67" s="2"/>
      <c r="R67" s="2"/>
      <c r="S67" s="2" t="s">
        <v>10</v>
      </c>
      <c r="T67" s="8">
        <v>1.0212000000000001</v>
      </c>
      <c r="W67" s="2" t="s">
        <v>10</v>
      </c>
      <c r="X67" s="8">
        <v>1.0157</v>
      </c>
      <c r="Z67" s="2"/>
    </row>
    <row r="68" spans="7:26" ht="15" customHeight="1">
      <c r="G68" s="2"/>
      <c r="I68" s="2"/>
      <c r="K68" s="2"/>
      <c r="M68" s="2"/>
      <c r="O68" s="2"/>
      <c r="Q68" s="2"/>
      <c r="S68" s="2"/>
      <c r="U68" s="2"/>
      <c r="W68" s="2"/>
      <c r="Y68" s="2"/>
    </row>
    <row r="69" spans="7:26" ht="15" customHeight="1">
      <c r="G69" s="2"/>
      <c r="K69" s="2"/>
      <c r="O69" s="2"/>
      <c r="S69" s="2"/>
      <c r="W69" s="2"/>
    </row>
    <row r="89" spans="2:26" ht="15" customHeight="1">
      <c r="H89" s="2"/>
      <c r="I89" s="2"/>
      <c r="J89" s="2"/>
      <c r="L89" s="2"/>
      <c r="M89" s="2"/>
      <c r="N89" s="2"/>
      <c r="P89" s="2"/>
      <c r="Q89" s="2"/>
      <c r="R89" s="2"/>
      <c r="X89" s="2"/>
      <c r="Y89" s="2"/>
      <c r="Z89" s="2"/>
    </row>
    <row r="90" spans="2:26" ht="15" customHeight="1">
      <c r="T90" s="2"/>
      <c r="U90" s="2"/>
      <c r="V90" s="2"/>
    </row>
    <row r="95" spans="2:26" ht="15" customHeight="1">
      <c r="B95" s="2"/>
    </row>
  </sheetData>
  <conditionalFormatting sqref="G19">
    <cfRule type="cellIs" dxfId="14" priority="15" operator="equal">
      <formula>"B"</formula>
    </cfRule>
  </conditionalFormatting>
  <conditionalFormatting sqref="K19">
    <cfRule type="cellIs" dxfId="13" priority="14" operator="equal">
      <formula>"B"</formula>
    </cfRule>
  </conditionalFormatting>
  <conditionalFormatting sqref="O19">
    <cfRule type="cellIs" dxfId="12" priority="13" operator="equal">
      <formula>"B"</formula>
    </cfRule>
  </conditionalFormatting>
  <conditionalFormatting sqref="S19">
    <cfRule type="cellIs" dxfId="11" priority="12" operator="equal">
      <formula>"B"</formula>
    </cfRule>
  </conditionalFormatting>
  <conditionalFormatting sqref="W19">
    <cfRule type="cellIs" dxfId="10" priority="11" operator="equal">
      <formula>"B"</formula>
    </cfRule>
  </conditionalFormatting>
  <conditionalFormatting sqref="G42">
    <cfRule type="cellIs" dxfId="9" priority="10" operator="equal">
      <formula>"B"</formula>
    </cfRule>
  </conditionalFormatting>
  <conditionalFormatting sqref="K42">
    <cfRule type="cellIs" dxfId="8" priority="9" operator="equal">
      <formula>"B"</formula>
    </cfRule>
  </conditionalFormatting>
  <conditionalFormatting sqref="O42">
    <cfRule type="cellIs" dxfId="7" priority="8" operator="equal">
      <formula>"B"</formula>
    </cfRule>
  </conditionalFormatting>
  <conditionalFormatting sqref="S42">
    <cfRule type="cellIs" dxfId="6" priority="7" operator="equal">
      <formula>"B"</formula>
    </cfRule>
  </conditionalFormatting>
  <conditionalFormatting sqref="W42">
    <cfRule type="cellIs" dxfId="5" priority="6" operator="equal">
      <formula>"B"</formula>
    </cfRule>
  </conditionalFormatting>
  <conditionalFormatting sqref="G65">
    <cfRule type="cellIs" dxfId="4" priority="5" operator="equal">
      <formula>"B"</formula>
    </cfRule>
  </conditionalFormatting>
  <conditionalFormatting sqref="K65">
    <cfRule type="cellIs" dxfId="3" priority="4" operator="equal">
      <formula>"B"</formula>
    </cfRule>
  </conditionalFormatting>
  <conditionalFormatting sqref="O65">
    <cfRule type="cellIs" dxfId="2" priority="3" operator="equal">
      <formula>"B"</formula>
    </cfRule>
  </conditionalFormatting>
  <conditionalFormatting sqref="S65">
    <cfRule type="cellIs" dxfId="1" priority="2" operator="equal">
      <formula>"B"</formula>
    </cfRule>
  </conditionalFormatting>
  <conditionalFormatting sqref="W65">
    <cfRule type="cellIs" dxfId="0" priority="1" operator="equal">
      <formula>"B"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Z95"/>
  <sheetViews>
    <sheetView topLeftCell="A46" workbookViewId="0">
      <selection activeCell="W65" sqref="W65:Y65"/>
    </sheetView>
  </sheetViews>
  <sheetFormatPr defaultColWidth="14.42578125" defaultRowHeight="15" customHeight="1"/>
  <cols>
    <col min="1" max="1" width="3.7109375" customWidth="1"/>
    <col min="2" max="2" width="7.42578125" customWidth="1"/>
    <col min="3" max="3" width="11.5703125" customWidth="1"/>
    <col min="4" max="4" width="6.85546875" customWidth="1"/>
    <col min="5" max="5" width="5.7109375" customWidth="1"/>
    <col min="6" max="6" width="4.7109375" customWidth="1"/>
    <col min="7" max="7" width="8.28515625" bestFit="1" customWidth="1"/>
    <col min="8" max="8" width="8.42578125" customWidth="1"/>
    <col min="9" max="9" width="6.85546875" customWidth="1"/>
    <col min="10" max="10" width="3.85546875" customWidth="1"/>
    <col min="11" max="11" width="8.28515625" bestFit="1" customWidth="1"/>
    <col min="12" max="12" width="8.42578125" customWidth="1"/>
    <col min="13" max="13" width="6.85546875" customWidth="1"/>
    <col min="14" max="14" width="5.5703125" customWidth="1"/>
    <col min="15" max="15" width="8.28515625" bestFit="1" customWidth="1"/>
    <col min="16" max="16" width="8.42578125" customWidth="1"/>
    <col min="17" max="17" width="6.85546875" customWidth="1"/>
    <col min="18" max="18" width="4.140625" customWidth="1"/>
    <col min="19" max="19" width="8.28515625" bestFit="1" customWidth="1"/>
    <col min="20" max="20" width="8.42578125" customWidth="1"/>
    <col min="21" max="21" width="6.85546875" customWidth="1"/>
    <col min="22" max="22" width="4" customWidth="1"/>
    <col min="23" max="23" width="8.28515625" bestFit="1" customWidth="1"/>
    <col min="24" max="24" width="8.42578125" customWidth="1"/>
    <col min="25" max="25" width="6.85546875" customWidth="1"/>
  </cols>
  <sheetData>
    <row r="1" spans="2:25" ht="15" customHeight="1">
      <c r="B1" s="2" t="s">
        <v>0</v>
      </c>
      <c r="E1" s="2" t="s">
        <v>1</v>
      </c>
      <c r="H1" s="2" t="s">
        <v>2</v>
      </c>
      <c r="I1" s="2">
        <v>200</v>
      </c>
      <c r="L1" s="2" t="s">
        <v>2</v>
      </c>
      <c r="M1" s="2">
        <v>200</v>
      </c>
      <c r="P1" s="2" t="s">
        <v>2</v>
      </c>
      <c r="Q1" s="2">
        <v>200</v>
      </c>
      <c r="T1" s="2" t="s">
        <v>2</v>
      </c>
      <c r="U1" s="2">
        <v>200</v>
      </c>
      <c r="X1" s="2" t="s">
        <v>2</v>
      </c>
      <c r="Y1" s="2">
        <v>200</v>
      </c>
    </row>
    <row r="2" spans="2:25" ht="15" customHeight="1">
      <c r="B2" s="2" t="s">
        <v>3</v>
      </c>
      <c r="C2" s="5">
        <v>347.4</v>
      </c>
      <c r="D2" s="2">
        <v>355.33</v>
      </c>
      <c r="E2" s="2">
        <v>255</v>
      </c>
      <c r="H2" s="2" t="s">
        <v>4</v>
      </c>
      <c r="I2" s="2" t="s">
        <v>5</v>
      </c>
      <c r="L2" s="2" t="s">
        <v>4</v>
      </c>
      <c r="M2" s="2" t="s">
        <v>5</v>
      </c>
      <c r="P2" s="2" t="s">
        <v>4</v>
      </c>
      <c r="Q2" s="2" t="s">
        <v>5</v>
      </c>
      <c r="T2" s="2" t="s">
        <v>4</v>
      </c>
      <c r="U2" s="2" t="s">
        <v>5</v>
      </c>
      <c r="X2" s="2" t="s">
        <v>4</v>
      </c>
      <c r="Y2" s="2" t="s">
        <v>5</v>
      </c>
    </row>
    <row r="3" spans="2:25" ht="15" customHeight="1">
      <c r="B3" s="2" t="s">
        <v>3</v>
      </c>
      <c r="C3" s="2">
        <v>270.13</v>
      </c>
      <c r="D3" s="2">
        <v>274.67</v>
      </c>
      <c r="E3" s="2">
        <v>200</v>
      </c>
      <c r="H3" s="2">
        <v>262</v>
      </c>
      <c r="I3" s="2">
        <v>261</v>
      </c>
      <c r="L3" s="2">
        <v>261</v>
      </c>
      <c r="M3" s="2">
        <v>262</v>
      </c>
      <c r="P3" s="2">
        <v>262</v>
      </c>
      <c r="Q3" s="2">
        <v>261</v>
      </c>
      <c r="T3" s="2">
        <v>261</v>
      </c>
      <c r="U3" s="2">
        <v>261</v>
      </c>
      <c r="X3" s="2">
        <v>262</v>
      </c>
      <c r="Y3" s="2">
        <v>261</v>
      </c>
    </row>
    <row r="4" spans="2:25" ht="15" customHeight="1">
      <c r="B4" s="2" t="s">
        <v>3</v>
      </c>
      <c r="C4" s="2">
        <v>198.87</v>
      </c>
      <c r="D4" s="5">
        <v>202.8</v>
      </c>
      <c r="E4" s="2">
        <v>150</v>
      </c>
      <c r="H4" s="2">
        <v>267</v>
      </c>
      <c r="I4" s="2">
        <v>267</v>
      </c>
      <c r="L4" s="2">
        <v>267</v>
      </c>
      <c r="M4" s="2">
        <v>267</v>
      </c>
      <c r="P4" s="2">
        <v>268</v>
      </c>
      <c r="Q4" s="2">
        <v>267</v>
      </c>
      <c r="T4" s="2">
        <v>268</v>
      </c>
      <c r="U4" s="2">
        <v>267</v>
      </c>
      <c r="X4" s="2">
        <v>268</v>
      </c>
      <c r="Y4" s="2">
        <v>268</v>
      </c>
    </row>
    <row r="5" spans="2:25" ht="15" customHeight="1">
      <c r="B5" s="2" t="s">
        <v>3</v>
      </c>
      <c r="C5" s="2">
        <v>129.72999999999999</v>
      </c>
      <c r="D5" s="5">
        <v>133</v>
      </c>
      <c r="E5" s="2">
        <v>100</v>
      </c>
      <c r="H5" s="2">
        <v>268</v>
      </c>
      <c r="I5" s="2">
        <v>268</v>
      </c>
      <c r="L5" s="2">
        <v>268</v>
      </c>
      <c r="M5" s="2">
        <v>268</v>
      </c>
      <c r="P5" s="2">
        <v>268</v>
      </c>
      <c r="Q5" s="2">
        <v>268</v>
      </c>
      <c r="T5" s="2">
        <v>268</v>
      </c>
      <c r="U5" s="2">
        <v>268</v>
      </c>
      <c r="X5" s="2">
        <v>268</v>
      </c>
      <c r="Y5" s="2">
        <v>267</v>
      </c>
    </row>
    <row r="6" spans="2:25" ht="15" customHeight="1">
      <c r="H6" s="2">
        <v>267</v>
      </c>
      <c r="I6" s="2">
        <v>267</v>
      </c>
      <c r="L6" s="2">
        <v>268</v>
      </c>
      <c r="M6" s="2">
        <v>268</v>
      </c>
      <c r="P6" s="2">
        <v>268</v>
      </c>
      <c r="Q6" s="2">
        <v>267</v>
      </c>
      <c r="T6" s="2">
        <v>268</v>
      </c>
      <c r="U6" s="2">
        <v>268</v>
      </c>
      <c r="X6" s="2">
        <v>268</v>
      </c>
      <c r="Y6" s="2">
        <v>268</v>
      </c>
    </row>
    <row r="7" spans="2:25" ht="15" customHeight="1">
      <c r="B7" s="2" t="s">
        <v>6</v>
      </c>
      <c r="H7" s="2">
        <v>268</v>
      </c>
      <c r="I7" s="2">
        <v>267</v>
      </c>
      <c r="L7" s="2">
        <v>268</v>
      </c>
      <c r="M7" s="2">
        <v>267</v>
      </c>
      <c r="P7" s="2">
        <v>267</v>
      </c>
      <c r="Q7" s="2">
        <v>267</v>
      </c>
      <c r="T7" s="2">
        <v>268</v>
      </c>
      <c r="U7" s="2">
        <v>267</v>
      </c>
      <c r="X7" s="2">
        <v>268</v>
      </c>
      <c r="Y7" s="2">
        <v>267</v>
      </c>
    </row>
    <row r="8" spans="2:25" ht="15" customHeight="1">
      <c r="B8" s="2">
        <v>1</v>
      </c>
      <c r="C8" s="2" t="s">
        <v>7</v>
      </c>
      <c r="D8" s="4">
        <v>0.97963999999999996</v>
      </c>
      <c r="H8" s="2">
        <v>268</v>
      </c>
      <c r="I8" s="2">
        <v>267</v>
      </c>
      <c r="L8" s="2">
        <v>269</v>
      </c>
      <c r="M8" s="2">
        <v>268</v>
      </c>
      <c r="P8" s="2">
        <v>269</v>
      </c>
      <c r="Q8" s="2">
        <v>268</v>
      </c>
      <c r="T8" s="2">
        <v>268</v>
      </c>
      <c r="U8" s="2">
        <v>268</v>
      </c>
      <c r="X8" s="2">
        <v>268</v>
      </c>
      <c r="Y8" s="2">
        <v>268</v>
      </c>
    </row>
    <row r="9" spans="2:25" ht="15" customHeight="1">
      <c r="B9" s="2">
        <v>15</v>
      </c>
      <c r="C9" s="2" t="s">
        <v>8</v>
      </c>
      <c r="D9" s="2">
        <v>1000</v>
      </c>
      <c r="H9" s="2">
        <v>268</v>
      </c>
      <c r="I9" s="2">
        <v>268</v>
      </c>
      <c r="L9" s="2">
        <v>268</v>
      </c>
      <c r="M9" s="2">
        <v>267</v>
      </c>
      <c r="P9" s="2">
        <v>268</v>
      </c>
      <c r="Q9" s="2">
        <v>267</v>
      </c>
      <c r="T9" s="2">
        <v>269</v>
      </c>
      <c r="U9" s="2">
        <v>267</v>
      </c>
      <c r="X9" s="2">
        <v>269</v>
      </c>
      <c r="Y9" s="2">
        <v>268</v>
      </c>
    </row>
    <row r="10" spans="2:25" ht="15" customHeight="1">
      <c r="H10" s="2">
        <v>268</v>
      </c>
      <c r="I10" s="2">
        <v>267</v>
      </c>
      <c r="L10" s="2">
        <v>269</v>
      </c>
      <c r="M10" s="2">
        <v>267</v>
      </c>
      <c r="P10" s="2">
        <v>269</v>
      </c>
      <c r="Q10" s="2">
        <v>267</v>
      </c>
      <c r="T10" s="2">
        <v>269</v>
      </c>
      <c r="U10" s="2">
        <v>268</v>
      </c>
      <c r="X10" s="2">
        <v>269</v>
      </c>
      <c r="Y10" s="2">
        <v>267</v>
      </c>
    </row>
    <row r="11" spans="2:25" ht="15" customHeight="1">
      <c r="B11" s="2"/>
      <c r="C11" s="2"/>
      <c r="D11" s="2"/>
      <c r="H11" s="2">
        <v>268</v>
      </c>
      <c r="I11" s="2">
        <v>268</v>
      </c>
      <c r="L11" s="2">
        <v>268</v>
      </c>
      <c r="M11" s="2">
        <v>268</v>
      </c>
      <c r="P11" s="2">
        <v>269</v>
      </c>
      <c r="Q11" s="2">
        <v>268</v>
      </c>
      <c r="T11" s="2">
        <v>269</v>
      </c>
      <c r="U11" s="2">
        <v>267</v>
      </c>
      <c r="X11" s="2">
        <v>269</v>
      </c>
      <c r="Y11" s="2">
        <v>268</v>
      </c>
    </row>
    <row r="12" spans="2:25" ht="15" customHeight="1">
      <c r="H12" s="2">
        <v>268</v>
      </c>
      <c r="I12" s="2">
        <v>268</v>
      </c>
      <c r="L12" s="2">
        <v>269</v>
      </c>
      <c r="M12" s="2">
        <v>268</v>
      </c>
      <c r="P12" s="2">
        <v>269</v>
      </c>
      <c r="Q12" s="2">
        <v>267</v>
      </c>
      <c r="T12" s="2">
        <v>268</v>
      </c>
      <c r="U12" s="2">
        <v>268</v>
      </c>
      <c r="X12" s="2">
        <v>269</v>
      </c>
      <c r="Y12" s="2">
        <v>267</v>
      </c>
    </row>
    <row r="13" spans="2:25" ht="15" customHeight="1">
      <c r="H13" s="2">
        <v>268</v>
      </c>
      <c r="I13" s="2">
        <v>267</v>
      </c>
      <c r="L13" s="2">
        <v>269</v>
      </c>
      <c r="M13" s="2">
        <v>267</v>
      </c>
      <c r="P13" s="2">
        <v>268</v>
      </c>
      <c r="Q13" s="2">
        <v>267</v>
      </c>
      <c r="T13" s="2">
        <v>269</v>
      </c>
      <c r="U13" s="2">
        <v>267</v>
      </c>
      <c r="X13" s="2">
        <v>269</v>
      </c>
      <c r="Y13" s="2">
        <v>268</v>
      </c>
    </row>
    <row r="14" spans="2:25" ht="15" customHeight="1">
      <c r="H14" s="2">
        <v>268</v>
      </c>
      <c r="I14" s="2">
        <v>267</v>
      </c>
      <c r="L14" s="2">
        <v>268</v>
      </c>
      <c r="M14" s="2">
        <v>268</v>
      </c>
      <c r="P14" s="2">
        <v>269</v>
      </c>
      <c r="Q14" s="2">
        <v>268</v>
      </c>
      <c r="T14" s="2">
        <v>269</v>
      </c>
      <c r="U14" s="2">
        <v>268</v>
      </c>
      <c r="X14" s="2">
        <v>268</v>
      </c>
      <c r="Y14" s="2">
        <v>267</v>
      </c>
    </row>
    <row r="15" spans="2:25" ht="15" customHeight="1">
      <c r="B15" s="2"/>
      <c r="D15" s="2"/>
      <c r="H15" s="2">
        <v>268</v>
      </c>
      <c r="I15" s="2">
        <v>268</v>
      </c>
      <c r="L15" s="2">
        <v>269</v>
      </c>
      <c r="M15" s="2">
        <v>267</v>
      </c>
      <c r="P15" s="2">
        <v>269</v>
      </c>
      <c r="Q15" s="2">
        <v>268</v>
      </c>
      <c r="T15" s="2">
        <v>269</v>
      </c>
      <c r="U15" s="2">
        <v>268</v>
      </c>
      <c r="X15" s="2">
        <v>269</v>
      </c>
      <c r="Y15" s="2">
        <v>268</v>
      </c>
    </row>
    <row r="16" spans="2:25" ht="15" customHeight="1">
      <c r="B16" s="2"/>
      <c r="C16" s="2"/>
      <c r="D16" s="2"/>
      <c r="H16" s="2">
        <v>269</v>
      </c>
      <c r="I16" s="2">
        <v>268</v>
      </c>
      <c r="L16" s="2">
        <v>269</v>
      </c>
      <c r="M16" s="2">
        <v>268</v>
      </c>
      <c r="P16" s="2">
        <v>269</v>
      </c>
      <c r="Q16" s="2">
        <v>268</v>
      </c>
      <c r="T16" s="2">
        <v>268</v>
      </c>
      <c r="U16" s="2">
        <v>268</v>
      </c>
      <c r="X16" s="2">
        <v>268</v>
      </c>
      <c r="Y16" s="2">
        <v>267</v>
      </c>
    </row>
    <row r="17" spans="2:25" ht="15" customHeight="1">
      <c r="B17" s="2"/>
      <c r="C17" s="2"/>
      <c r="D17" s="2"/>
      <c r="H17" s="2">
        <v>267</v>
      </c>
      <c r="I17" s="2">
        <v>268</v>
      </c>
      <c r="L17" s="2">
        <v>269</v>
      </c>
      <c r="M17" s="2">
        <v>267</v>
      </c>
      <c r="P17" s="2">
        <v>268</v>
      </c>
      <c r="Q17" s="2">
        <v>267</v>
      </c>
      <c r="T17" s="2">
        <v>270</v>
      </c>
      <c r="U17" s="2">
        <v>267</v>
      </c>
      <c r="X17" s="2">
        <v>269</v>
      </c>
      <c r="Y17" s="2">
        <v>267</v>
      </c>
    </row>
    <row r="18" spans="2:25" ht="15" customHeight="1">
      <c r="B18" s="2"/>
      <c r="C18" s="5"/>
      <c r="D18" s="2"/>
      <c r="I18" s="2"/>
      <c r="M18" s="2"/>
      <c r="Q18" s="2"/>
      <c r="U18" s="2"/>
      <c r="Y18" s="2"/>
    </row>
    <row r="19" spans="2:25" ht="15" customHeight="1">
      <c r="B19" s="2"/>
      <c r="C19" s="2"/>
      <c r="D19" s="5"/>
      <c r="G19" s="14">
        <f>H19/I19</f>
        <v>1.001497753369945</v>
      </c>
      <c r="H19" s="17">
        <f>AVERAGE(H3:H17)</f>
        <v>267.46666666666664</v>
      </c>
      <c r="I19" s="17">
        <f>AVERAGE(I3:I17)</f>
        <v>267.06666666666666</v>
      </c>
      <c r="K19" s="14">
        <f>L19/M19</f>
        <v>1.0029947591714501</v>
      </c>
      <c r="L19" s="17">
        <f>AVERAGE(L3:L17)</f>
        <v>267.93333333333334</v>
      </c>
      <c r="M19" s="17">
        <f>AVERAGE(M3:M17)</f>
        <v>267.13333333333333</v>
      </c>
      <c r="O19" s="14">
        <f>P19/Q19</f>
        <v>1.0037453183520599</v>
      </c>
      <c r="P19" s="17">
        <f>AVERAGE(P3:P17)</f>
        <v>268</v>
      </c>
      <c r="Q19" s="17">
        <f>AVERAGE(Q3:Q17)</f>
        <v>267</v>
      </c>
      <c r="S19" s="14">
        <f>T19/U19</f>
        <v>1.0034938857000251</v>
      </c>
      <c r="T19" s="17">
        <f>AVERAGE(T3:T17)</f>
        <v>268.06666666666666</v>
      </c>
      <c r="U19" s="17">
        <f>AVERAGE(U3:U17)</f>
        <v>267.13333333333333</v>
      </c>
      <c r="W19" s="14">
        <f>X19/Y19</f>
        <v>1.0037443834248627</v>
      </c>
      <c r="X19" s="17">
        <f>AVERAGE(X3:X17)</f>
        <v>268.06666666666666</v>
      </c>
      <c r="Y19" s="17">
        <f>AVERAGE(Y3:Y17)</f>
        <v>267.06666666666666</v>
      </c>
    </row>
    <row r="20" spans="2:25" ht="15" customHeight="1">
      <c r="G20" s="2" t="s">
        <v>3</v>
      </c>
      <c r="H20" s="2">
        <v>267.47000000000003</v>
      </c>
      <c r="I20" s="2">
        <v>267.07</v>
      </c>
      <c r="K20" s="2" t="s">
        <v>3</v>
      </c>
      <c r="L20" s="2">
        <v>267.93</v>
      </c>
      <c r="M20" s="2">
        <v>267.13</v>
      </c>
      <c r="O20" s="2" t="s">
        <v>3</v>
      </c>
      <c r="P20" s="5">
        <v>268</v>
      </c>
      <c r="Q20" s="5">
        <v>267</v>
      </c>
      <c r="S20" s="2" t="s">
        <v>3</v>
      </c>
      <c r="T20" s="2">
        <v>268.07</v>
      </c>
      <c r="U20" s="2">
        <v>267.13</v>
      </c>
      <c r="W20" s="2" t="s">
        <v>3</v>
      </c>
      <c r="X20" s="2">
        <v>268.07</v>
      </c>
      <c r="Y20" s="2">
        <v>267.07</v>
      </c>
    </row>
    <row r="21" spans="2:25" ht="15" customHeight="1">
      <c r="B21" s="2"/>
      <c r="G21" s="2"/>
      <c r="K21" s="2" t="s">
        <v>10</v>
      </c>
      <c r="L21" s="8">
        <v>1.0029999999999999</v>
      </c>
      <c r="O21" s="2" t="s">
        <v>10</v>
      </c>
      <c r="P21" s="8">
        <v>1.0037</v>
      </c>
      <c r="S21" s="2" t="s">
        <v>10</v>
      </c>
      <c r="T21" s="8">
        <v>1.0035000000000001</v>
      </c>
      <c r="W21" s="2" t="s">
        <v>10</v>
      </c>
      <c r="X21" s="8">
        <v>1.0037</v>
      </c>
    </row>
    <row r="22" spans="2:25" ht="15" customHeight="1">
      <c r="B22" s="5"/>
      <c r="C22" s="2"/>
      <c r="D22" s="2"/>
      <c r="G22" s="2"/>
      <c r="I22" s="2"/>
      <c r="K22" s="2"/>
      <c r="M22" s="2"/>
      <c r="O22" s="2"/>
      <c r="Q22" s="2"/>
      <c r="S22" s="2"/>
      <c r="U22" s="2"/>
      <c r="W22" s="2"/>
      <c r="Y22" s="2"/>
    </row>
    <row r="23" spans="2:25" ht="15" customHeight="1">
      <c r="B23" s="2"/>
      <c r="C23" s="2"/>
      <c r="D23" s="2"/>
      <c r="G23" s="2"/>
      <c r="K23" s="2"/>
      <c r="O23" s="2"/>
      <c r="S23" s="2"/>
      <c r="W23" s="2"/>
    </row>
    <row r="24" spans="2:25" ht="15" customHeight="1">
      <c r="H24" s="2" t="s">
        <v>2</v>
      </c>
      <c r="I24" s="2">
        <v>200</v>
      </c>
      <c r="L24" s="2" t="s">
        <v>2</v>
      </c>
      <c r="M24" s="2">
        <v>200</v>
      </c>
      <c r="P24" s="2" t="s">
        <v>2</v>
      </c>
      <c r="Q24" s="2">
        <v>200</v>
      </c>
      <c r="T24" s="2" t="s">
        <v>2</v>
      </c>
      <c r="U24" s="2">
        <v>200</v>
      </c>
      <c r="X24" s="2" t="s">
        <v>2</v>
      </c>
      <c r="Y24" s="2">
        <v>200</v>
      </c>
    </row>
    <row r="25" spans="2:25" ht="15" customHeight="1">
      <c r="H25" s="2" t="s">
        <v>4</v>
      </c>
      <c r="I25" s="2" t="s">
        <v>5</v>
      </c>
      <c r="L25" s="2" t="s">
        <v>4</v>
      </c>
      <c r="M25" s="2" t="s">
        <v>5</v>
      </c>
      <c r="P25" s="2" t="s">
        <v>4</v>
      </c>
      <c r="Q25" s="2" t="s">
        <v>5</v>
      </c>
      <c r="T25" s="2" t="s">
        <v>4</v>
      </c>
      <c r="U25" s="2" t="s">
        <v>5</v>
      </c>
      <c r="X25" s="2" t="s">
        <v>4</v>
      </c>
      <c r="Y25" s="2" t="s">
        <v>5</v>
      </c>
    </row>
    <row r="26" spans="2:25" ht="15" customHeight="1">
      <c r="H26" s="2">
        <v>263</v>
      </c>
      <c r="I26" s="2">
        <v>263</v>
      </c>
      <c r="L26" s="2">
        <v>264</v>
      </c>
      <c r="M26" s="2">
        <v>263</v>
      </c>
      <c r="P26" s="2">
        <v>263</v>
      </c>
      <c r="Q26" s="2">
        <v>263</v>
      </c>
      <c r="T26" s="2">
        <v>264</v>
      </c>
      <c r="U26" s="2">
        <v>263</v>
      </c>
      <c r="X26" s="2">
        <v>263</v>
      </c>
      <c r="Y26" s="2">
        <v>263</v>
      </c>
    </row>
    <row r="27" spans="2:25" ht="15" customHeight="1">
      <c r="H27" s="2">
        <v>270</v>
      </c>
      <c r="I27" s="2">
        <v>269</v>
      </c>
      <c r="L27" s="2">
        <v>270</v>
      </c>
      <c r="M27" s="2">
        <v>269</v>
      </c>
      <c r="P27" s="2">
        <v>270</v>
      </c>
      <c r="Q27" s="2">
        <v>270</v>
      </c>
      <c r="T27" s="2">
        <v>270</v>
      </c>
      <c r="U27" s="2">
        <v>269</v>
      </c>
      <c r="X27" s="2">
        <v>271</v>
      </c>
      <c r="Y27" s="2">
        <v>269</v>
      </c>
    </row>
    <row r="28" spans="2:25" ht="15" customHeight="1">
      <c r="H28" s="2">
        <v>270</v>
      </c>
      <c r="I28" s="2">
        <v>270</v>
      </c>
      <c r="L28" s="2">
        <v>270</v>
      </c>
      <c r="M28" s="2">
        <v>269</v>
      </c>
      <c r="P28" s="2">
        <v>271</v>
      </c>
      <c r="Q28" s="2">
        <v>269</v>
      </c>
      <c r="T28" s="2">
        <v>270</v>
      </c>
      <c r="U28" s="2">
        <v>269</v>
      </c>
      <c r="X28" s="2">
        <v>270</v>
      </c>
      <c r="Y28" s="2">
        <v>270</v>
      </c>
    </row>
    <row r="29" spans="2:25" ht="15" customHeight="1">
      <c r="H29" s="2">
        <v>270</v>
      </c>
      <c r="I29" s="2">
        <v>270</v>
      </c>
      <c r="L29" s="2">
        <v>270</v>
      </c>
      <c r="M29" s="2">
        <v>270</v>
      </c>
      <c r="P29" s="2">
        <v>270</v>
      </c>
      <c r="Q29" s="2">
        <v>270</v>
      </c>
      <c r="T29" s="2">
        <v>270</v>
      </c>
      <c r="U29" s="2">
        <v>270</v>
      </c>
      <c r="X29" s="2">
        <v>270</v>
      </c>
      <c r="Y29" s="2">
        <v>269</v>
      </c>
    </row>
    <row r="30" spans="2:25" ht="15" customHeight="1">
      <c r="H30" s="2">
        <v>270</v>
      </c>
      <c r="I30" s="2">
        <v>269</v>
      </c>
      <c r="L30" s="2">
        <v>271</v>
      </c>
      <c r="M30" s="2">
        <v>269</v>
      </c>
      <c r="P30" s="2">
        <v>270</v>
      </c>
      <c r="Q30" s="2">
        <v>268</v>
      </c>
      <c r="T30" s="2">
        <v>271</v>
      </c>
      <c r="U30" s="2">
        <v>269</v>
      </c>
      <c r="X30" s="2">
        <v>270</v>
      </c>
      <c r="Y30" s="2">
        <v>270</v>
      </c>
    </row>
    <row r="31" spans="2:25" ht="15" customHeight="1">
      <c r="H31" s="2">
        <v>271</v>
      </c>
      <c r="I31" s="2">
        <v>269</v>
      </c>
      <c r="L31" s="2">
        <v>271</v>
      </c>
      <c r="M31" s="2">
        <v>270</v>
      </c>
      <c r="P31" s="2">
        <v>271</v>
      </c>
      <c r="Q31" s="2">
        <v>269</v>
      </c>
      <c r="T31" s="2">
        <v>270</v>
      </c>
      <c r="U31" s="2">
        <v>270</v>
      </c>
      <c r="X31" s="2">
        <v>271</v>
      </c>
      <c r="Y31" s="2">
        <v>270</v>
      </c>
    </row>
    <row r="32" spans="2:25" ht="15" customHeight="1">
      <c r="H32" s="2">
        <v>271</v>
      </c>
      <c r="I32" s="2">
        <v>270</v>
      </c>
      <c r="L32" s="2">
        <v>270</v>
      </c>
      <c r="M32" s="2">
        <v>269</v>
      </c>
      <c r="P32" s="2">
        <v>270</v>
      </c>
      <c r="Q32" s="2">
        <v>269</v>
      </c>
      <c r="T32" s="2">
        <v>271</v>
      </c>
      <c r="U32" s="2">
        <v>269</v>
      </c>
      <c r="X32" s="2">
        <v>271</v>
      </c>
      <c r="Y32" s="2">
        <v>269</v>
      </c>
    </row>
    <row r="33" spans="7:26" ht="15" customHeight="1">
      <c r="H33" s="2">
        <v>271</v>
      </c>
      <c r="I33" s="2">
        <v>270</v>
      </c>
      <c r="L33" s="2">
        <v>271</v>
      </c>
      <c r="M33" s="2">
        <v>269</v>
      </c>
      <c r="P33" s="2">
        <v>271</v>
      </c>
      <c r="Q33" s="2">
        <v>269</v>
      </c>
      <c r="T33" s="2">
        <v>271</v>
      </c>
      <c r="U33" s="2">
        <v>269</v>
      </c>
      <c r="X33" s="2">
        <v>270</v>
      </c>
      <c r="Y33" s="2">
        <v>269</v>
      </c>
    </row>
    <row r="34" spans="7:26" ht="15" customHeight="1">
      <c r="H34" s="2">
        <v>271</v>
      </c>
      <c r="I34" s="2">
        <v>269</v>
      </c>
      <c r="L34" s="2">
        <v>271</v>
      </c>
      <c r="M34" s="2">
        <v>270</v>
      </c>
      <c r="P34" s="2">
        <v>271</v>
      </c>
      <c r="Q34" s="2">
        <v>269</v>
      </c>
      <c r="T34" s="2">
        <v>271</v>
      </c>
      <c r="U34" s="2">
        <v>269</v>
      </c>
      <c r="X34" s="2">
        <v>271</v>
      </c>
      <c r="Y34" s="2">
        <v>270</v>
      </c>
    </row>
    <row r="35" spans="7:26" ht="15" customHeight="1">
      <c r="H35" s="2">
        <v>271</v>
      </c>
      <c r="I35" s="2">
        <v>270</v>
      </c>
      <c r="L35" s="2">
        <v>271</v>
      </c>
      <c r="M35" s="2">
        <v>269</v>
      </c>
      <c r="P35" s="2">
        <v>271</v>
      </c>
      <c r="Q35" s="2">
        <v>269</v>
      </c>
      <c r="T35" s="2">
        <v>271</v>
      </c>
      <c r="U35" s="2">
        <v>270</v>
      </c>
      <c r="X35" s="2">
        <v>271</v>
      </c>
      <c r="Y35" s="2">
        <v>269</v>
      </c>
    </row>
    <row r="36" spans="7:26" ht="15" customHeight="1">
      <c r="H36" s="2">
        <v>271</v>
      </c>
      <c r="I36" s="2">
        <v>269</v>
      </c>
      <c r="L36" s="2">
        <v>271</v>
      </c>
      <c r="M36" s="2">
        <v>269</v>
      </c>
      <c r="P36" s="2">
        <v>271</v>
      </c>
      <c r="Q36" s="2">
        <v>269</v>
      </c>
      <c r="T36" s="2">
        <v>271</v>
      </c>
      <c r="U36" s="2">
        <v>269</v>
      </c>
      <c r="X36" s="2">
        <v>270</v>
      </c>
      <c r="Y36" s="2">
        <v>269</v>
      </c>
    </row>
    <row r="37" spans="7:26" ht="15" customHeight="1">
      <c r="H37" s="2">
        <v>271</v>
      </c>
      <c r="I37" s="2">
        <v>269</v>
      </c>
      <c r="L37" s="2">
        <v>270</v>
      </c>
      <c r="M37" s="2">
        <v>269</v>
      </c>
      <c r="P37" s="2">
        <v>271</v>
      </c>
      <c r="Q37" s="2">
        <v>269</v>
      </c>
      <c r="T37" s="2">
        <v>270</v>
      </c>
      <c r="U37" s="2">
        <v>270</v>
      </c>
      <c r="X37" s="2">
        <v>271</v>
      </c>
      <c r="Y37" s="2">
        <v>270</v>
      </c>
    </row>
    <row r="38" spans="7:26" ht="15" customHeight="1">
      <c r="H38" s="2">
        <v>271</v>
      </c>
      <c r="I38" s="2">
        <v>270</v>
      </c>
      <c r="L38" s="2">
        <v>271</v>
      </c>
      <c r="M38" s="2">
        <v>269</v>
      </c>
      <c r="P38" s="2">
        <v>271</v>
      </c>
      <c r="Q38" s="2">
        <v>270</v>
      </c>
      <c r="T38" s="2">
        <v>271</v>
      </c>
      <c r="U38" s="2">
        <v>269</v>
      </c>
      <c r="X38" s="2">
        <v>271</v>
      </c>
      <c r="Y38" s="2">
        <v>270</v>
      </c>
    </row>
    <row r="39" spans="7:26" ht="15" customHeight="1">
      <c r="H39" s="2">
        <v>271</v>
      </c>
      <c r="I39" s="2">
        <v>269</v>
      </c>
      <c r="L39" s="2">
        <v>271</v>
      </c>
      <c r="M39" s="2">
        <v>269</v>
      </c>
      <c r="P39" s="2">
        <v>271</v>
      </c>
      <c r="Q39" s="2">
        <v>269</v>
      </c>
      <c r="T39" s="2">
        <v>271</v>
      </c>
      <c r="U39" s="2">
        <v>270</v>
      </c>
      <c r="X39" s="2">
        <v>270</v>
      </c>
      <c r="Y39" s="2">
        <v>269</v>
      </c>
    </row>
    <row r="40" spans="7:26" ht="15" customHeight="1">
      <c r="H40" s="2">
        <v>271</v>
      </c>
      <c r="I40" s="2">
        <v>270</v>
      </c>
      <c r="L40" s="2">
        <v>271</v>
      </c>
      <c r="M40" s="2">
        <v>269</v>
      </c>
      <c r="P40" s="2">
        <v>271</v>
      </c>
      <c r="Q40" s="2">
        <v>270</v>
      </c>
      <c r="T40" s="2">
        <v>271</v>
      </c>
      <c r="U40" s="2">
        <v>269</v>
      </c>
      <c r="X40" s="2">
        <v>272</v>
      </c>
      <c r="Y40" s="2">
        <v>269</v>
      </c>
    </row>
    <row r="41" spans="7:26" ht="15" customHeight="1">
      <c r="I41" s="2"/>
      <c r="M41" s="2"/>
      <c r="Q41" s="2"/>
      <c r="U41" s="2"/>
      <c r="Y41" s="2"/>
    </row>
    <row r="42" spans="7:26" ht="15" customHeight="1">
      <c r="G42" s="14">
        <f>H42/I42</f>
        <v>1.0042120911793855</v>
      </c>
      <c r="H42" s="17">
        <f>AVERAGE(H26:H40)</f>
        <v>270.2</v>
      </c>
      <c r="I42" s="17">
        <f>AVERAGE(I26:I40)</f>
        <v>269.06666666666666</v>
      </c>
      <c r="K42" s="14">
        <f>L42/M42</f>
        <v>1.0052083333333333</v>
      </c>
      <c r="L42" s="17">
        <f>AVERAGE(L26:L40)</f>
        <v>270.2</v>
      </c>
      <c r="M42" s="17">
        <f>AVERAGE(M26:M40)</f>
        <v>268.8</v>
      </c>
      <c r="O42" s="14">
        <f>P42/Q42</f>
        <v>1.0052083333333333</v>
      </c>
      <c r="P42" s="17">
        <f>AVERAGE(P26:P40)</f>
        <v>270.2</v>
      </c>
      <c r="Q42" s="17">
        <f>AVERAGE(Q26:Q40)</f>
        <v>268.8</v>
      </c>
      <c r="S42" s="14">
        <f>T42/U42</f>
        <v>1.0047099652949925</v>
      </c>
      <c r="T42" s="17">
        <f>AVERAGE(T26:T40)</f>
        <v>270.2</v>
      </c>
      <c r="U42" s="17">
        <f>AVERAGE(U26:U40)</f>
        <v>268.93333333333334</v>
      </c>
      <c r="W42" s="14">
        <f>X42/Y42</f>
        <v>1.0042131350681536</v>
      </c>
      <c r="X42" s="17">
        <f>AVERAGE(X26:X40)</f>
        <v>270.13333333333333</v>
      </c>
      <c r="Y42" s="17">
        <f>AVERAGE(Y26:Y40)</f>
        <v>269</v>
      </c>
    </row>
    <row r="43" spans="7:26" ht="15" customHeight="1">
      <c r="G43" s="2" t="s">
        <v>3</v>
      </c>
      <c r="H43" s="2">
        <v>270.2</v>
      </c>
      <c r="I43" s="2">
        <v>269.07</v>
      </c>
      <c r="J43" s="2"/>
      <c r="K43" s="2" t="s">
        <v>3</v>
      </c>
      <c r="L43" s="2">
        <v>270.2</v>
      </c>
      <c r="M43" s="2">
        <v>268.8</v>
      </c>
      <c r="O43" s="2" t="s">
        <v>3</v>
      </c>
      <c r="P43" s="2">
        <v>270.2</v>
      </c>
      <c r="Q43" s="2">
        <v>268.8</v>
      </c>
      <c r="R43" s="2"/>
      <c r="S43" s="2" t="s">
        <v>3</v>
      </c>
      <c r="T43" s="2">
        <v>270.2</v>
      </c>
      <c r="U43" s="2">
        <v>268.93</v>
      </c>
      <c r="W43" s="2" t="s">
        <v>3</v>
      </c>
      <c r="X43" s="2">
        <v>270.13</v>
      </c>
      <c r="Y43" s="2">
        <v>269</v>
      </c>
      <c r="Z43" s="2"/>
    </row>
    <row r="44" spans="7:26" ht="15" customHeight="1">
      <c r="G44" s="2" t="s">
        <v>10</v>
      </c>
      <c r="H44" s="8">
        <v>1.0042</v>
      </c>
      <c r="K44" s="2" t="s">
        <v>10</v>
      </c>
      <c r="L44" s="8">
        <v>1.0052000000000001</v>
      </c>
      <c r="N44" s="2"/>
      <c r="O44" s="2" t="s">
        <v>10</v>
      </c>
      <c r="P44" s="8">
        <v>1.0052000000000001</v>
      </c>
      <c r="S44" s="2" t="s">
        <v>10</v>
      </c>
      <c r="T44" s="8">
        <v>1.0046999999999999</v>
      </c>
      <c r="W44" s="2" t="s">
        <v>10</v>
      </c>
      <c r="X44" s="8">
        <v>1.0042</v>
      </c>
    </row>
    <row r="45" spans="7:26" ht="15" customHeight="1">
      <c r="G45" s="2"/>
      <c r="I45" s="2"/>
      <c r="K45" s="2"/>
      <c r="M45" s="2"/>
      <c r="O45" s="2"/>
      <c r="Q45" s="2"/>
      <c r="S45" s="2"/>
      <c r="U45" s="2"/>
      <c r="W45" s="2"/>
      <c r="Y45" s="2"/>
    </row>
    <row r="46" spans="7:26" ht="15" customHeight="1">
      <c r="G46" s="2"/>
      <c r="K46" s="2"/>
      <c r="O46" s="2"/>
      <c r="S46" s="2"/>
      <c r="W46" s="2"/>
    </row>
    <row r="47" spans="7:26" ht="15" customHeight="1">
      <c r="H47" s="2" t="s">
        <v>2</v>
      </c>
      <c r="I47" s="2">
        <v>200</v>
      </c>
      <c r="L47" s="2" t="s">
        <v>2</v>
      </c>
      <c r="M47" s="2">
        <v>200</v>
      </c>
      <c r="P47" s="2" t="s">
        <v>2</v>
      </c>
      <c r="Q47" s="2">
        <v>200</v>
      </c>
      <c r="T47" s="2" t="s">
        <v>2</v>
      </c>
      <c r="U47" s="2">
        <v>200</v>
      </c>
      <c r="X47" s="2" t="s">
        <v>2</v>
      </c>
      <c r="Y47" s="2">
        <v>200</v>
      </c>
    </row>
    <row r="48" spans="7:26" ht="15" customHeight="1">
      <c r="H48" s="2" t="s">
        <v>4</v>
      </c>
      <c r="I48" s="2" t="s">
        <v>5</v>
      </c>
      <c r="L48" s="2" t="s">
        <v>4</v>
      </c>
      <c r="M48" s="2" t="s">
        <v>5</v>
      </c>
      <c r="P48" s="2" t="s">
        <v>4</v>
      </c>
      <c r="Q48" s="2" t="s">
        <v>5</v>
      </c>
      <c r="T48" s="2" t="s">
        <v>4</v>
      </c>
      <c r="U48" s="2" t="s">
        <v>5</v>
      </c>
      <c r="X48" s="2" t="s">
        <v>4</v>
      </c>
      <c r="Y48" s="2" t="s">
        <v>5</v>
      </c>
    </row>
    <row r="49" spans="8:25" ht="15" customHeight="1">
      <c r="H49" s="2">
        <v>264</v>
      </c>
      <c r="I49" s="2">
        <v>263</v>
      </c>
      <c r="L49" s="2">
        <v>264</v>
      </c>
      <c r="M49" s="2">
        <v>263</v>
      </c>
      <c r="P49" s="2">
        <v>265</v>
      </c>
      <c r="Q49" s="2">
        <v>263</v>
      </c>
      <c r="T49" s="2">
        <v>266</v>
      </c>
      <c r="U49" s="2">
        <v>263</v>
      </c>
      <c r="X49" s="2">
        <v>265</v>
      </c>
      <c r="Y49" s="2">
        <v>264</v>
      </c>
    </row>
    <row r="50" spans="8:25" ht="15" customHeight="1">
      <c r="H50" s="2">
        <v>270</v>
      </c>
      <c r="I50" s="2">
        <v>270</v>
      </c>
      <c r="L50" s="2">
        <v>270</v>
      </c>
      <c r="M50" s="2">
        <v>270</v>
      </c>
      <c r="P50" s="2">
        <v>272</v>
      </c>
      <c r="Q50" s="2">
        <v>270</v>
      </c>
      <c r="T50" s="2">
        <v>271</v>
      </c>
      <c r="U50" s="2">
        <v>270</v>
      </c>
      <c r="X50" s="2">
        <v>272</v>
      </c>
      <c r="Y50" s="2">
        <v>269</v>
      </c>
    </row>
    <row r="51" spans="8:25" ht="15" customHeight="1">
      <c r="H51" s="2">
        <v>270</v>
      </c>
      <c r="I51" s="2">
        <v>270</v>
      </c>
      <c r="L51" s="2">
        <v>270</v>
      </c>
      <c r="M51" s="2">
        <v>270</v>
      </c>
      <c r="P51" s="2">
        <v>271</v>
      </c>
      <c r="Q51" s="2">
        <v>269</v>
      </c>
      <c r="T51" s="2">
        <v>272</v>
      </c>
      <c r="U51" s="2">
        <v>270</v>
      </c>
      <c r="X51" s="2">
        <v>271</v>
      </c>
      <c r="Y51" s="2">
        <v>269</v>
      </c>
    </row>
    <row r="52" spans="8:25" ht="15" customHeight="1">
      <c r="H52" s="2">
        <v>270</v>
      </c>
      <c r="I52" s="2">
        <v>269</v>
      </c>
      <c r="L52" s="2">
        <v>271</v>
      </c>
      <c r="M52" s="2">
        <v>269</v>
      </c>
      <c r="P52" s="2">
        <v>272</v>
      </c>
      <c r="Q52" s="2">
        <v>269</v>
      </c>
      <c r="T52" s="2">
        <v>272</v>
      </c>
      <c r="U52" s="2">
        <v>269</v>
      </c>
      <c r="X52" s="2">
        <v>272</v>
      </c>
      <c r="Y52" s="2">
        <v>270</v>
      </c>
    </row>
    <row r="53" spans="8:25" ht="15" customHeight="1">
      <c r="H53" s="2">
        <v>271</v>
      </c>
      <c r="I53" s="2">
        <v>269</v>
      </c>
      <c r="L53" s="2">
        <v>270</v>
      </c>
      <c r="M53" s="2">
        <v>270</v>
      </c>
      <c r="P53" s="2">
        <v>272</v>
      </c>
      <c r="Q53" s="2">
        <v>270</v>
      </c>
      <c r="T53" s="2">
        <v>272</v>
      </c>
      <c r="U53" s="2">
        <v>270</v>
      </c>
      <c r="X53" s="2">
        <v>272</v>
      </c>
      <c r="Y53" s="2">
        <v>269</v>
      </c>
    </row>
    <row r="54" spans="8:25" ht="15" customHeight="1">
      <c r="H54" s="2">
        <v>270</v>
      </c>
      <c r="I54" s="2">
        <v>270</v>
      </c>
      <c r="L54" s="2">
        <v>271</v>
      </c>
      <c r="M54" s="2">
        <v>269</v>
      </c>
      <c r="P54" s="2">
        <v>272</v>
      </c>
      <c r="Q54" s="2">
        <v>269</v>
      </c>
      <c r="T54" s="2">
        <v>272</v>
      </c>
      <c r="U54" s="2">
        <v>269</v>
      </c>
      <c r="X54" s="2">
        <v>272</v>
      </c>
      <c r="Y54" s="2">
        <v>269</v>
      </c>
    </row>
    <row r="55" spans="8:25" ht="15" customHeight="1">
      <c r="H55" s="2">
        <v>271</v>
      </c>
      <c r="I55" s="2">
        <v>269</v>
      </c>
      <c r="L55" s="2">
        <v>271</v>
      </c>
      <c r="M55" s="2">
        <v>269</v>
      </c>
      <c r="P55" s="2">
        <v>272</v>
      </c>
      <c r="Q55" s="2">
        <v>270</v>
      </c>
      <c r="T55" s="2">
        <v>273</v>
      </c>
      <c r="U55" s="2">
        <v>270</v>
      </c>
      <c r="X55" s="2">
        <v>273</v>
      </c>
      <c r="Y55" s="2">
        <v>269</v>
      </c>
    </row>
    <row r="56" spans="8:25" ht="15" customHeight="1">
      <c r="H56" s="2">
        <v>271</v>
      </c>
      <c r="I56" s="2">
        <v>269</v>
      </c>
      <c r="L56" s="2">
        <v>272</v>
      </c>
      <c r="M56" s="2">
        <v>270</v>
      </c>
      <c r="P56" s="2">
        <v>272</v>
      </c>
      <c r="Q56" s="2">
        <v>269</v>
      </c>
      <c r="T56" s="2">
        <v>272</v>
      </c>
      <c r="U56" s="2">
        <v>269</v>
      </c>
      <c r="X56" s="2">
        <v>272</v>
      </c>
      <c r="Y56" s="2">
        <v>269</v>
      </c>
    </row>
    <row r="57" spans="8:25" ht="15" customHeight="1">
      <c r="H57" s="2">
        <v>271</v>
      </c>
      <c r="I57" s="2">
        <v>269</v>
      </c>
      <c r="L57" s="2">
        <v>272</v>
      </c>
      <c r="M57" s="2">
        <v>269</v>
      </c>
      <c r="P57" s="2">
        <v>273</v>
      </c>
      <c r="Q57" s="2">
        <v>269</v>
      </c>
      <c r="T57" s="2">
        <v>273</v>
      </c>
      <c r="U57" s="2">
        <v>270</v>
      </c>
      <c r="X57" s="2">
        <v>273</v>
      </c>
      <c r="Y57" s="2">
        <v>270</v>
      </c>
    </row>
    <row r="58" spans="8:25" ht="15" customHeight="1">
      <c r="H58" s="2">
        <v>271</v>
      </c>
      <c r="I58" s="2">
        <v>269</v>
      </c>
      <c r="L58" s="2">
        <v>272</v>
      </c>
      <c r="M58" s="2">
        <v>270</v>
      </c>
      <c r="P58" s="2">
        <v>273</v>
      </c>
      <c r="Q58" s="2">
        <v>269</v>
      </c>
      <c r="T58" s="2">
        <v>273</v>
      </c>
      <c r="U58" s="2">
        <v>269</v>
      </c>
      <c r="X58" s="2">
        <v>272</v>
      </c>
      <c r="Y58" s="2">
        <v>269</v>
      </c>
    </row>
    <row r="59" spans="8:25" ht="15" customHeight="1">
      <c r="H59" s="2">
        <v>271</v>
      </c>
      <c r="I59" s="2">
        <v>270</v>
      </c>
      <c r="L59" s="2">
        <v>272</v>
      </c>
      <c r="M59" s="2">
        <v>270</v>
      </c>
      <c r="P59" s="2">
        <v>273</v>
      </c>
      <c r="Q59" s="2">
        <v>270</v>
      </c>
      <c r="T59" s="2">
        <v>273</v>
      </c>
      <c r="U59" s="2">
        <v>269</v>
      </c>
      <c r="X59" s="2">
        <v>273</v>
      </c>
      <c r="Y59" s="2">
        <v>270</v>
      </c>
    </row>
    <row r="60" spans="8:25" ht="15" customHeight="1">
      <c r="H60" s="2">
        <v>271</v>
      </c>
      <c r="I60" s="2">
        <v>269</v>
      </c>
      <c r="L60" s="2">
        <v>272</v>
      </c>
      <c r="M60" s="2">
        <v>269</v>
      </c>
      <c r="P60" s="2">
        <v>272</v>
      </c>
      <c r="Q60" s="2">
        <v>269</v>
      </c>
      <c r="T60" s="2">
        <v>272</v>
      </c>
      <c r="U60" s="2">
        <v>269</v>
      </c>
      <c r="X60" s="2">
        <v>272</v>
      </c>
      <c r="Y60" s="2">
        <v>270</v>
      </c>
    </row>
    <row r="61" spans="8:25" ht="15" customHeight="1">
      <c r="H61" s="2">
        <v>271</v>
      </c>
      <c r="I61" s="2">
        <v>270</v>
      </c>
      <c r="L61" s="2">
        <v>273</v>
      </c>
      <c r="M61" s="2">
        <v>270</v>
      </c>
      <c r="P61" s="2">
        <v>273</v>
      </c>
      <c r="Q61" s="2">
        <v>269</v>
      </c>
      <c r="T61" s="2">
        <v>273</v>
      </c>
      <c r="U61" s="2">
        <v>270</v>
      </c>
      <c r="X61" s="2">
        <v>273</v>
      </c>
      <c r="Y61" s="2">
        <v>269</v>
      </c>
    </row>
    <row r="62" spans="8:25" ht="15" customHeight="1">
      <c r="H62" s="2">
        <v>271</v>
      </c>
      <c r="I62" s="2">
        <v>269</v>
      </c>
      <c r="L62" s="2">
        <v>272</v>
      </c>
      <c r="M62" s="2">
        <v>269</v>
      </c>
      <c r="P62" s="2">
        <v>273</v>
      </c>
      <c r="Q62" s="2">
        <v>270</v>
      </c>
      <c r="T62" s="2">
        <v>272</v>
      </c>
      <c r="U62" s="2">
        <v>268</v>
      </c>
      <c r="X62" s="2">
        <v>272</v>
      </c>
      <c r="Y62" s="2">
        <v>269</v>
      </c>
    </row>
    <row r="63" spans="8:25" ht="15" customHeight="1">
      <c r="H63" s="2">
        <v>271</v>
      </c>
      <c r="I63" s="2">
        <v>270</v>
      </c>
      <c r="L63" s="2">
        <v>273</v>
      </c>
      <c r="M63" s="2">
        <v>270</v>
      </c>
      <c r="P63" s="2">
        <v>273</v>
      </c>
      <c r="Q63" s="2">
        <v>269</v>
      </c>
      <c r="T63" s="2">
        <v>273</v>
      </c>
      <c r="U63" s="2">
        <v>270</v>
      </c>
      <c r="X63" s="2">
        <v>273</v>
      </c>
      <c r="Y63" s="2">
        <v>270</v>
      </c>
    </row>
    <row r="64" spans="8:25" ht="15" customHeight="1">
      <c r="I64" s="2"/>
      <c r="M64" s="2"/>
      <c r="Q64" s="2"/>
      <c r="U64" s="2"/>
      <c r="Y64" s="2"/>
    </row>
    <row r="65" spans="7:26" ht="15" customHeight="1">
      <c r="G65" s="14">
        <f>H65/I65</f>
        <v>1.0047087980173481</v>
      </c>
      <c r="H65" s="17">
        <f>AVERAGE(H49:H63)</f>
        <v>270.26666666666665</v>
      </c>
      <c r="I65" s="17">
        <f>AVERAGE(I49:I63)</f>
        <v>269</v>
      </c>
      <c r="K65" s="14">
        <f>L65/M65</f>
        <v>1.0069358434481051</v>
      </c>
      <c r="L65" s="17">
        <f>AVERAGE(L49:L63)</f>
        <v>271</v>
      </c>
      <c r="M65" s="17">
        <f>AVERAGE(M49:M63)</f>
        <v>269.13333333333333</v>
      </c>
      <c r="O65" s="14">
        <f>P65/Q65</f>
        <v>1.0109072880515617</v>
      </c>
      <c r="P65" s="17">
        <f>AVERAGE(P49:P63)</f>
        <v>271.86666666666667</v>
      </c>
      <c r="Q65" s="17">
        <f>AVERAGE(Q49:Q63)</f>
        <v>268.93333333333334</v>
      </c>
      <c r="S65" s="14">
        <f>T65/U65</f>
        <v>1.01090458488228</v>
      </c>
      <c r="T65" s="17">
        <f>AVERAGE(T49:T63)</f>
        <v>271.93333333333334</v>
      </c>
      <c r="U65" s="17">
        <f>AVERAGE(U49:U63)</f>
        <v>269</v>
      </c>
      <c r="W65" s="14">
        <f>X65/Y65</f>
        <v>1.0104089219330856</v>
      </c>
      <c r="X65" s="17">
        <f>AVERAGE(X49:X63)</f>
        <v>271.8</v>
      </c>
      <c r="Y65" s="17">
        <f>AVERAGE(Y49:Y63)</f>
        <v>269</v>
      </c>
    </row>
    <row r="66" spans="7:26" ht="15" customHeight="1">
      <c r="G66" s="2" t="s">
        <v>3</v>
      </c>
      <c r="H66" s="2">
        <v>270.27</v>
      </c>
      <c r="I66" s="2">
        <v>269</v>
      </c>
      <c r="K66" s="2" t="s">
        <v>3</v>
      </c>
      <c r="L66" s="2">
        <v>271</v>
      </c>
      <c r="M66" s="2">
        <v>269.13</v>
      </c>
      <c r="N66" s="2"/>
      <c r="O66" s="2" t="s">
        <v>3</v>
      </c>
      <c r="P66" s="2">
        <v>271.87</v>
      </c>
      <c r="Q66" s="2">
        <v>268.93</v>
      </c>
      <c r="S66" s="2" t="s">
        <v>3</v>
      </c>
      <c r="T66" s="2">
        <v>271.93</v>
      </c>
      <c r="U66" s="2">
        <v>269</v>
      </c>
      <c r="V66" s="2"/>
      <c r="W66" s="2" t="s">
        <v>3</v>
      </c>
      <c r="X66" s="2">
        <v>271.8</v>
      </c>
      <c r="Y66" s="2">
        <v>269</v>
      </c>
    </row>
    <row r="67" spans="7:26" ht="15" customHeight="1">
      <c r="G67" s="2" t="s">
        <v>10</v>
      </c>
      <c r="H67" s="8">
        <v>1.0046999999999999</v>
      </c>
      <c r="K67" s="2" t="s">
        <v>10</v>
      </c>
      <c r="L67" s="8">
        <v>1.0068999999999999</v>
      </c>
      <c r="O67" s="2" t="s">
        <v>10</v>
      </c>
      <c r="P67" s="8">
        <v>1.0108999999999999</v>
      </c>
      <c r="R67" s="2"/>
      <c r="S67" s="2" t="s">
        <v>10</v>
      </c>
      <c r="T67" s="13">
        <v>1.01</v>
      </c>
      <c r="W67" s="2" t="s">
        <v>10</v>
      </c>
      <c r="X67" s="8">
        <v>1.0104</v>
      </c>
      <c r="Z67" s="2"/>
    </row>
    <row r="68" spans="7:26" ht="15" customHeight="1">
      <c r="G68" s="2"/>
      <c r="I68" s="2"/>
      <c r="K68" s="2"/>
      <c r="M68" s="2"/>
      <c r="O68" s="2"/>
      <c r="Q68" s="2"/>
      <c r="S68" s="2"/>
      <c r="U68" s="2"/>
      <c r="W68" s="2"/>
      <c r="Y68" s="2"/>
    </row>
    <row r="69" spans="7:26" ht="15" customHeight="1">
      <c r="G69" s="2"/>
      <c r="K69" s="2"/>
      <c r="O69" s="2"/>
      <c r="S69" s="2"/>
      <c r="W69" s="2"/>
    </row>
    <row r="89" spans="2:26" ht="15" customHeight="1">
      <c r="H89" s="2"/>
      <c r="I89" s="2"/>
      <c r="J89" s="2"/>
      <c r="L89" s="2"/>
      <c r="M89" s="2"/>
      <c r="N89" s="2"/>
      <c r="P89" s="2"/>
      <c r="Q89" s="2"/>
      <c r="R89" s="2"/>
      <c r="X89" s="2"/>
      <c r="Y89" s="2"/>
      <c r="Z89" s="2"/>
    </row>
    <row r="90" spans="2:26" ht="15" customHeight="1">
      <c r="T90" s="2"/>
      <c r="U90" s="2"/>
      <c r="V90" s="2"/>
    </row>
    <row r="95" spans="2:26" ht="15" customHeight="1">
      <c r="B95" s="2"/>
    </row>
  </sheetData>
  <conditionalFormatting sqref="G19">
    <cfRule type="cellIs" dxfId="29" priority="15" operator="equal">
      <formula>"B"</formula>
    </cfRule>
  </conditionalFormatting>
  <conditionalFormatting sqref="K19">
    <cfRule type="cellIs" dxfId="28" priority="14" operator="equal">
      <formula>"B"</formula>
    </cfRule>
  </conditionalFormatting>
  <conditionalFormatting sqref="O19">
    <cfRule type="cellIs" dxfId="27" priority="13" operator="equal">
      <formula>"B"</formula>
    </cfRule>
  </conditionalFormatting>
  <conditionalFormatting sqref="S19">
    <cfRule type="cellIs" dxfId="26" priority="12" operator="equal">
      <formula>"B"</formula>
    </cfRule>
  </conditionalFormatting>
  <conditionalFormatting sqref="W19">
    <cfRule type="cellIs" dxfId="25" priority="11" operator="equal">
      <formula>"B"</formula>
    </cfRule>
  </conditionalFormatting>
  <conditionalFormatting sqref="G42">
    <cfRule type="cellIs" dxfId="24" priority="10" operator="equal">
      <formula>"B"</formula>
    </cfRule>
  </conditionalFormatting>
  <conditionalFormatting sqref="K42">
    <cfRule type="cellIs" dxfId="23" priority="9" operator="equal">
      <formula>"B"</formula>
    </cfRule>
  </conditionalFormatting>
  <conditionalFormatting sqref="O42">
    <cfRule type="cellIs" dxfId="22" priority="8" operator="equal">
      <formula>"B"</formula>
    </cfRule>
  </conditionalFormatting>
  <conditionalFormatting sqref="S42">
    <cfRule type="cellIs" dxfId="21" priority="7" operator="equal">
      <formula>"B"</formula>
    </cfRule>
  </conditionalFormatting>
  <conditionalFormatting sqref="W42">
    <cfRule type="cellIs" dxfId="20" priority="6" operator="equal">
      <formula>"B"</formula>
    </cfRule>
  </conditionalFormatting>
  <conditionalFormatting sqref="G65">
    <cfRule type="cellIs" dxfId="19" priority="5" operator="equal">
      <formula>"B"</formula>
    </cfRule>
  </conditionalFormatting>
  <conditionalFormatting sqref="K65">
    <cfRule type="cellIs" dxfId="18" priority="4" operator="equal">
      <formula>"B"</formula>
    </cfRule>
  </conditionalFormatting>
  <conditionalFormatting sqref="O65">
    <cfRule type="cellIs" dxfId="17" priority="3" operator="equal">
      <formula>"B"</formula>
    </cfRule>
  </conditionalFormatting>
  <conditionalFormatting sqref="S65">
    <cfRule type="cellIs" dxfId="16" priority="2" operator="equal">
      <formula>"B"</formula>
    </cfRule>
  </conditionalFormatting>
  <conditionalFormatting sqref="W65">
    <cfRule type="cellIs" dxfId="15" priority="1" operator="equal">
      <formula>"B"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Z95"/>
  <sheetViews>
    <sheetView topLeftCell="A47" workbookViewId="0">
      <selection activeCell="W65" sqref="W65:Y65"/>
    </sheetView>
  </sheetViews>
  <sheetFormatPr defaultColWidth="14.42578125" defaultRowHeight="15" customHeight="1"/>
  <cols>
    <col min="1" max="1" width="3.7109375" customWidth="1"/>
    <col min="2" max="2" width="7.42578125" customWidth="1"/>
    <col min="3" max="3" width="11.5703125" customWidth="1"/>
    <col min="4" max="4" width="6.85546875" customWidth="1"/>
    <col min="5" max="5" width="5.7109375" customWidth="1"/>
    <col min="6" max="6" width="4.7109375" customWidth="1"/>
    <col min="7" max="7" width="8.28515625" bestFit="1" customWidth="1"/>
    <col min="8" max="8" width="8.42578125" customWidth="1"/>
    <col min="9" max="9" width="6.85546875" customWidth="1"/>
    <col min="10" max="10" width="3.85546875" customWidth="1"/>
    <col min="11" max="11" width="8.28515625" bestFit="1" customWidth="1"/>
    <col min="12" max="12" width="8.42578125" customWidth="1"/>
    <col min="13" max="13" width="6.85546875" customWidth="1"/>
    <col min="14" max="14" width="5.5703125" customWidth="1"/>
    <col min="15" max="15" width="8.28515625" bestFit="1" customWidth="1"/>
    <col min="16" max="16" width="8.42578125" customWidth="1"/>
    <col min="17" max="17" width="6.85546875" customWidth="1"/>
    <col min="18" max="18" width="4.140625" customWidth="1"/>
    <col min="19" max="19" width="8.28515625" bestFit="1" customWidth="1"/>
    <col min="20" max="20" width="8.42578125" customWidth="1"/>
    <col min="21" max="21" width="6.85546875" customWidth="1"/>
    <col min="22" max="22" width="4" customWidth="1"/>
    <col min="23" max="23" width="8.28515625" bestFit="1" customWidth="1"/>
    <col min="24" max="24" width="8.42578125" customWidth="1"/>
    <col min="25" max="25" width="6.85546875" customWidth="1"/>
  </cols>
  <sheetData>
    <row r="1" spans="2:25" ht="15" customHeight="1">
      <c r="B1" s="2" t="s">
        <v>0</v>
      </c>
      <c r="E1" s="2" t="s">
        <v>1</v>
      </c>
      <c r="H1" s="2" t="s">
        <v>2</v>
      </c>
      <c r="I1" s="2">
        <v>150</v>
      </c>
      <c r="L1" s="2" t="s">
        <v>2</v>
      </c>
      <c r="M1" s="2">
        <v>150</v>
      </c>
      <c r="P1" s="2" t="s">
        <v>2</v>
      </c>
      <c r="Q1" s="2">
        <v>150</v>
      </c>
      <c r="T1" s="2" t="s">
        <v>2</v>
      </c>
      <c r="U1" s="2">
        <v>150</v>
      </c>
      <c r="X1" s="2" t="s">
        <v>2</v>
      </c>
      <c r="Y1" s="2">
        <v>150</v>
      </c>
    </row>
    <row r="2" spans="2:25" ht="15" customHeight="1">
      <c r="B2" s="2" t="s">
        <v>3</v>
      </c>
      <c r="C2" s="5">
        <v>347.4</v>
      </c>
      <c r="D2" s="2">
        <v>355.33</v>
      </c>
      <c r="E2" s="2">
        <v>255</v>
      </c>
      <c r="H2" s="2" t="s">
        <v>4</v>
      </c>
      <c r="I2" s="2" t="s">
        <v>5</v>
      </c>
      <c r="L2" s="2" t="s">
        <v>4</v>
      </c>
      <c r="M2" s="2" t="s">
        <v>5</v>
      </c>
      <c r="P2" s="2" t="s">
        <v>4</v>
      </c>
      <c r="Q2" s="5" t="s">
        <v>5</v>
      </c>
      <c r="T2" s="2" t="s">
        <v>4</v>
      </c>
      <c r="U2" s="2" t="s">
        <v>5</v>
      </c>
      <c r="X2" s="2" t="s">
        <v>4</v>
      </c>
      <c r="Y2" s="2" t="s">
        <v>5</v>
      </c>
    </row>
    <row r="3" spans="2:25" ht="15" customHeight="1">
      <c r="B3" s="2" t="s">
        <v>3</v>
      </c>
      <c r="C3" s="2">
        <v>270.13</v>
      </c>
      <c r="D3" s="2">
        <v>274.67</v>
      </c>
      <c r="E3" s="2">
        <v>200</v>
      </c>
      <c r="H3" s="2">
        <v>192</v>
      </c>
      <c r="I3" s="2">
        <v>186</v>
      </c>
      <c r="L3" s="2">
        <v>192</v>
      </c>
      <c r="M3" s="2">
        <v>189</v>
      </c>
      <c r="P3" s="2">
        <v>193</v>
      </c>
      <c r="Q3" s="2">
        <v>193</v>
      </c>
      <c r="T3" s="2">
        <v>195</v>
      </c>
      <c r="U3" s="2">
        <v>195</v>
      </c>
      <c r="X3" s="2">
        <v>195</v>
      </c>
      <c r="Y3" s="2">
        <v>195</v>
      </c>
    </row>
    <row r="4" spans="2:25" ht="15" customHeight="1">
      <c r="B4" s="2" t="s">
        <v>3</v>
      </c>
      <c r="C4" s="2">
        <v>198.87</v>
      </c>
      <c r="D4" s="5">
        <v>202.8</v>
      </c>
      <c r="E4" s="2">
        <v>150</v>
      </c>
      <c r="H4" s="2">
        <v>196</v>
      </c>
      <c r="I4" s="2">
        <v>198</v>
      </c>
      <c r="L4" s="2">
        <v>197</v>
      </c>
      <c r="M4" s="2">
        <v>197</v>
      </c>
      <c r="P4" s="2">
        <v>197</v>
      </c>
      <c r="Q4" s="2">
        <v>199</v>
      </c>
      <c r="T4" s="2">
        <v>200</v>
      </c>
      <c r="U4" s="2">
        <v>200</v>
      </c>
      <c r="X4" s="2">
        <v>199</v>
      </c>
      <c r="Y4" s="2">
        <v>200</v>
      </c>
    </row>
    <row r="5" spans="2:25" ht="15" customHeight="1">
      <c r="B5" s="2" t="s">
        <v>3</v>
      </c>
      <c r="C5" s="2">
        <v>129.72999999999999</v>
      </c>
      <c r="D5" s="5">
        <v>133</v>
      </c>
      <c r="E5" s="2">
        <v>100</v>
      </c>
      <c r="H5" s="2">
        <v>197</v>
      </c>
      <c r="I5" s="2">
        <v>198</v>
      </c>
      <c r="L5" s="2">
        <v>197</v>
      </c>
      <c r="M5" s="2">
        <v>198</v>
      </c>
      <c r="P5" s="2">
        <v>197</v>
      </c>
      <c r="Q5" s="2">
        <v>198</v>
      </c>
      <c r="T5" s="2">
        <v>200</v>
      </c>
      <c r="U5" s="2">
        <v>200</v>
      </c>
      <c r="X5" s="2">
        <v>200</v>
      </c>
      <c r="Y5" s="2">
        <v>200</v>
      </c>
    </row>
    <row r="6" spans="2:25" ht="15" customHeight="1">
      <c r="H6" s="2">
        <v>197</v>
      </c>
      <c r="I6" s="2">
        <v>199</v>
      </c>
      <c r="L6" s="2">
        <v>197</v>
      </c>
      <c r="M6" s="2">
        <v>197</v>
      </c>
      <c r="P6" s="2">
        <v>197</v>
      </c>
      <c r="Q6" s="2">
        <v>198</v>
      </c>
      <c r="T6" s="2">
        <v>200</v>
      </c>
      <c r="U6" s="2">
        <v>200</v>
      </c>
      <c r="X6" s="2">
        <v>199</v>
      </c>
      <c r="Y6" s="2">
        <v>200</v>
      </c>
    </row>
    <row r="7" spans="2:25" ht="15" customHeight="1">
      <c r="B7" s="2" t="s">
        <v>6</v>
      </c>
      <c r="H7" s="2">
        <v>197</v>
      </c>
      <c r="I7" s="2">
        <v>198</v>
      </c>
      <c r="L7" s="2">
        <v>197</v>
      </c>
      <c r="M7" s="2">
        <v>198</v>
      </c>
      <c r="P7" s="2">
        <v>198</v>
      </c>
      <c r="Q7" s="2">
        <v>197</v>
      </c>
      <c r="T7" s="2">
        <v>200</v>
      </c>
      <c r="U7" s="2">
        <v>200</v>
      </c>
      <c r="X7" s="2">
        <v>200</v>
      </c>
      <c r="Y7" s="2">
        <v>200</v>
      </c>
    </row>
    <row r="8" spans="2:25" ht="15" customHeight="1">
      <c r="B8" s="2">
        <v>1</v>
      </c>
      <c r="C8" s="2" t="s">
        <v>7</v>
      </c>
      <c r="D8" s="4">
        <v>0.97963999999999996</v>
      </c>
      <c r="H8" s="2">
        <v>197</v>
      </c>
      <c r="I8" s="2">
        <v>198</v>
      </c>
      <c r="L8" s="2">
        <v>198</v>
      </c>
      <c r="M8" s="2">
        <v>197</v>
      </c>
      <c r="P8" s="2">
        <v>198</v>
      </c>
      <c r="Q8" s="2">
        <v>197</v>
      </c>
      <c r="T8" s="2">
        <v>200</v>
      </c>
      <c r="U8" s="2">
        <v>199</v>
      </c>
      <c r="X8" s="2">
        <v>200</v>
      </c>
      <c r="Y8" s="2">
        <v>200</v>
      </c>
    </row>
    <row r="9" spans="2:25" ht="15" customHeight="1">
      <c r="B9" s="2">
        <v>15</v>
      </c>
      <c r="C9" s="2" t="s">
        <v>8</v>
      </c>
      <c r="D9" s="2">
        <v>1000</v>
      </c>
      <c r="H9" s="2">
        <v>197</v>
      </c>
      <c r="I9" s="2">
        <v>197</v>
      </c>
      <c r="L9" s="2">
        <v>197</v>
      </c>
      <c r="M9" s="2">
        <v>197</v>
      </c>
      <c r="P9" s="2">
        <v>197</v>
      </c>
      <c r="Q9" s="2">
        <v>190</v>
      </c>
      <c r="T9" s="2">
        <v>200</v>
      </c>
      <c r="U9" s="2">
        <v>200</v>
      </c>
      <c r="X9" s="2">
        <v>200</v>
      </c>
      <c r="Y9" s="2">
        <v>199</v>
      </c>
    </row>
    <row r="10" spans="2:25" ht="15" customHeight="1">
      <c r="H10" s="2">
        <v>198</v>
      </c>
      <c r="I10" s="2">
        <v>199</v>
      </c>
      <c r="L10" s="2">
        <v>197</v>
      </c>
      <c r="M10" s="2">
        <v>197</v>
      </c>
      <c r="P10" s="2">
        <v>198</v>
      </c>
      <c r="Q10" s="2">
        <v>197</v>
      </c>
      <c r="T10" s="2">
        <v>200</v>
      </c>
      <c r="U10" s="2">
        <v>199</v>
      </c>
      <c r="X10" s="2">
        <v>200</v>
      </c>
      <c r="Y10" s="2">
        <v>200</v>
      </c>
    </row>
    <row r="11" spans="2:25" ht="15" customHeight="1">
      <c r="B11" s="2"/>
      <c r="C11" s="2"/>
      <c r="D11" s="2"/>
      <c r="H11" s="2">
        <v>197</v>
      </c>
      <c r="I11" s="2">
        <v>198</v>
      </c>
      <c r="L11" s="2">
        <v>197</v>
      </c>
      <c r="M11" s="2">
        <v>198</v>
      </c>
      <c r="P11" s="2">
        <v>198</v>
      </c>
      <c r="Q11" s="2">
        <v>198</v>
      </c>
      <c r="T11" s="2">
        <v>200</v>
      </c>
      <c r="U11" s="2">
        <v>200</v>
      </c>
      <c r="X11" s="2">
        <v>200</v>
      </c>
      <c r="Y11" s="2">
        <v>200</v>
      </c>
    </row>
    <row r="12" spans="2:25" ht="15" customHeight="1">
      <c r="H12" s="2">
        <v>198</v>
      </c>
      <c r="I12" s="2">
        <v>199</v>
      </c>
      <c r="L12" s="2">
        <v>198</v>
      </c>
      <c r="M12" s="2">
        <v>197</v>
      </c>
      <c r="P12" s="2">
        <v>198</v>
      </c>
      <c r="Q12" s="2">
        <v>197</v>
      </c>
      <c r="T12" s="2">
        <v>200</v>
      </c>
      <c r="U12" s="2">
        <v>199</v>
      </c>
      <c r="X12" s="2">
        <v>199</v>
      </c>
      <c r="Y12" s="2">
        <v>200</v>
      </c>
    </row>
    <row r="13" spans="2:25" ht="15" customHeight="1">
      <c r="H13" s="2">
        <v>197</v>
      </c>
      <c r="I13" s="2">
        <v>197</v>
      </c>
      <c r="L13" s="2">
        <v>197</v>
      </c>
      <c r="M13" s="2">
        <v>197</v>
      </c>
      <c r="P13" s="2">
        <v>197</v>
      </c>
      <c r="Q13" s="2">
        <v>198</v>
      </c>
      <c r="T13" s="2">
        <v>200</v>
      </c>
      <c r="U13" s="2">
        <v>200</v>
      </c>
      <c r="X13" s="2">
        <v>200</v>
      </c>
      <c r="Y13" s="2">
        <v>200</v>
      </c>
    </row>
    <row r="14" spans="2:25" ht="15" customHeight="1">
      <c r="H14" s="2">
        <v>197</v>
      </c>
      <c r="I14" s="2">
        <v>198</v>
      </c>
      <c r="L14" s="2">
        <v>198</v>
      </c>
      <c r="M14" s="2">
        <v>198</v>
      </c>
      <c r="P14" s="2">
        <v>198</v>
      </c>
      <c r="Q14" s="2">
        <v>197</v>
      </c>
      <c r="T14" s="2">
        <v>200</v>
      </c>
      <c r="U14" s="2">
        <v>199</v>
      </c>
      <c r="X14" s="2">
        <v>200</v>
      </c>
      <c r="Y14" s="2">
        <v>199</v>
      </c>
    </row>
    <row r="15" spans="2:25" ht="15" customHeight="1">
      <c r="B15" s="2"/>
      <c r="D15" s="2"/>
      <c r="H15" s="2">
        <v>197</v>
      </c>
      <c r="I15" s="2">
        <v>198</v>
      </c>
      <c r="L15" s="2">
        <v>197</v>
      </c>
      <c r="M15" s="2">
        <v>197</v>
      </c>
      <c r="P15" s="2">
        <v>198</v>
      </c>
      <c r="Q15" s="2">
        <v>197</v>
      </c>
      <c r="T15" s="2">
        <v>201</v>
      </c>
      <c r="U15" s="2">
        <v>200</v>
      </c>
      <c r="X15" s="2">
        <v>200</v>
      </c>
      <c r="Y15" s="2">
        <v>199</v>
      </c>
    </row>
    <row r="16" spans="2:25" ht="15" customHeight="1">
      <c r="B16" s="2"/>
      <c r="C16" s="2"/>
      <c r="D16" s="2"/>
      <c r="H16" s="2">
        <v>198</v>
      </c>
      <c r="I16" s="2">
        <v>198</v>
      </c>
      <c r="L16" s="2">
        <v>198</v>
      </c>
      <c r="M16" s="2">
        <v>198</v>
      </c>
      <c r="P16" s="2">
        <v>198</v>
      </c>
      <c r="Q16" s="2">
        <v>197</v>
      </c>
      <c r="T16" s="2">
        <v>199</v>
      </c>
      <c r="U16" s="2">
        <v>200</v>
      </c>
      <c r="X16" s="2">
        <v>200</v>
      </c>
      <c r="Y16" s="2">
        <v>200</v>
      </c>
    </row>
    <row r="17" spans="2:25" ht="15" customHeight="1">
      <c r="B17" s="2"/>
      <c r="C17" s="2"/>
      <c r="D17" s="2"/>
      <c r="H17" s="2">
        <v>197</v>
      </c>
      <c r="I17" s="2">
        <v>198</v>
      </c>
      <c r="L17" s="2">
        <v>198</v>
      </c>
      <c r="M17" s="2">
        <v>198</v>
      </c>
      <c r="P17" s="2">
        <v>198</v>
      </c>
      <c r="Q17" s="2">
        <v>198</v>
      </c>
      <c r="T17" s="2">
        <v>200</v>
      </c>
      <c r="U17" s="2">
        <v>200</v>
      </c>
      <c r="X17" s="2">
        <v>199</v>
      </c>
      <c r="Y17" s="2">
        <v>200</v>
      </c>
    </row>
    <row r="18" spans="2:25" ht="15" customHeight="1">
      <c r="B18" s="2"/>
      <c r="C18" s="5"/>
      <c r="D18" s="2"/>
      <c r="I18" s="2"/>
      <c r="M18" s="2"/>
      <c r="Q18" s="2"/>
      <c r="U18" s="2"/>
      <c r="Y18" s="2"/>
    </row>
    <row r="19" spans="2:25" ht="15" customHeight="1">
      <c r="B19" s="2"/>
      <c r="C19" s="2"/>
      <c r="D19" s="5"/>
      <c r="G19" s="14">
        <f>H19/I19</f>
        <v>0.99763433592429873</v>
      </c>
      <c r="H19" s="17">
        <f>AVERAGE(H3:H17)</f>
        <v>196.8</v>
      </c>
      <c r="I19" s="17">
        <f>AVERAGE(I3:I17)</f>
        <v>197.26666666666668</v>
      </c>
      <c r="K19" s="14">
        <f>L19/M19</f>
        <v>1.0006772773450727</v>
      </c>
      <c r="L19" s="17">
        <f>AVERAGE(L3:L17)</f>
        <v>197</v>
      </c>
      <c r="M19" s="17">
        <f>AVERAGE(M3:M17)</f>
        <v>196.86666666666667</v>
      </c>
      <c r="O19" s="14">
        <f>P19/Q19</f>
        <v>1.003049813622501</v>
      </c>
      <c r="P19" s="17">
        <f>AVERAGE(P3:P17)</f>
        <v>197.33333333333334</v>
      </c>
      <c r="Q19" s="17">
        <f>AVERAGE(Q3:Q17)</f>
        <v>196.73333333333332</v>
      </c>
      <c r="S19" s="14">
        <f>T19/U19</f>
        <v>1.0013373453694416</v>
      </c>
      <c r="T19" s="17">
        <f>AVERAGE(T3:T17)</f>
        <v>199.66666666666666</v>
      </c>
      <c r="U19" s="17">
        <f>AVERAGE(U3:U17)</f>
        <v>199.4</v>
      </c>
      <c r="W19" s="14">
        <f>X19/Y19</f>
        <v>0.99966577540106949</v>
      </c>
      <c r="X19" s="17">
        <f>AVERAGE(X3:X17)</f>
        <v>199.4</v>
      </c>
      <c r="Y19" s="17">
        <f>AVERAGE(Y3:Y17)</f>
        <v>199.46666666666667</v>
      </c>
    </row>
    <row r="20" spans="2:25" ht="15" customHeight="1">
      <c r="G20" s="2" t="s">
        <v>3</v>
      </c>
      <c r="H20" s="2">
        <v>196.8</v>
      </c>
      <c r="I20" s="2">
        <v>197.27</v>
      </c>
      <c r="K20" s="2" t="s">
        <v>3</v>
      </c>
      <c r="L20" s="2">
        <v>197</v>
      </c>
      <c r="M20" s="2">
        <v>196.87</v>
      </c>
      <c r="O20" s="2" t="s">
        <v>3</v>
      </c>
      <c r="P20" s="2">
        <v>197.33</v>
      </c>
      <c r="Q20" s="2">
        <v>196.73</v>
      </c>
      <c r="S20" s="2" t="s">
        <v>3</v>
      </c>
      <c r="T20" s="2">
        <v>199.67</v>
      </c>
      <c r="U20" s="2">
        <v>199.4</v>
      </c>
      <c r="W20" s="2" t="s">
        <v>3</v>
      </c>
      <c r="X20" s="2">
        <v>199.4</v>
      </c>
      <c r="Y20" s="2">
        <v>199.47</v>
      </c>
    </row>
    <row r="21" spans="2:25" ht="15" customHeight="1">
      <c r="B21" s="2"/>
      <c r="G21" s="2" t="s">
        <v>10</v>
      </c>
      <c r="H21" s="8">
        <v>0.99760000000000004</v>
      </c>
      <c r="K21" s="2" t="s">
        <v>10</v>
      </c>
      <c r="L21" s="8">
        <v>1.0006999999999999</v>
      </c>
      <c r="O21" s="2" t="s">
        <v>10</v>
      </c>
      <c r="P21" s="8">
        <v>1.0029999999999999</v>
      </c>
      <c r="S21" s="2" t="s">
        <v>10</v>
      </c>
      <c r="T21" s="8">
        <v>1.0013000000000001</v>
      </c>
      <c r="W21" s="2" t="s">
        <v>10</v>
      </c>
      <c r="X21" s="8">
        <v>0.99970000000000003</v>
      </c>
    </row>
    <row r="22" spans="2:25" ht="15" customHeight="1">
      <c r="B22" s="5"/>
      <c r="C22" s="2"/>
      <c r="D22" s="2"/>
      <c r="G22" s="2"/>
      <c r="I22" s="2"/>
      <c r="K22" s="2"/>
      <c r="M22" s="2"/>
      <c r="O22" s="2"/>
      <c r="Q22" s="2"/>
      <c r="S22" s="2"/>
      <c r="U22" s="2"/>
      <c r="W22" s="2"/>
      <c r="Y22" s="2"/>
    </row>
    <row r="23" spans="2:25" ht="15" customHeight="1">
      <c r="B23" s="2"/>
      <c r="C23" s="2"/>
      <c r="D23" s="2"/>
      <c r="G23" s="2"/>
      <c r="K23" s="2"/>
      <c r="O23" s="2"/>
      <c r="S23" s="2"/>
      <c r="W23" s="2"/>
    </row>
    <row r="24" spans="2:25" ht="15" customHeight="1">
      <c r="H24" s="2" t="s">
        <v>2</v>
      </c>
      <c r="I24" s="2">
        <v>150</v>
      </c>
      <c r="L24" s="2" t="s">
        <v>2</v>
      </c>
      <c r="M24" s="2">
        <v>150</v>
      </c>
      <c r="P24" s="2" t="s">
        <v>2</v>
      </c>
      <c r="Q24" s="2">
        <v>150</v>
      </c>
      <c r="T24" s="2" t="s">
        <v>2</v>
      </c>
      <c r="U24" s="2">
        <v>150</v>
      </c>
      <c r="X24" s="2" t="s">
        <v>2</v>
      </c>
      <c r="Y24" s="2">
        <v>150</v>
      </c>
    </row>
    <row r="25" spans="2:25" ht="15" customHeight="1">
      <c r="H25" s="2" t="s">
        <v>4</v>
      </c>
      <c r="I25" s="2" t="s">
        <v>5</v>
      </c>
      <c r="L25" s="2" t="s">
        <v>4</v>
      </c>
      <c r="M25" s="2" t="s">
        <v>5</v>
      </c>
      <c r="P25" s="2" t="s">
        <v>4</v>
      </c>
      <c r="Q25" s="2" t="s">
        <v>5</v>
      </c>
      <c r="T25" s="2" t="s">
        <v>4</v>
      </c>
      <c r="U25" s="2" t="s">
        <v>5</v>
      </c>
      <c r="X25" s="2" t="s">
        <v>4</v>
      </c>
      <c r="Y25" s="2" t="s">
        <v>5</v>
      </c>
    </row>
    <row r="26" spans="2:25" ht="15" customHeight="1">
      <c r="H26" s="2">
        <v>195</v>
      </c>
      <c r="I26" s="2">
        <v>193</v>
      </c>
      <c r="L26" s="2">
        <v>194</v>
      </c>
      <c r="M26" s="2">
        <v>194</v>
      </c>
      <c r="P26" s="2">
        <v>196</v>
      </c>
      <c r="Q26" s="2">
        <v>194</v>
      </c>
      <c r="T26" s="2">
        <v>195</v>
      </c>
      <c r="U26" s="2">
        <v>195</v>
      </c>
      <c r="X26" s="2">
        <v>194</v>
      </c>
      <c r="Y26" s="2">
        <v>195</v>
      </c>
    </row>
    <row r="27" spans="2:25" ht="15" customHeight="1">
      <c r="H27" s="2">
        <v>199</v>
      </c>
      <c r="I27" s="2">
        <v>200</v>
      </c>
      <c r="L27" s="2">
        <v>200</v>
      </c>
      <c r="M27" s="2">
        <v>200</v>
      </c>
      <c r="P27" s="2">
        <v>200</v>
      </c>
      <c r="Q27" s="2">
        <v>200</v>
      </c>
      <c r="T27" s="2">
        <v>200</v>
      </c>
      <c r="U27" s="2">
        <v>199</v>
      </c>
      <c r="X27" s="2">
        <v>200</v>
      </c>
      <c r="Y27" s="2">
        <v>200</v>
      </c>
    </row>
    <row r="28" spans="2:25" ht="15" customHeight="1">
      <c r="H28" s="2">
        <v>199</v>
      </c>
      <c r="I28" s="2">
        <v>200</v>
      </c>
      <c r="L28" s="2">
        <v>199</v>
      </c>
      <c r="M28" s="2">
        <v>200</v>
      </c>
      <c r="P28" s="2">
        <v>200</v>
      </c>
      <c r="Q28" s="2">
        <v>200</v>
      </c>
      <c r="T28" s="2">
        <v>199</v>
      </c>
      <c r="U28" s="2">
        <v>199</v>
      </c>
      <c r="X28" s="2">
        <v>199</v>
      </c>
      <c r="Y28" s="2">
        <v>199</v>
      </c>
    </row>
    <row r="29" spans="2:25" ht="15" customHeight="1">
      <c r="H29" s="2">
        <v>200</v>
      </c>
      <c r="I29" s="2">
        <v>200</v>
      </c>
      <c r="L29" s="2">
        <v>200</v>
      </c>
      <c r="M29" s="2">
        <v>200</v>
      </c>
      <c r="P29" s="2">
        <v>200</v>
      </c>
      <c r="Q29" s="2">
        <v>200</v>
      </c>
      <c r="T29" s="2">
        <v>200</v>
      </c>
      <c r="U29" s="2">
        <v>200</v>
      </c>
      <c r="X29" s="2">
        <v>200</v>
      </c>
      <c r="Y29" s="2">
        <v>200</v>
      </c>
    </row>
    <row r="30" spans="2:25" ht="15" customHeight="1">
      <c r="H30" s="2">
        <v>200</v>
      </c>
      <c r="I30" s="2">
        <v>200</v>
      </c>
      <c r="L30" s="2">
        <v>200</v>
      </c>
      <c r="M30" s="2">
        <v>200</v>
      </c>
      <c r="P30" s="2">
        <v>199</v>
      </c>
      <c r="Q30" s="2">
        <v>200</v>
      </c>
      <c r="T30" s="2">
        <v>198</v>
      </c>
      <c r="U30" s="2">
        <v>199</v>
      </c>
      <c r="X30" s="2">
        <v>200</v>
      </c>
      <c r="Y30" s="2">
        <v>200</v>
      </c>
    </row>
    <row r="31" spans="2:25" ht="15" customHeight="1">
      <c r="H31" s="2">
        <v>200</v>
      </c>
      <c r="I31" s="2">
        <v>200</v>
      </c>
      <c r="L31" s="2">
        <v>200</v>
      </c>
      <c r="M31" s="2">
        <v>200</v>
      </c>
      <c r="P31" s="2">
        <v>200</v>
      </c>
      <c r="Q31" s="2">
        <v>200</v>
      </c>
      <c r="T31" s="2">
        <v>200</v>
      </c>
      <c r="U31" s="2">
        <v>200</v>
      </c>
      <c r="X31" s="2">
        <v>200</v>
      </c>
      <c r="Y31" s="2">
        <v>200</v>
      </c>
    </row>
    <row r="32" spans="2:25" ht="15" customHeight="1">
      <c r="H32" s="2">
        <v>199</v>
      </c>
      <c r="I32" s="2">
        <v>199</v>
      </c>
      <c r="L32" s="2">
        <v>200</v>
      </c>
      <c r="M32" s="2">
        <v>199</v>
      </c>
      <c r="P32" s="2">
        <v>200</v>
      </c>
      <c r="Q32" s="2">
        <v>199</v>
      </c>
      <c r="T32" s="2">
        <v>200</v>
      </c>
      <c r="U32" s="2">
        <v>200</v>
      </c>
      <c r="X32" s="2">
        <v>200</v>
      </c>
      <c r="Y32" s="2">
        <v>200</v>
      </c>
    </row>
    <row r="33" spans="7:26" ht="15" customHeight="1">
      <c r="H33" s="2">
        <v>200</v>
      </c>
      <c r="I33" s="2">
        <v>200</v>
      </c>
      <c r="L33" s="2">
        <v>200</v>
      </c>
      <c r="M33" s="2">
        <v>200</v>
      </c>
      <c r="P33" s="2">
        <v>201</v>
      </c>
      <c r="Q33" s="2">
        <v>199</v>
      </c>
      <c r="T33" s="2">
        <v>200</v>
      </c>
      <c r="U33" s="2">
        <v>199</v>
      </c>
      <c r="X33" s="2">
        <v>200</v>
      </c>
      <c r="Y33" s="2">
        <v>199</v>
      </c>
    </row>
    <row r="34" spans="7:26" ht="15" customHeight="1">
      <c r="H34" s="2">
        <v>200</v>
      </c>
      <c r="I34" s="2">
        <v>199</v>
      </c>
      <c r="L34" s="2">
        <v>201</v>
      </c>
      <c r="M34" s="2">
        <v>199</v>
      </c>
      <c r="P34" s="2">
        <v>200</v>
      </c>
      <c r="Q34" s="2">
        <v>200</v>
      </c>
      <c r="T34" s="2">
        <v>199</v>
      </c>
      <c r="U34" s="2">
        <v>200</v>
      </c>
      <c r="X34" s="2">
        <v>200</v>
      </c>
      <c r="Y34" s="2">
        <v>200</v>
      </c>
    </row>
    <row r="35" spans="7:26" ht="15" customHeight="1">
      <c r="H35" s="2">
        <v>200</v>
      </c>
      <c r="I35" s="2">
        <v>199</v>
      </c>
      <c r="L35" s="2">
        <v>199</v>
      </c>
      <c r="M35" s="2">
        <v>200</v>
      </c>
      <c r="P35" s="2">
        <v>201</v>
      </c>
      <c r="Q35" s="2">
        <v>199</v>
      </c>
      <c r="T35" s="2">
        <v>201</v>
      </c>
      <c r="U35" s="2">
        <v>200</v>
      </c>
      <c r="X35" s="2">
        <v>200</v>
      </c>
      <c r="Y35" s="2">
        <v>199</v>
      </c>
    </row>
    <row r="36" spans="7:26" ht="15" customHeight="1">
      <c r="H36" s="2">
        <v>200</v>
      </c>
      <c r="I36" s="2">
        <v>200</v>
      </c>
      <c r="L36" s="2">
        <v>201</v>
      </c>
      <c r="M36" s="2">
        <v>200</v>
      </c>
      <c r="P36" s="2">
        <v>200</v>
      </c>
      <c r="Q36" s="2">
        <v>199</v>
      </c>
      <c r="T36" s="2">
        <v>200</v>
      </c>
      <c r="U36" s="2">
        <v>200</v>
      </c>
      <c r="X36" s="2">
        <v>200</v>
      </c>
      <c r="Y36" s="2">
        <v>200</v>
      </c>
    </row>
    <row r="37" spans="7:26" ht="15" customHeight="1">
      <c r="H37" s="2">
        <v>200</v>
      </c>
      <c r="I37" s="2">
        <v>200</v>
      </c>
      <c r="L37" s="2">
        <v>200</v>
      </c>
      <c r="M37" s="2">
        <v>200</v>
      </c>
      <c r="P37" s="2">
        <v>200</v>
      </c>
      <c r="Q37" s="2">
        <v>199</v>
      </c>
      <c r="T37" s="2">
        <v>200</v>
      </c>
      <c r="U37" s="2">
        <v>199</v>
      </c>
      <c r="X37" s="2">
        <v>200</v>
      </c>
      <c r="Y37" s="2">
        <v>200</v>
      </c>
    </row>
    <row r="38" spans="7:26" ht="15" customHeight="1">
      <c r="H38" s="2">
        <v>200</v>
      </c>
      <c r="I38" s="2">
        <v>199</v>
      </c>
      <c r="L38" s="2">
        <v>200</v>
      </c>
      <c r="M38" s="2">
        <v>200</v>
      </c>
      <c r="P38" s="2">
        <v>200</v>
      </c>
      <c r="Q38" s="2">
        <v>200</v>
      </c>
      <c r="T38" s="2">
        <v>200</v>
      </c>
      <c r="U38" s="2">
        <v>200</v>
      </c>
      <c r="X38" s="2">
        <v>200</v>
      </c>
      <c r="Y38" s="2">
        <v>200</v>
      </c>
    </row>
    <row r="39" spans="7:26" ht="15" customHeight="1">
      <c r="H39" s="2">
        <v>201</v>
      </c>
      <c r="I39" s="2">
        <v>200</v>
      </c>
      <c r="L39" s="2">
        <v>200</v>
      </c>
      <c r="M39" s="2">
        <v>199</v>
      </c>
      <c r="P39" s="2">
        <v>201</v>
      </c>
      <c r="Q39" s="2">
        <v>199</v>
      </c>
      <c r="T39" s="2">
        <v>200</v>
      </c>
      <c r="U39" s="2">
        <v>199</v>
      </c>
      <c r="X39" s="2">
        <v>200</v>
      </c>
      <c r="Y39" s="2">
        <v>200</v>
      </c>
    </row>
    <row r="40" spans="7:26" ht="15" customHeight="1">
      <c r="H40" s="2">
        <v>199</v>
      </c>
      <c r="I40" s="2">
        <v>200</v>
      </c>
      <c r="L40" s="2">
        <v>201</v>
      </c>
      <c r="M40" s="2">
        <v>200</v>
      </c>
      <c r="P40" s="2">
        <v>200</v>
      </c>
      <c r="Q40" s="2">
        <v>199</v>
      </c>
      <c r="T40" s="2">
        <v>200</v>
      </c>
      <c r="U40" s="2">
        <v>200</v>
      </c>
      <c r="X40" s="2">
        <v>201</v>
      </c>
      <c r="Y40" s="2">
        <v>200</v>
      </c>
    </row>
    <row r="41" spans="7:26" ht="15" customHeight="1">
      <c r="I41" s="2"/>
      <c r="M41" s="2"/>
      <c r="Q41" s="2"/>
      <c r="U41" s="2"/>
      <c r="X41" s="2"/>
      <c r="Y41" s="2"/>
    </row>
    <row r="42" spans="7:26" ht="15" customHeight="1">
      <c r="G42" s="14">
        <f>H42/I42</f>
        <v>1.0010036801605888</v>
      </c>
      <c r="H42" s="17">
        <f>AVERAGE(H26:H40)</f>
        <v>199.46666666666667</v>
      </c>
      <c r="I42" s="17">
        <f>AVERAGE(I26:I40)</f>
        <v>199.26666666666668</v>
      </c>
      <c r="K42" s="14">
        <f>L42/M42</f>
        <v>1.0013373453694416</v>
      </c>
      <c r="L42" s="17">
        <f>AVERAGE(L26:L40)</f>
        <v>199.66666666666666</v>
      </c>
      <c r="M42" s="17">
        <f>AVERAGE(M26:M40)</f>
        <v>199.4</v>
      </c>
      <c r="O42" s="14">
        <f>P42/Q42</f>
        <v>1.003682624707064</v>
      </c>
      <c r="P42" s="17">
        <f>AVERAGE(P26:P40)</f>
        <v>199.86666666666667</v>
      </c>
      <c r="Q42" s="17">
        <f>AVERAGE(Q26:Q40)</f>
        <v>199.13333333333333</v>
      </c>
      <c r="S42" s="14">
        <f>T42/U42</f>
        <v>1.0010036801605888</v>
      </c>
      <c r="T42" s="17">
        <f>AVERAGE(T26:T40)</f>
        <v>199.46666666666667</v>
      </c>
      <c r="U42" s="17">
        <f>AVERAGE(U26:U40)</f>
        <v>199.26666666666668</v>
      </c>
      <c r="W42" s="14">
        <f>X42/Y42</f>
        <v>1.000668449197861</v>
      </c>
      <c r="X42" s="17">
        <f>AVERAGE(X26:X40)</f>
        <v>199.6</v>
      </c>
      <c r="Y42" s="17">
        <f>AVERAGE(Y26:Y40)</f>
        <v>199.46666666666667</v>
      </c>
    </row>
    <row r="43" spans="7:26" ht="15" customHeight="1">
      <c r="G43" s="2" t="s">
        <v>3</v>
      </c>
      <c r="H43" s="2">
        <v>199.47</v>
      </c>
      <c r="I43" s="2">
        <v>199.27</v>
      </c>
      <c r="J43" s="2"/>
      <c r="K43" s="2" t="s">
        <v>3</v>
      </c>
      <c r="L43" s="2">
        <v>199.67</v>
      </c>
      <c r="M43" s="2">
        <v>199.4</v>
      </c>
      <c r="O43" s="2" t="s">
        <v>3</v>
      </c>
      <c r="P43" s="2">
        <v>199.87</v>
      </c>
      <c r="Q43" s="2">
        <v>199.13</v>
      </c>
      <c r="R43" s="2"/>
      <c r="S43" s="2" t="s">
        <v>3</v>
      </c>
      <c r="T43" s="2">
        <v>199.47</v>
      </c>
      <c r="U43" s="2">
        <v>199.27</v>
      </c>
      <c r="W43" s="2" t="s">
        <v>3</v>
      </c>
      <c r="X43" s="2">
        <v>199.6</v>
      </c>
      <c r="Y43" s="2">
        <v>199.47</v>
      </c>
      <c r="Z43" s="2"/>
    </row>
    <row r="44" spans="7:26" ht="15" customHeight="1">
      <c r="G44" s="2" t="s">
        <v>10</v>
      </c>
      <c r="H44" s="8">
        <v>1.0009999999999999</v>
      </c>
      <c r="K44" s="2" t="s">
        <v>10</v>
      </c>
      <c r="L44" s="8">
        <v>1.0013000000000001</v>
      </c>
      <c r="N44" s="2"/>
      <c r="O44" s="2" t="s">
        <v>10</v>
      </c>
      <c r="P44" s="8">
        <v>1.0037</v>
      </c>
      <c r="S44" s="2" t="s">
        <v>10</v>
      </c>
      <c r="T44" s="8">
        <v>1.0009999999999999</v>
      </c>
      <c r="W44" s="2" t="s">
        <v>10</v>
      </c>
      <c r="X44" s="8">
        <v>1.0006999999999999</v>
      </c>
    </row>
    <row r="45" spans="7:26" ht="15" customHeight="1">
      <c r="G45" s="2"/>
      <c r="I45" s="2"/>
      <c r="K45" s="2"/>
      <c r="M45" s="2"/>
      <c r="O45" s="2"/>
      <c r="Q45" s="2"/>
      <c r="S45" s="2"/>
      <c r="U45" s="2"/>
      <c r="W45" s="2"/>
      <c r="Y45" s="2"/>
    </row>
    <row r="46" spans="7:26" ht="15" customHeight="1">
      <c r="G46" s="2"/>
      <c r="K46" s="2"/>
      <c r="O46" s="2"/>
      <c r="S46" s="2"/>
      <c r="W46" s="2"/>
    </row>
    <row r="47" spans="7:26" ht="15" customHeight="1">
      <c r="H47" s="2" t="s">
        <v>2</v>
      </c>
      <c r="I47" s="2">
        <v>150</v>
      </c>
      <c r="L47" s="2" t="s">
        <v>2</v>
      </c>
      <c r="M47" s="2">
        <v>150</v>
      </c>
      <c r="P47" s="2" t="s">
        <v>2</v>
      </c>
      <c r="Q47" s="2">
        <v>150</v>
      </c>
      <c r="T47" s="2" t="s">
        <v>2</v>
      </c>
      <c r="U47" s="2">
        <v>150</v>
      </c>
      <c r="X47" s="2" t="s">
        <v>2</v>
      </c>
      <c r="Y47" s="2">
        <v>150</v>
      </c>
    </row>
    <row r="48" spans="7:26" ht="15" customHeight="1">
      <c r="H48" s="2" t="s">
        <v>4</v>
      </c>
      <c r="I48" s="2" t="s">
        <v>5</v>
      </c>
      <c r="L48" s="2" t="s">
        <v>4</v>
      </c>
      <c r="M48" s="2" t="s">
        <v>5</v>
      </c>
      <c r="P48" s="2" t="s">
        <v>4</v>
      </c>
      <c r="Q48" s="2" t="s">
        <v>5</v>
      </c>
      <c r="T48" s="2" t="s">
        <v>4</v>
      </c>
      <c r="U48" s="2" t="s">
        <v>5</v>
      </c>
      <c r="X48" s="2" t="s">
        <v>4</v>
      </c>
      <c r="Y48" s="2" t="s">
        <v>5</v>
      </c>
    </row>
    <row r="49" spans="8:25" ht="15" customHeight="1">
      <c r="H49" s="2">
        <v>195</v>
      </c>
      <c r="I49" s="2">
        <v>194</v>
      </c>
      <c r="L49" s="2">
        <v>195</v>
      </c>
      <c r="M49" s="2">
        <v>195</v>
      </c>
      <c r="P49" s="2">
        <v>195</v>
      </c>
      <c r="Q49" s="2">
        <v>194</v>
      </c>
      <c r="T49" s="2">
        <v>195</v>
      </c>
      <c r="U49" s="2">
        <v>195</v>
      </c>
      <c r="X49" s="2">
        <v>194</v>
      </c>
      <c r="Y49" s="2">
        <v>195</v>
      </c>
    </row>
    <row r="50" spans="8:25" ht="15" customHeight="1">
      <c r="H50" s="2">
        <v>199</v>
      </c>
      <c r="I50" s="2">
        <v>201</v>
      </c>
      <c r="L50" s="2">
        <v>200</v>
      </c>
      <c r="M50" s="2">
        <v>200</v>
      </c>
      <c r="P50" s="2">
        <v>200</v>
      </c>
      <c r="Q50" s="2">
        <v>199</v>
      </c>
      <c r="T50" s="2">
        <v>199</v>
      </c>
      <c r="U50" s="2">
        <v>201</v>
      </c>
      <c r="X50" s="2">
        <v>199</v>
      </c>
      <c r="Y50" s="2">
        <v>201</v>
      </c>
    </row>
    <row r="51" spans="8:25" ht="15" customHeight="1">
      <c r="H51" s="2">
        <v>200</v>
      </c>
      <c r="I51" s="2">
        <v>199</v>
      </c>
      <c r="L51" s="2">
        <v>199</v>
      </c>
      <c r="M51" s="2">
        <v>200</v>
      </c>
      <c r="P51" s="2">
        <v>199</v>
      </c>
      <c r="Q51" s="2">
        <v>198</v>
      </c>
      <c r="T51" s="2">
        <v>200</v>
      </c>
      <c r="U51" s="2">
        <v>199</v>
      </c>
      <c r="X51" s="2">
        <v>200</v>
      </c>
      <c r="Y51" s="2">
        <v>200</v>
      </c>
    </row>
    <row r="52" spans="8:25" ht="15" customHeight="1">
      <c r="H52" s="2">
        <v>199</v>
      </c>
      <c r="I52" s="2">
        <v>200</v>
      </c>
      <c r="L52" s="2">
        <v>199</v>
      </c>
      <c r="M52" s="2">
        <v>199</v>
      </c>
      <c r="P52" s="2">
        <v>200</v>
      </c>
      <c r="Q52" s="2">
        <v>199</v>
      </c>
      <c r="T52" s="2">
        <v>199</v>
      </c>
      <c r="U52" s="2">
        <v>200</v>
      </c>
      <c r="X52" s="2">
        <v>200</v>
      </c>
      <c r="Y52" s="2">
        <v>200</v>
      </c>
    </row>
    <row r="53" spans="8:25" ht="15" customHeight="1">
      <c r="H53" s="2">
        <v>200</v>
      </c>
      <c r="I53" s="2">
        <v>200</v>
      </c>
      <c r="L53" s="2">
        <v>200</v>
      </c>
      <c r="M53" s="2">
        <v>200</v>
      </c>
      <c r="P53" s="2">
        <v>200</v>
      </c>
      <c r="Q53" s="2">
        <v>199</v>
      </c>
      <c r="T53" s="2">
        <v>199</v>
      </c>
      <c r="U53" s="2">
        <v>201</v>
      </c>
      <c r="X53" s="2">
        <v>199</v>
      </c>
      <c r="Y53" s="2">
        <v>200</v>
      </c>
    </row>
    <row r="54" spans="8:25" ht="15" customHeight="1">
      <c r="H54" s="2">
        <v>200</v>
      </c>
      <c r="I54" s="2">
        <v>200</v>
      </c>
      <c r="L54" s="2">
        <v>200</v>
      </c>
      <c r="M54" s="2">
        <v>199</v>
      </c>
      <c r="P54" s="2">
        <v>200</v>
      </c>
      <c r="Q54" s="2">
        <v>199</v>
      </c>
      <c r="T54" s="2">
        <v>200</v>
      </c>
      <c r="U54" s="2">
        <v>200</v>
      </c>
      <c r="X54" s="2">
        <v>200</v>
      </c>
      <c r="Y54" s="2">
        <v>200</v>
      </c>
    </row>
    <row r="55" spans="8:25" ht="15" customHeight="1">
      <c r="H55" s="2">
        <v>200</v>
      </c>
      <c r="I55" s="2">
        <v>200</v>
      </c>
      <c r="L55" s="2">
        <v>200</v>
      </c>
      <c r="M55" s="2">
        <v>200</v>
      </c>
      <c r="P55" s="2">
        <v>200</v>
      </c>
      <c r="Q55" s="2">
        <v>199</v>
      </c>
      <c r="T55" s="2">
        <v>200</v>
      </c>
      <c r="U55" s="2">
        <v>200</v>
      </c>
      <c r="X55" s="2">
        <v>200</v>
      </c>
      <c r="Y55" s="2">
        <v>200</v>
      </c>
    </row>
    <row r="56" spans="8:25" ht="15" customHeight="1">
      <c r="H56" s="2">
        <v>200</v>
      </c>
      <c r="I56" s="2">
        <v>200</v>
      </c>
      <c r="L56" s="2">
        <v>200</v>
      </c>
      <c r="M56" s="2">
        <v>199</v>
      </c>
      <c r="P56" s="2">
        <v>200</v>
      </c>
      <c r="Q56" s="2">
        <v>198</v>
      </c>
      <c r="T56" s="2">
        <v>199</v>
      </c>
      <c r="U56" s="2">
        <v>200</v>
      </c>
      <c r="X56" s="2">
        <v>200</v>
      </c>
      <c r="Y56" s="2">
        <v>200</v>
      </c>
    </row>
    <row r="57" spans="8:25" ht="15" customHeight="1">
      <c r="H57" s="2">
        <v>200</v>
      </c>
      <c r="I57" s="2">
        <v>200</v>
      </c>
      <c r="L57" s="2">
        <v>200</v>
      </c>
      <c r="M57" s="2">
        <v>200</v>
      </c>
      <c r="P57" s="2">
        <v>201</v>
      </c>
      <c r="Q57" s="2">
        <v>199</v>
      </c>
      <c r="T57" s="2">
        <v>200</v>
      </c>
      <c r="U57" s="2">
        <v>200</v>
      </c>
      <c r="X57" s="2">
        <v>200</v>
      </c>
      <c r="Y57" s="2">
        <v>200</v>
      </c>
    </row>
    <row r="58" spans="8:25" ht="15" customHeight="1">
      <c r="H58" s="2">
        <v>200</v>
      </c>
      <c r="I58" s="2">
        <v>199</v>
      </c>
      <c r="L58" s="2">
        <v>200</v>
      </c>
      <c r="M58" s="2">
        <v>200</v>
      </c>
      <c r="P58" s="2">
        <v>200</v>
      </c>
      <c r="Q58" s="2">
        <v>199</v>
      </c>
      <c r="T58" s="2">
        <v>200</v>
      </c>
      <c r="U58" s="2">
        <v>200</v>
      </c>
      <c r="X58" s="2">
        <v>201</v>
      </c>
      <c r="Y58" s="2">
        <v>200</v>
      </c>
    </row>
    <row r="59" spans="8:25" ht="15" customHeight="1">
      <c r="H59" s="2">
        <v>200</v>
      </c>
      <c r="I59" s="2">
        <v>200</v>
      </c>
      <c r="L59" s="2">
        <v>200</v>
      </c>
      <c r="M59" s="2">
        <v>198</v>
      </c>
      <c r="P59" s="2">
        <v>200</v>
      </c>
      <c r="Q59" s="2">
        <v>199</v>
      </c>
      <c r="T59" s="2">
        <v>200</v>
      </c>
      <c r="U59" s="2">
        <v>200</v>
      </c>
      <c r="X59" s="2">
        <v>200</v>
      </c>
      <c r="Y59" s="2">
        <v>200</v>
      </c>
    </row>
    <row r="60" spans="8:25" ht="15" customHeight="1">
      <c r="H60" s="2">
        <v>200</v>
      </c>
      <c r="I60" s="2">
        <v>200</v>
      </c>
      <c r="L60" s="2">
        <v>200</v>
      </c>
      <c r="M60" s="2">
        <v>199</v>
      </c>
      <c r="P60" s="2">
        <v>201</v>
      </c>
      <c r="Q60" s="2">
        <v>199</v>
      </c>
      <c r="T60" s="2">
        <v>201</v>
      </c>
      <c r="U60" s="2">
        <v>200</v>
      </c>
      <c r="X60" s="2">
        <v>200</v>
      </c>
      <c r="Y60" s="2">
        <v>199</v>
      </c>
    </row>
    <row r="61" spans="8:25" ht="15" customHeight="1">
      <c r="H61" s="2">
        <v>200</v>
      </c>
      <c r="I61" s="2">
        <v>199</v>
      </c>
      <c r="L61" s="2">
        <v>200</v>
      </c>
      <c r="M61" s="2">
        <v>199</v>
      </c>
      <c r="P61" s="2">
        <v>199</v>
      </c>
      <c r="Q61" s="2">
        <v>199</v>
      </c>
      <c r="T61" s="2">
        <v>200</v>
      </c>
      <c r="U61" s="2">
        <v>200</v>
      </c>
      <c r="X61" s="2">
        <v>200</v>
      </c>
      <c r="Y61" s="2">
        <v>200</v>
      </c>
    </row>
    <row r="62" spans="8:25" ht="15" customHeight="1">
      <c r="H62" s="2">
        <v>200</v>
      </c>
      <c r="I62" s="2">
        <v>200</v>
      </c>
      <c r="L62" s="2">
        <v>200</v>
      </c>
      <c r="M62" s="2">
        <v>198</v>
      </c>
      <c r="P62" s="2">
        <v>200</v>
      </c>
      <c r="Q62" s="2">
        <v>200</v>
      </c>
      <c r="T62" s="2">
        <v>199</v>
      </c>
      <c r="U62" s="2">
        <v>200</v>
      </c>
      <c r="X62" s="2">
        <v>201</v>
      </c>
      <c r="Y62" s="2">
        <v>200</v>
      </c>
    </row>
    <row r="63" spans="8:25" ht="15" customHeight="1">
      <c r="H63" s="2">
        <v>200</v>
      </c>
      <c r="I63" s="2">
        <v>200</v>
      </c>
      <c r="L63" s="2">
        <v>200</v>
      </c>
      <c r="M63" s="2">
        <v>199</v>
      </c>
      <c r="P63" s="2">
        <v>200</v>
      </c>
      <c r="Q63" s="2">
        <v>200</v>
      </c>
      <c r="T63" s="2">
        <v>200</v>
      </c>
      <c r="U63" s="2">
        <v>200</v>
      </c>
      <c r="X63" s="2">
        <v>199</v>
      </c>
      <c r="Y63" s="2">
        <v>200</v>
      </c>
    </row>
    <row r="64" spans="8:25" ht="15" customHeight="1">
      <c r="I64" s="2"/>
      <c r="M64" s="2"/>
      <c r="Q64" s="2"/>
      <c r="U64" s="2"/>
      <c r="Y64" s="2"/>
    </row>
    <row r="65" spans="7:26" ht="15" customHeight="1">
      <c r="G65" s="14">
        <f>H65/I65</f>
        <v>1.0003342245989304</v>
      </c>
      <c r="H65" s="17">
        <f>AVERAGE(H49:H63)</f>
        <v>199.53333333333333</v>
      </c>
      <c r="I65" s="17">
        <f>AVERAGE(I49:I63)</f>
        <v>199.46666666666667</v>
      </c>
      <c r="K65" s="14">
        <f>L65/M65</f>
        <v>1.0026800670016751</v>
      </c>
      <c r="L65" s="17">
        <f>AVERAGE(L49:L63)</f>
        <v>199.53333333333333</v>
      </c>
      <c r="M65" s="17">
        <f>AVERAGE(M49:M63)</f>
        <v>199</v>
      </c>
      <c r="O65" s="14">
        <f>P65/Q65</f>
        <v>1.0050335570469799</v>
      </c>
      <c r="P65" s="17">
        <f>AVERAGE(P49:P63)</f>
        <v>199.66666666666666</v>
      </c>
      <c r="Q65" s="17">
        <f>AVERAGE(Q49:Q63)</f>
        <v>198.66666666666666</v>
      </c>
      <c r="S65" s="14">
        <f>T65/U65</f>
        <v>0.99833110814419235</v>
      </c>
      <c r="T65" s="17">
        <f>AVERAGE(T49:T63)</f>
        <v>199.4</v>
      </c>
      <c r="U65" s="17">
        <f>AVERAGE(U49:U63)</f>
        <v>199.73333333333332</v>
      </c>
      <c r="W65" s="14">
        <f>X65/Y65</f>
        <v>0.99933222036727887</v>
      </c>
      <c r="X65" s="17">
        <f>AVERAGE(X49:X63)</f>
        <v>199.53333333333333</v>
      </c>
      <c r="Y65" s="17">
        <f>AVERAGE(Y49:Y63)</f>
        <v>199.66666666666666</v>
      </c>
    </row>
    <row r="66" spans="7:26" ht="15" customHeight="1">
      <c r="G66" s="2" t="s">
        <v>3</v>
      </c>
      <c r="H66" s="2">
        <v>199.53</v>
      </c>
      <c r="I66" s="2">
        <v>199.47</v>
      </c>
      <c r="K66" s="2" t="s">
        <v>3</v>
      </c>
      <c r="L66" s="2">
        <v>199.53</v>
      </c>
      <c r="M66" s="2">
        <v>199</v>
      </c>
      <c r="N66" s="2"/>
      <c r="O66" s="2" t="s">
        <v>3</v>
      </c>
      <c r="P66" s="2">
        <v>199.67</v>
      </c>
      <c r="Q66" s="2">
        <v>198.67</v>
      </c>
      <c r="S66" s="2" t="s">
        <v>3</v>
      </c>
      <c r="T66" s="2">
        <v>199.4</v>
      </c>
      <c r="U66" s="2">
        <v>199.73</v>
      </c>
      <c r="V66" s="2"/>
      <c r="W66" s="2" t="s">
        <v>3</v>
      </c>
      <c r="X66" s="2">
        <v>199.53</v>
      </c>
      <c r="Y66" s="2">
        <v>199.67</v>
      </c>
    </row>
    <row r="67" spans="7:26" ht="15" customHeight="1">
      <c r="G67" s="2" t="s">
        <v>10</v>
      </c>
      <c r="H67" s="8">
        <v>1.0003</v>
      </c>
      <c r="K67" s="2" t="s">
        <v>10</v>
      </c>
      <c r="L67" s="8">
        <v>1.0026999999999999</v>
      </c>
      <c r="O67" s="2" t="s">
        <v>10</v>
      </c>
      <c r="P67" s="8">
        <v>1.0049999999999999</v>
      </c>
      <c r="R67" s="2"/>
      <c r="S67" s="2" t="s">
        <v>10</v>
      </c>
      <c r="T67" s="8">
        <v>0.99829999999999997</v>
      </c>
      <c r="W67" s="2" t="s">
        <v>10</v>
      </c>
      <c r="X67" s="8">
        <v>0.99929999999999997</v>
      </c>
      <c r="Z67" s="2"/>
    </row>
    <row r="68" spans="7:26" ht="15" customHeight="1">
      <c r="G68" s="2"/>
      <c r="I68" s="2"/>
      <c r="K68" s="2"/>
      <c r="M68" s="2"/>
      <c r="O68" s="2"/>
      <c r="Q68" s="2"/>
      <c r="S68" s="2"/>
      <c r="U68" s="2"/>
      <c r="W68" s="2"/>
      <c r="Y68" s="2"/>
    </row>
    <row r="69" spans="7:26" ht="15" customHeight="1">
      <c r="G69" s="2"/>
      <c r="K69" s="2"/>
      <c r="O69" s="2"/>
      <c r="S69" s="2"/>
      <c r="W69" s="2"/>
    </row>
    <row r="89" spans="2:26" ht="15" customHeight="1">
      <c r="H89" s="2"/>
      <c r="I89" s="2"/>
      <c r="J89" s="2"/>
      <c r="L89" s="2"/>
      <c r="M89" s="2"/>
      <c r="N89" s="2"/>
      <c r="P89" s="2"/>
      <c r="Q89" s="2"/>
      <c r="R89" s="2"/>
      <c r="X89" s="2"/>
      <c r="Y89" s="2"/>
      <c r="Z89" s="2"/>
    </row>
    <row r="90" spans="2:26" ht="15" customHeight="1">
      <c r="T90" s="2"/>
      <c r="U90" s="2"/>
      <c r="V90" s="2"/>
    </row>
    <row r="95" spans="2:26" ht="15" customHeight="1">
      <c r="B95" s="2"/>
    </row>
  </sheetData>
  <conditionalFormatting sqref="G19">
    <cfRule type="cellIs" dxfId="44" priority="15" operator="equal">
      <formula>"B"</formula>
    </cfRule>
  </conditionalFormatting>
  <conditionalFormatting sqref="K19">
    <cfRule type="cellIs" dxfId="43" priority="14" operator="equal">
      <formula>"B"</formula>
    </cfRule>
  </conditionalFormatting>
  <conditionalFormatting sqref="O19">
    <cfRule type="cellIs" dxfId="42" priority="13" operator="equal">
      <formula>"B"</formula>
    </cfRule>
  </conditionalFormatting>
  <conditionalFormatting sqref="S19">
    <cfRule type="cellIs" dxfId="41" priority="12" operator="equal">
      <formula>"B"</formula>
    </cfRule>
  </conditionalFormatting>
  <conditionalFormatting sqref="W19">
    <cfRule type="cellIs" dxfId="40" priority="11" operator="equal">
      <formula>"B"</formula>
    </cfRule>
  </conditionalFormatting>
  <conditionalFormatting sqref="G42">
    <cfRule type="cellIs" dxfId="39" priority="10" operator="equal">
      <formula>"B"</formula>
    </cfRule>
  </conditionalFormatting>
  <conditionalFormatting sqref="K42">
    <cfRule type="cellIs" dxfId="38" priority="9" operator="equal">
      <formula>"B"</formula>
    </cfRule>
  </conditionalFormatting>
  <conditionalFormatting sqref="O42">
    <cfRule type="cellIs" dxfId="37" priority="8" operator="equal">
      <formula>"B"</formula>
    </cfRule>
  </conditionalFormatting>
  <conditionalFormatting sqref="S42">
    <cfRule type="cellIs" dxfId="36" priority="7" operator="equal">
      <formula>"B"</formula>
    </cfRule>
  </conditionalFormatting>
  <conditionalFormatting sqref="W42">
    <cfRule type="cellIs" dxfId="35" priority="6" operator="equal">
      <formula>"B"</formula>
    </cfRule>
  </conditionalFormatting>
  <conditionalFormatting sqref="G65">
    <cfRule type="cellIs" dxfId="34" priority="5" operator="equal">
      <formula>"B"</formula>
    </cfRule>
  </conditionalFormatting>
  <conditionalFormatting sqref="K65">
    <cfRule type="cellIs" dxfId="33" priority="4" operator="equal">
      <formula>"B"</formula>
    </cfRule>
  </conditionalFormatting>
  <conditionalFormatting sqref="O65">
    <cfRule type="cellIs" dxfId="32" priority="3" operator="equal">
      <formula>"B"</formula>
    </cfRule>
  </conditionalFormatting>
  <conditionalFormatting sqref="S65">
    <cfRule type="cellIs" dxfId="31" priority="2" operator="equal">
      <formula>"B"</formula>
    </cfRule>
  </conditionalFormatting>
  <conditionalFormatting sqref="W65">
    <cfRule type="cellIs" dxfId="30" priority="1" operator="equal">
      <formula>"B"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Z95"/>
  <sheetViews>
    <sheetView topLeftCell="A53" workbookViewId="0">
      <selection activeCell="W65" sqref="W65:Y65"/>
    </sheetView>
  </sheetViews>
  <sheetFormatPr defaultColWidth="14.42578125" defaultRowHeight="15" customHeight="1"/>
  <cols>
    <col min="1" max="1" width="3.7109375" customWidth="1"/>
    <col min="2" max="2" width="7.42578125" customWidth="1"/>
    <col min="3" max="3" width="11.5703125" customWidth="1"/>
    <col min="4" max="4" width="6.85546875" customWidth="1"/>
    <col min="5" max="5" width="5.7109375" customWidth="1"/>
    <col min="6" max="6" width="4.7109375" customWidth="1"/>
    <col min="7" max="7" width="7.28515625" bestFit="1" customWidth="1"/>
    <col min="8" max="8" width="8.42578125" customWidth="1"/>
    <col min="9" max="9" width="6.85546875" customWidth="1"/>
    <col min="10" max="10" width="3.85546875" customWidth="1"/>
    <col min="11" max="11" width="7.28515625" bestFit="1" customWidth="1"/>
    <col min="12" max="12" width="8.42578125" customWidth="1"/>
    <col min="13" max="13" width="6.85546875" customWidth="1"/>
    <col min="14" max="14" width="5.5703125" customWidth="1"/>
    <col min="15" max="15" width="8.28515625" bestFit="1" customWidth="1"/>
    <col min="16" max="16" width="8.42578125" customWidth="1"/>
    <col min="17" max="17" width="6.85546875" customWidth="1"/>
    <col min="18" max="18" width="4.140625" customWidth="1"/>
    <col min="19" max="19" width="7.28515625" bestFit="1" customWidth="1"/>
    <col min="20" max="20" width="8.42578125" customWidth="1"/>
    <col min="21" max="21" width="6.85546875" customWidth="1"/>
    <col min="22" max="22" width="4" customWidth="1"/>
    <col min="23" max="23" width="7.28515625" bestFit="1" customWidth="1"/>
    <col min="24" max="24" width="8.42578125" customWidth="1"/>
    <col min="25" max="25" width="6.85546875" customWidth="1"/>
  </cols>
  <sheetData>
    <row r="1" spans="2:25" ht="15" customHeight="1">
      <c r="B1" s="2" t="s">
        <v>0</v>
      </c>
      <c r="E1" s="2" t="s">
        <v>1</v>
      </c>
      <c r="H1" s="2" t="s">
        <v>2</v>
      </c>
      <c r="I1" s="2">
        <v>100</v>
      </c>
      <c r="L1" s="2" t="s">
        <v>2</v>
      </c>
      <c r="M1" s="2">
        <v>100</v>
      </c>
      <c r="P1" s="2" t="s">
        <v>2</v>
      </c>
      <c r="Q1" s="2">
        <v>100</v>
      </c>
      <c r="T1" s="2" t="s">
        <v>2</v>
      </c>
      <c r="U1" s="2">
        <v>100</v>
      </c>
      <c r="X1" s="2" t="s">
        <v>2</v>
      </c>
      <c r="Y1" s="2">
        <v>100</v>
      </c>
    </row>
    <row r="2" spans="2:25" ht="15" customHeight="1">
      <c r="B2" s="2" t="s">
        <v>3</v>
      </c>
      <c r="C2" s="5">
        <v>347.4</v>
      </c>
      <c r="D2" s="2">
        <v>355.33</v>
      </c>
      <c r="E2" s="2">
        <v>255</v>
      </c>
      <c r="H2" s="2" t="s">
        <v>4</v>
      </c>
      <c r="I2" s="2" t="s">
        <v>5</v>
      </c>
      <c r="L2" s="2" t="s">
        <v>4</v>
      </c>
      <c r="M2" s="2" t="s">
        <v>5</v>
      </c>
      <c r="P2" s="2" t="s">
        <v>4</v>
      </c>
      <c r="Q2" s="2" t="s">
        <v>5</v>
      </c>
      <c r="T2" s="2" t="s">
        <v>4</v>
      </c>
      <c r="U2" s="2" t="s">
        <v>5</v>
      </c>
      <c r="X2" s="2" t="s">
        <v>4</v>
      </c>
      <c r="Y2" s="2" t="s">
        <v>5</v>
      </c>
    </row>
    <row r="3" spans="2:25" ht="15" customHeight="1">
      <c r="B3" s="2" t="s">
        <v>3</v>
      </c>
      <c r="C3" s="2">
        <v>270.13</v>
      </c>
      <c r="D3" s="2">
        <v>274.67</v>
      </c>
      <c r="E3" s="2">
        <v>200</v>
      </c>
      <c r="H3" s="2">
        <v>126</v>
      </c>
      <c r="I3" s="2">
        <v>127</v>
      </c>
      <c r="L3" s="2">
        <v>126</v>
      </c>
      <c r="M3" s="2">
        <v>127</v>
      </c>
      <c r="P3" s="2">
        <v>126</v>
      </c>
      <c r="Q3" s="2">
        <v>127</v>
      </c>
      <c r="T3" s="2">
        <v>127</v>
      </c>
      <c r="U3" s="2">
        <v>127</v>
      </c>
      <c r="X3" s="2">
        <v>127</v>
      </c>
      <c r="Y3" s="2">
        <v>127</v>
      </c>
    </row>
    <row r="4" spans="2:25" ht="15" customHeight="1">
      <c r="B4" s="2" t="s">
        <v>3</v>
      </c>
      <c r="C4" s="2">
        <v>198.87</v>
      </c>
      <c r="D4" s="5">
        <v>202.8</v>
      </c>
      <c r="E4" s="2">
        <v>150</v>
      </c>
      <c r="H4" s="2">
        <v>130</v>
      </c>
      <c r="I4" s="2">
        <v>132</v>
      </c>
      <c r="L4" s="2">
        <v>130</v>
      </c>
      <c r="M4" s="2">
        <v>131</v>
      </c>
      <c r="P4" s="2">
        <v>130</v>
      </c>
      <c r="Q4" s="2">
        <v>130</v>
      </c>
      <c r="T4" s="2">
        <v>129</v>
      </c>
      <c r="U4" s="2">
        <v>130</v>
      </c>
      <c r="X4" s="2">
        <v>129</v>
      </c>
      <c r="Y4" s="2">
        <v>130</v>
      </c>
    </row>
    <row r="5" spans="2:25" ht="15" customHeight="1">
      <c r="B5" s="2" t="s">
        <v>3</v>
      </c>
      <c r="C5" s="2">
        <v>129.72999999999999</v>
      </c>
      <c r="D5" s="5">
        <v>133</v>
      </c>
      <c r="E5" s="2">
        <v>100</v>
      </c>
      <c r="H5" s="2">
        <v>129</v>
      </c>
      <c r="I5" s="2">
        <v>131</v>
      </c>
      <c r="L5" s="2">
        <v>129</v>
      </c>
      <c r="M5" s="2">
        <v>130</v>
      </c>
      <c r="P5" s="2">
        <v>130</v>
      </c>
      <c r="Q5" s="2">
        <v>130</v>
      </c>
      <c r="T5" s="2">
        <v>130</v>
      </c>
      <c r="U5" s="2">
        <v>131</v>
      </c>
      <c r="X5" s="2">
        <v>130</v>
      </c>
      <c r="Y5" s="2">
        <v>131</v>
      </c>
    </row>
    <row r="6" spans="2:25" ht="15" customHeight="1">
      <c r="H6" s="2">
        <v>129</v>
      </c>
      <c r="I6" s="2">
        <v>131</v>
      </c>
      <c r="L6" s="2">
        <v>130</v>
      </c>
      <c r="M6" s="2">
        <v>131</v>
      </c>
      <c r="P6" s="2">
        <v>129</v>
      </c>
      <c r="Q6" s="2">
        <v>130</v>
      </c>
      <c r="T6" s="2">
        <v>130</v>
      </c>
      <c r="U6" s="2">
        <v>130</v>
      </c>
      <c r="X6" s="2">
        <v>130</v>
      </c>
      <c r="Y6" s="2">
        <v>130</v>
      </c>
    </row>
    <row r="7" spans="2:25" ht="15" customHeight="1">
      <c r="B7" s="2" t="s">
        <v>6</v>
      </c>
      <c r="H7" s="2">
        <v>129</v>
      </c>
      <c r="I7" s="2">
        <v>131</v>
      </c>
      <c r="L7" s="2">
        <v>129</v>
      </c>
      <c r="M7" s="2">
        <v>130</v>
      </c>
      <c r="P7" s="2">
        <v>130</v>
      </c>
      <c r="Q7" s="2">
        <v>130</v>
      </c>
      <c r="T7" s="2">
        <v>129</v>
      </c>
      <c r="U7" s="2">
        <v>131</v>
      </c>
      <c r="X7" s="2">
        <v>129</v>
      </c>
      <c r="Y7" s="2">
        <v>131</v>
      </c>
    </row>
    <row r="8" spans="2:25" ht="15" customHeight="1">
      <c r="B8" s="2">
        <v>1</v>
      </c>
      <c r="C8" s="2" t="s">
        <v>7</v>
      </c>
      <c r="D8" s="4">
        <v>0.97963999999999996</v>
      </c>
      <c r="H8" s="2">
        <v>129</v>
      </c>
      <c r="I8" s="2">
        <v>131</v>
      </c>
      <c r="L8" s="2">
        <v>130</v>
      </c>
      <c r="M8" s="2">
        <v>131</v>
      </c>
      <c r="P8" s="2">
        <v>131</v>
      </c>
      <c r="Q8" s="2">
        <v>130</v>
      </c>
      <c r="T8" s="2">
        <v>130</v>
      </c>
      <c r="U8" s="2">
        <v>130</v>
      </c>
      <c r="X8" s="2">
        <v>130</v>
      </c>
      <c r="Y8" s="2">
        <v>130</v>
      </c>
    </row>
    <row r="9" spans="2:25" ht="15" customHeight="1">
      <c r="B9" s="2">
        <v>15</v>
      </c>
      <c r="C9" s="2" t="s">
        <v>8</v>
      </c>
      <c r="D9" s="2">
        <v>1000</v>
      </c>
      <c r="H9" s="2">
        <v>130</v>
      </c>
      <c r="I9" s="2">
        <v>131</v>
      </c>
      <c r="L9" s="2">
        <v>130</v>
      </c>
      <c r="M9" s="2">
        <v>130</v>
      </c>
      <c r="P9" s="2">
        <v>129</v>
      </c>
      <c r="Q9" s="2">
        <v>129</v>
      </c>
      <c r="T9" s="2">
        <v>131</v>
      </c>
      <c r="U9" s="2">
        <v>131</v>
      </c>
      <c r="X9" s="2">
        <v>130</v>
      </c>
      <c r="Y9" s="2">
        <v>131</v>
      </c>
    </row>
    <row r="10" spans="2:25" ht="15" customHeight="1">
      <c r="H10" s="2">
        <v>130</v>
      </c>
      <c r="I10" s="2">
        <v>131</v>
      </c>
      <c r="L10" s="2">
        <v>130</v>
      </c>
      <c r="M10" s="2">
        <v>131</v>
      </c>
      <c r="P10" s="2">
        <v>130</v>
      </c>
      <c r="Q10" s="2">
        <v>130</v>
      </c>
      <c r="T10" s="2">
        <v>130</v>
      </c>
      <c r="U10" s="2">
        <v>130</v>
      </c>
      <c r="X10" s="2">
        <v>130</v>
      </c>
      <c r="Y10" s="2">
        <v>130</v>
      </c>
    </row>
    <row r="11" spans="2:25" ht="15" customHeight="1">
      <c r="B11" s="2"/>
      <c r="C11" s="2"/>
      <c r="D11" s="2"/>
      <c r="H11" s="2">
        <v>129</v>
      </c>
      <c r="I11" s="2">
        <v>130</v>
      </c>
      <c r="L11" s="2">
        <v>130</v>
      </c>
      <c r="M11" s="2">
        <v>130</v>
      </c>
      <c r="P11" s="2">
        <v>130</v>
      </c>
      <c r="Q11" s="2">
        <v>130</v>
      </c>
      <c r="T11" s="2">
        <v>130</v>
      </c>
      <c r="U11" s="2">
        <v>131</v>
      </c>
      <c r="X11" s="2">
        <v>130</v>
      </c>
      <c r="Y11" s="2">
        <v>130</v>
      </c>
    </row>
    <row r="12" spans="2:25" ht="15" customHeight="1">
      <c r="H12" s="2">
        <v>129</v>
      </c>
      <c r="I12" s="2">
        <v>131</v>
      </c>
      <c r="L12" s="2">
        <v>130</v>
      </c>
      <c r="M12" s="2">
        <v>131</v>
      </c>
      <c r="P12" s="2">
        <v>130</v>
      </c>
      <c r="Q12" s="2">
        <v>130</v>
      </c>
      <c r="T12" s="2">
        <v>130</v>
      </c>
      <c r="U12" s="2">
        <v>130</v>
      </c>
      <c r="X12" s="2">
        <v>130</v>
      </c>
      <c r="Y12" s="2">
        <v>131</v>
      </c>
    </row>
    <row r="13" spans="2:25" ht="15" customHeight="1">
      <c r="H13" s="2">
        <v>129</v>
      </c>
      <c r="I13" s="2">
        <v>131</v>
      </c>
      <c r="L13" s="2">
        <v>129</v>
      </c>
      <c r="M13" s="2">
        <v>131</v>
      </c>
      <c r="P13" s="2">
        <v>130</v>
      </c>
      <c r="Q13" s="2">
        <v>130</v>
      </c>
      <c r="T13" s="2">
        <v>130</v>
      </c>
      <c r="U13" s="2">
        <v>131</v>
      </c>
      <c r="X13" s="2">
        <v>130</v>
      </c>
      <c r="Y13" s="2">
        <v>130</v>
      </c>
    </row>
    <row r="14" spans="2:25" ht="15" customHeight="1">
      <c r="H14" s="2">
        <v>130</v>
      </c>
      <c r="I14" s="2">
        <v>131</v>
      </c>
      <c r="L14" s="2">
        <v>130</v>
      </c>
      <c r="M14" s="2">
        <v>130</v>
      </c>
      <c r="P14" s="2">
        <v>130</v>
      </c>
      <c r="Q14" s="2">
        <v>130</v>
      </c>
      <c r="T14" s="2">
        <v>130</v>
      </c>
      <c r="U14" s="2">
        <v>130</v>
      </c>
      <c r="X14" s="2">
        <v>130</v>
      </c>
      <c r="Y14" s="2">
        <v>131</v>
      </c>
    </row>
    <row r="15" spans="2:25" ht="15" customHeight="1">
      <c r="B15" s="2"/>
      <c r="D15" s="2"/>
      <c r="H15" s="2">
        <v>130</v>
      </c>
      <c r="I15" s="2">
        <v>130</v>
      </c>
      <c r="L15" s="2">
        <v>130</v>
      </c>
      <c r="M15" s="2">
        <v>131</v>
      </c>
      <c r="P15" s="2">
        <v>130</v>
      </c>
      <c r="Q15" s="2">
        <v>129</v>
      </c>
      <c r="T15" s="2">
        <v>130</v>
      </c>
      <c r="U15" s="2">
        <v>131</v>
      </c>
      <c r="X15" s="2">
        <v>130</v>
      </c>
      <c r="Y15" s="2">
        <v>130</v>
      </c>
    </row>
    <row r="16" spans="2:25" ht="15" customHeight="1">
      <c r="B16" s="2"/>
      <c r="C16" s="2"/>
      <c r="D16" s="2"/>
      <c r="H16" s="2">
        <v>129</v>
      </c>
      <c r="I16" s="2">
        <v>131</v>
      </c>
      <c r="L16" s="2">
        <v>130</v>
      </c>
      <c r="M16" s="2">
        <v>130</v>
      </c>
      <c r="P16" s="2">
        <v>130</v>
      </c>
      <c r="Q16" s="2">
        <v>130</v>
      </c>
      <c r="T16" s="2">
        <v>130</v>
      </c>
      <c r="U16" s="2">
        <v>130</v>
      </c>
      <c r="X16" s="2">
        <v>130</v>
      </c>
      <c r="Y16" s="2">
        <v>130</v>
      </c>
    </row>
    <row r="17" spans="2:25" ht="15" customHeight="1">
      <c r="B17" s="2"/>
      <c r="C17" s="2"/>
      <c r="D17" s="2"/>
      <c r="H17" s="2">
        <v>130</v>
      </c>
      <c r="I17" s="2">
        <v>130</v>
      </c>
      <c r="L17" s="2">
        <v>130</v>
      </c>
      <c r="M17" s="2">
        <v>131</v>
      </c>
      <c r="P17" s="2">
        <v>130</v>
      </c>
      <c r="Q17" s="2">
        <v>130</v>
      </c>
      <c r="T17" s="2">
        <v>130</v>
      </c>
      <c r="U17" s="2">
        <v>130</v>
      </c>
      <c r="X17" s="2">
        <v>130</v>
      </c>
      <c r="Y17" s="2">
        <v>131</v>
      </c>
    </row>
    <row r="18" spans="2:25" ht="15" customHeight="1">
      <c r="B18" s="2"/>
      <c r="C18" s="5"/>
      <c r="D18" s="2"/>
      <c r="I18" s="2"/>
      <c r="M18" s="2"/>
      <c r="Q18" s="2"/>
      <c r="U18" s="2"/>
      <c r="Y18" s="2"/>
    </row>
    <row r="19" spans="2:25" ht="15" customHeight="1">
      <c r="B19" s="2"/>
      <c r="C19" s="2"/>
      <c r="D19" s="5"/>
      <c r="G19" s="14">
        <f>H19/I19</f>
        <v>0.98928024502297085</v>
      </c>
      <c r="H19" s="17">
        <f>AVERAGE(H3:H17)</f>
        <v>129.19999999999999</v>
      </c>
      <c r="I19" s="17">
        <f>AVERAGE(I3:I17)</f>
        <v>130.6</v>
      </c>
      <c r="K19" s="14">
        <f>L19/M19</f>
        <v>0.99386189258312008</v>
      </c>
      <c r="L19" s="17">
        <f>AVERAGE(L3:L17)</f>
        <v>129.53333333333333</v>
      </c>
      <c r="M19" s="17">
        <f>AVERAGE(M3:M17)</f>
        <v>130.33333333333334</v>
      </c>
      <c r="O19" s="14">
        <f>P19/Q19</f>
        <v>1</v>
      </c>
      <c r="P19" s="17">
        <f>AVERAGE(P3:P17)</f>
        <v>129.66666666666666</v>
      </c>
      <c r="Q19" s="17">
        <f>AVERAGE(Q3:Q17)</f>
        <v>129.66666666666666</v>
      </c>
      <c r="S19" s="14">
        <f>T19/U19</f>
        <v>0.99641577060931896</v>
      </c>
      <c r="T19" s="17">
        <f>AVERAGE(T3:T17)</f>
        <v>129.73333333333332</v>
      </c>
      <c r="U19" s="17">
        <f>AVERAGE(U3:U17)</f>
        <v>130.19999999999999</v>
      </c>
      <c r="W19" s="14">
        <f>X19/Y19</f>
        <v>0.9959037378392217</v>
      </c>
      <c r="X19" s="17">
        <f>AVERAGE(X3:X17)</f>
        <v>129.66666666666666</v>
      </c>
      <c r="Y19" s="17">
        <f>AVERAGE(Y3:Y17)</f>
        <v>130.19999999999999</v>
      </c>
    </row>
    <row r="20" spans="2:25" ht="15" customHeight="1">
      <c r="G20" s="2" t="s">
        <v>3</v>
      </c>
      <c r="H20" s="2">
        <v>129.19999999999999</v>
      </c>
      <c r="I20" s="2">
        <v>130.6</v>
      </c>
      <c r="K20" s="2" t="s">
        <v>3</v>
      </c>
      <c r="L20" s="2">
        <v>129.53</v>
      </c>
      <c r="M20" s="2">
        <v>130.33000000000001</v>
      </c>
      <c r="O20" s="2" t="s">
        <v>3</v>
      </c>
      <c r="P20" s="2">
        <v>129.66999999999999</v>
      </c>
      <c r="Q20" s="2">
        <v>129.66999999999999</v>
      </c>
      <c r="S20" s="2" t="s">
        <v>3</v>
      </c>
      <c r="T20" s="2">
        <v>129.72999999999999</v>
      </c>
      <c r="U20" s="2">
        <v>130.19999999999999</v>
      </c>
      <c r="W20" s="2" t="s">
        <v>3</v>
      </c>
      <c r="X20" s="2">
        <v>129.66999999999999</v>
      </c>
      <c r="Y20" s="2">
        <v>130.19999999999999</v>
      </c>
    </row>
    <row r="21" spans="2:25" ht="15" customHeight="1">
      <c r="B21" s="2"/>
      <c r="G21" s="2"/>
      <c r="H21" s="13"/>
      <c r="K21" s="2" t="s">
        <v>10</v>
      </c>
      <c r="L21" s="8">
        <v>0.99390000000000001</v>
      </c>
      <c r="O21" s="2" t="s">
        <v>10</v>
      </c>
      <c r="P21" s="8">
        <v>1</v>
      </c>
      <c r="S21" s="2" t="s">
        <v>10</v>
      </c>
      <c r="T21" s="8">
        <v>0.99639999999999995</v>
      </c>
      <c r="W21" s="2" t="s">
        <v>10</v>
      </c>
      <c r="X21" s="8">
        <v>0.99590000000000001</v>
      </c>
    </row>
    <row r="22" spans="2:25" ht="15" customHeight="1">
      <c r="B22" s="5"/>
      <c r="C22" s="2"/>
      <c r="D22" s="2"/>
      <c r="G22" s="2"/>
      <c r="I22" s="2"/>
      <c r="K22" s="2"/>
      <c r="M22" s="2"/>
      <c r="O22" s="2"/>
      <c r="Q22" s="2"/>
      <c r="S22" s="2"/>
      <c r="U22" s="2"/>
      <c r="W22" s="2"/>
      <c r="Y22" s="2"/>
    </row>
    <row r="23" spans="2:25" ht="15" customHeight="1">
      <c r="B23" s="2"/>
      <c r="C23" s="2"/>
      <c r="D23" s="2"/>
      <c r="G23" s="2"/>
      <c r="K23" s="2"/>
      <c r="O23" s="2"/>
      <c r="S23" s="2"/>
      <c r="W23" s="2"/>
    </row>
    <row r="24" spans="2:25" ht="15" customHeight="1">
      <c r="H24" s="2" t="s">
        <v>2</v>
      </c>
      <c r="I24" s="2">
        <v>100</v>
      </c>
      <c r="L24" s="2" t="s">
        <v>2</v>
      </c>
      <c r="M24" s="2">
        <v>100</v>
      </c>
      <c r="P24" s="2" t="s">
        <v>2</v>
      </c>
      <c r="Q24" s="2">
        <v>100</v>
      </c>
      <c r="T24" s="2" t="s">
        <v>2</v>
      </c>
      <c r="U24" s="2">
        <v>100</v>
      </c>
      <c r="X24" s="2" t="s">
        <v>2</v>
      </c>
      <c r="Y24" s="2">
        <v>100</v>
      </c>
    </row>
    <row r="25" spans="2:25" ht="15" customHeight="1">
      <c r="H25" s="2" t="s">
        <v>4</v>
      </c>
      <c r="I25" s="2" t="s">
        <v>5</v>
      </c>
      <c r="L25" s="2" t="s">
        <v>4</v>
      </c>
      <c r="M25" s="2" t="s">
        <v>5</v>
      </c>
      <c r="P25" s="2" t="s">
        <v>4</v>
      </c>
      <c r="Q25" s="2" t="s">
        <v>5</v>
      </c>
      <c r="T25" s="2" t="s">
        <v>4</v>
      </c>
      <c r="U25" s="2" t="s">
        <v>5</v>
      </c>
      <c r="X25" s="2" t="s">
        <v>4</v>
      </c>
      <c r="Y25" s="2" t="s">
        <v>5</v>
      </c>
    </row>
    <row r="26" spans="2:25" ht="15" customHeight="1">
      <c r="H26" s="2">
        <v>126</v>
      </c>
      <c r="I26" s="2">
        <v>127</v>
      </c>
      <c r="L26" s="2">
        <v>126</v>
      </c>
      <c r="M26" s="2">
        <v>127</v>
      </c>
      <c r="P26" s="2">
        <v>127</v>
      </c>
      <c r="Q26" s="2">
        <v>127</v>
      </c>
      <c r="T26" s="2">
        <v>126</v>
      </c>
      <c r="U26" s="2">
        <v>127</v>
      </c>
      <c r="X26" s="2">
        <v>126</v>
      </c>
      <c r="Y26" s="2">
        <v>126</v>
      </c>
    </row>
    <row r="27" spans="2:25" ht="15" customHeight="1">
      <c r="H27" s="2">
        <v>130</v>
      </c>
      <c r="I27" s="2">
        <v>131</v>
      </c>
      <c r="L27" s="2">
        <v>129</v>
      </c>
      <c r="M27" s="2">
        <v>130</v>
      </c>
      <c r="P27" s="2">
        <v>129</v>
      </c>
      <c r="Q27" s="2">
        <v>131</v>
      </c>
      <c r="T27" s="2">
        <v>130</v>
      </c>
      <c r="U27" s="2">
        <v>131</v>
      </c>
      <c r="X27" s="2">
        <v>129</v>
      </c>
      <c r="Y27" s="2">
        <v>130</v>
      </c>
    </row>
    <row r="28" spans="2:25" ht="15" customHeight="1">
      <c r="H28" s="2">
        <v>130</v>
      </c>
      <c r="I28" s="2">
        <v>130</v>
      </c>
      <c r="L28" s="2">
        <v>129</v>
      </c>
      <c r="M28" s="2">
        <v>131</v>
      </c>
      <c r="P28" s="2">
        <v>130</v>
      </c>
      <c r="Q28" s="2">
        <v>131</v>
      </c>
      <c r="T28" s="2">
        <v>130</v>
      </c>
      <c r="U28" s="2">
        <v>131</v>
      </c>
      <c r="X28" s="2">
        <v>130</v>
      </c>
      <c r="Y28" s="2">
        <v>130</v>
      </c>
    </row>
    <row r="29" spans="2:25" ht="15" customHeight="1">
      <c r="H29" s="2">
        <v>129</v>
      </c>
      <c r="I29" s="2">
        <v>130</v>
      </c>
      <c r="L29" s="2">
        <v>129</v>
      </c>
      <c r="M29" s="2">
        <v>131</v>
      </c>
      <c r="P29" s="2">
        <v>129</v>
      </c>
      <c r="Q29" s="2">
        <v>131</v>
      </c>
      <c r="T29" s="2">
        <v>129</v>
      </c>
      <c r="U29" s="2">
        <v>131</v>
      </c>
      <c r="X29" s="2">
        <v>130</v>
      </c>
      <c r="Y29" s="2">
        <v>130</v>
      </c>
    </row>
    <row r="30" spans="2:25" ht="15" customHeight="1">
      <c r="H30" s="2">
        <v>130</v>
      </c>
      <c r="I30" s="2">
        <v>131</v>
      </c>
      <c r="L30" s="2">
        <v>129</v>
      </c>
      <c r="M30" s="2">
        <v>131</v>
      </c>
      <c r="P30" s="2">
        <v>129</v>
      </c>
      <c r="Q30" s="2">
        <v>130</v>
      </c>
      <c r="T30" s="2">
        <v>129</v>
      </c>
      <c r="U30" s="2">
        <v>130</v>
      </c>
      <c r="X30" s="2">
        <v>129</v>
      </c>
      <c r="Y30" s="2">
        <v>130</v>
      </c>
    </row>
    <row r="31" spans="2:25" ht="15" customHeight="1">
      <c r="H31" s="2">
        <v>130</v>
      </c>
      <c r="I31" s="2">
        <v>130</v>
      </c>
      <c r="L31" s="2">
        <v>130</v>
      </c>
      <c r="M31" s="2">
        <v>130</v>
      </c>
      <c r="P31" s="2">
        <v>130</v>
      </c>
      <c r="Q31" s="2">
        <v>131</v>
      </c>
      <c r="T31" s="2">
        <v>130</v>
      </c>
      <c r="U31" s="2">
        <v>131</v>
      </c>
      <c r="X31" s="2">
        <v>130</v>
      </c>
      <c r="Y31" s="2">
        <v>130</v>
      </c>
    </row>
    <row r="32" spans="2:25" ht="15" customHeight="1">
      <c r="H32" s="2">
        <v>129</v>
      </c>
      <c r="I32" s="2">
        <v>131</v>
      </c>
      <c r="L32" s="2">
        <v>129</v>
      </c>
      <c r="M32" s="2">
        <v>131</v>
      </c>
      <c r="P32" s="2">
        <v>130</v>
      </c>
      <c r="Q32" s="2">
        <v>130</v>
      </c>
      <c r="T32" s="2">
        <v>130</v>
      </c>
      <c r="U32" s="2">
        <v>130</v>
      </c>
      <c r="X32" s="2">
        <v>129</v>
      </c>
      <c r="Y32" s="2">
        <v>129</v>
      </c>
    </row>
    <row r="33" spans="7:26" ht="15" customHeight="1">
      <c r="H33" s="2">
        <v>130</v>
      </c>
      <c r="I33" s="2">
        <v>130</v>
      </c>
      <c r="L33" s="2">
        <v>129</v>
      </c>
      <c r="M33" s="2">
        <v>131</v>
      </c>
      <c r="P33" s="2">
        <v>130</v>
      </c>
      <c r="Q33" s="2">
        <v>131</v>
      </c>
      <c r="T33" s="2">
        <v>130</v>
      </c>
      <c r="U33" s="2">
        <v>131</v>
      </c>
      <c r="X33" s="2">
        <v>130</v>
      </c>
      <c r="Y33" s="2">
        <v>130</v>
      </c>
    </row>
    <row r="34" spans="7:26" ht="15" customHeight="1">
      <c r="H34" s="2">
        <v>130</v>
      </c>
      <c r="I34" s="2">
        <v>131</v>
      </c>
      <c r="L34" s="2">
        <v>129</v>
      </c>
      <c r="M34" s="2">
        <v>131</v>
      </c>
      <c r="P34" s="2">
        <v>129</v>
      </c>
      <c r="Q34" s="2">
        <v>130</v>
      </c>
      <c r="T34" s="2">
        <v>130</v>
      </c>
      <c r="U34" s="2">
        <v>130</v>
      </c>
      <c r="X34" s="2">
        <v>130</v>
      </c>
      <c r="Y34" s="2">
        <v>130</v>
      </c>
    </row>
    <row r="35" spans="7:26" ht="15" customHeight="1">
      <c r="H35" s="2">
        <v>130</v>
      </c>
      <c r="I35" s="2">
        <v>130</v>
      </c>
      <c r="L35" s="2">
        <v>130</v>
      </c>
      <c r="M35" s="2">
        <v>131</v>
      </c>
      <c r="P35" s="2">
        <v>130</v>
      </c>
      <c r="Q35" s="2">
        <v>131</v>
      </c>
      <c r="T35" s="2">
        <v>129</v>
      </c>
      <c r="U35" s="2">
        <v>131</v>
      </c>
      <c r="X35" s="2">
        <v>130</v>
      </c>
      <c r="Y35" s="2">
        <v>131</v>
      </c>
    </row>
    <row r="36" spans="7:26" ht="15" customHeight="1">
      <c r="H36" s="2">
        <v>130</v>
      </c>
      <c r="I36" s="2">
        <v>130</v>
      </c>
      <c r="L36" s="2">
        <v>129</v>
      </c>
      <c r="M36" s="2">
        <v>131</v>
      </c>
      <c r="P36" s="2">
        <v>130</v>
      </c>
      <c r="Q36" s="2">
        <v>130</v>
      </c>
      <c r="T36" s="2">
        <v>130</v>
      </c>
      <c r="U36" s="2">
        <v>130</v>
      </c>
      <c r="X36" s="2">
        <v>130</v>
      </c>
      <c r="Y36" s="2">
        <v>130</v>
      </c>
    </row>
    <row r="37" spans="7:26" ht="15" customHeight="1">
      <c r="H37" s="2">
        <v>129</v>
      </c>
      <c r="I37" s="2">
        <v>130</v>
      </c>
      <c r="L37" s="2">
        <v>130</v>
      </c>
      <c r="M37" s="2">
        <v>131</v>
      </c>
      <c r="P37" s="2">
        <v>130</v>
      </c>
      <c r="Q37" s="2">
        <v>131</v>
      </c>
      <c r="T37" s="2">
        <v>130</v>
      </c>
      <c r="U37" s="2">
        <v>130</v>
      </c>
      <c r="X37" s="2">
        <v>129</v>
      </c>
      <c r="Y37" s="2">
        <v>130</v>
      </c>
    </row>
    <row r="38" spans="7:26" ht="15" customHeight="1">
      <c r="H38" s="2">
        <v>130</v>
      </c>
      <c r="I38" s="2">
        <v>131</v>
      </c>
      <c r="L38" s="2">
        <v>129</v>
      </c>
      <c r="M38" s="2">
        <v>130</v>
      </c>
      <c r="P38" s="2">
        <v>129</v>
      </c>
      <c r="Q38" s="2">
        <v>131</v>
      </c>
      <c r="T38" s="2">
        <v>130</v>
      </c>
      <c r="U38" s="2">
        <v>131</v>
      </c>
      <c r="X38" s="2">
        <v>130</v>
      </c>
      <c r="Y38" s="2">
        <v>129</v>
      </c>
    </row>
    <row r="39" spans="7:26" ht="15" customHeight="1">
      <c r="H39" s="2">
        <v>129</v>
      </c>
      <c r="I39" s="2">
        <v>130</v>
      </c>
      <c r="L39" s="2">
        <v>129</v>
      </c>
      <c r="M39" s="2">
        <v>131</v>
      </c>
      <c r="P39" s="2">
        <v>130</v>
      </c>
      <c r="Q39" s="2">
        <v>130</v>
      </c>
      <c r="T39" s="2">
        <v>130</v>
      </c>
      <c r="U39" s="2">
        <v>130</v>
      </c>
      <c r="X39" s="2">
        <v>130</v>
      </c>
      <c r="Y39" s="2">
        <v>130</v>
      </c>
    </row>
    <row r="40" spans="7:26" ht="15" customHeight="1">
      <c r="H40" s="2">
        <v>130</v>
      </c>
      <c r="I40" s="2">
        <v>130</v>
      </c>
      <c r="L40" s="2">
        <v>130</v>
      </c>
      <c r="M40" s="2">
        <v>131</v>
      </c>
      <c r="P40" s="2">
        <v>130</v>
      </c>
      <c r="Q40" s="2">
        <v>131</v>
      </c>
      <c r="T40" s="2">
        <v>130</v>
      </c>
      <c r="U40" s="2">
        <v>130</v>
      </c>
      <c r="X40" s="2">
        <v>130</v>
      </c>
      <c r="Y40" s="2">
        <v>130</v>
      </c>
    </row>
    <row r="41" spans="7:26" ht="15" customHeight="1">
      <c r="I41" s="2"/>
      <c r="M41" s="2"/>
      <c r="Q41" s="2"/>
      <c r="U41" s="2"/>
      <c r="Y41" s="2"/>
    </row>
    <row r="42" spans="7:26" ht="15" customHeight="1">
      <c r="G42" s="14">
        <f>H42/I42</f>
        <v>0.99487704918032793</v>
      </c>
      <c r="H42" s="17">
        <f>AVERAGE(H26:H40)</f>
        <v>129.46666666666667</v>
      </c>
      <c r="I42" s="17">
        <f>AVERAGE(I26:I40)</f>
        <v>130.13333333333333</v>
      </c>
      <c r="K42" s="14">
        <f>L42/M42</f>
        <v>0.9887640449438202</v>
      </c>
      <c r="L42" s="17">
        <f>AVERAGE(L26:L40)</f>
        <v>129.06666666666666</v>
      </c>
      <c r="M42" s="17">
        <f>AVERAGE(M26:M40)</f>
        <v>130.53333333333333</v>
      </c>
      <c r="O42" s="14">
        <f>P42/Q42</f>
        <v>0.99284253578732107</v>
      </c>
      <c r="P42" s="17">
        <f>AVERAGE(P26:P40)</f>
        <v>129.46666666666667</v>
      </c>
      <c r="Q42" s="17">
        <f>AVERAGE(Q26:Q40)</f>
        <v>130.4</v>
      </c>
      <c r="S42" s="14">
        <f>T42/U42</f>
        <v>0.99437052200614118</v>
      </c>
      <c r="T42" s="17">
        <f>AVERAGE(T26:T40)</f>
        <v>129.53333333333333</v>
      </c>
      <c r="U42" s="17">
        <f>AVERAGE(U26:U40)</f>
        <v>130.26666666666668</v>
      </c>
      <c r="W42" s="14">
        <f>X42/Y42</f>
        <v>0.99845758354755798</v>
      </c>
      <c r="X42" s="17">
        <f>AVERAGE(X26:X40)</f>
        <v>129.46666666666667</v>
      </c>
      <c r="Y42" s="17">
        <f>AVERAGE(Y26:Y40)</f>
        <v>129.66666666666666</v>
      </c>
    </row>
    <row r="43" spans="7:26" ht="15" customHeight="1">
      <c r="G43" s="2" t="s">
        <v>3</v>
      </c>
      <c r="H43" s="2">
        <v>129.47</v>
      </c>
      <c r="I43" s="2">
        <v>130.13</v>
      </c>
      <c r="J43" s="2"/>
      <c r="K43" s="2" t="s">
        <v>3</v>
      </c>
      <c r="L43" s="2">
        <v>129.07</v>
      </c>
      <c r="M43" s="2">
        <v>130.53</v>
      </c>
      <c r="O43" s="2" t="s">
        <v>3</v>
      </c>
      <c r="P43" s="2">
        <v>129.47</v>
      </c>
      <c r="Q43" s="2">
        <v>130.4</v>
      </c>
      <c r="R43" s="2"/>
      <c r="S43" s="2" t="s">
        <v>3</v>
      </c>
      <c r="T43" s="2">
        <v>129.53</v>
      </c>
      <c r="U43" s="2">
        <v>130.27000000000001</v>
      </c>
      <c r="W43" s="2" t="s">
        <v>3</v>
      </c>
      <c r="X43" s="2">
        <v>129.47</v>
      </c>
      <c r="Y43" s="2">
        <v>129.66999999999999</v>
      </c>
      <c r="Z43" s="2"/>
    </row>
    <row r="44" spans="7:26" ht="15" customHeight="1">
      <c r="G44" s="2" t="s">
        <v>10</v>
      </c>
      <c r="H44" s="8">
        <v>0.99399999999999999</v>
      </c>
      <c r="K44" s="2" t="s">
        <v>10</v>
      </c>
      <c r="L44" s="8">
        <v>0.98880000000000001</v>
      </c>
      <c r="N44" s="2"/>
      <c r="O44" s="2" t="s">
        <v>10</v>
      </c>
      <c r="P44" s="8">
        <v>0.99280000000000002</v>
      </c>
      <c r="S44" s="2" t="s">
        <v>10</v>
      </c>
      <c r="T44" s="8">
        <v>0.99439999999999995</v>
      </c>
      <c r="W44" s="2" t="s">
        <v>10</v>
      </c>
      <c r="X44" s="8">
        <v>0.99850000000000005</v>
      </c>
    </row>
    <row r="45" spans="7:26" ht="15" customHeight="1">
      <c r="G45" s="2"/>
      <c r="I45" s="2"/>
      <c r="K45" s="2"/>
      <c r="M45" s="2"/>
      <c r="O45" s="2"/>
      <c r="Q45" s="2"/>
      <c r="S45" s="2"/>
      <c r="U45" s="2"/>
      <c r="W45" s="2"/>
      <c r="Y45" s="2"/>
    </row>
    <row r="46" spans="7:26" ht="15" customHeight="1">
      <c r="G46" s="2"/>
      <c r="K46" s="2"/>
      <c r="O46" s="2"/>
      <c r="S46" s="2"/>
      <c r="W46" s="2"/>
    </row>
    <row r="47" spans="7:26" ht="15" customHeight="1">
      <c r="H47" s="2" t="s">
        <v>2</v>
      </c>
      <c r="I47" s="2">
        <v>100</v>
      </c>
      <c r="L47" s="2" t="s">
        <v>2</v>
      </c>
      <c r="M47" s="2">
        <v>100</v>
      </c>
      <c r="P47" s="2" t="s">
        <v>2</v>
      </c>
      <c r="Q47" s="2">
        <v>100</v>
      </c>
      <c r="T47" s="2" t="s">
        <v>2</v>
      </c>
      <c r="U47" s="2">
        <v>100</v>
      </c>
      <c r="X47" s="2" t="s">
        <v>2</v>
      </c>
      <c r="Y47" s="2">
        <v>100</v>
      </c>
    </row>
    <row r="48" spans="7:26" ht="15" customHeight="1">
      <c r="H48" s="2" t="s">
        <v>4</v>
      </c>
      <c r="I48" s="2" t="s">
        <v>5</v>
      </c>
      <c r="L48" s="2" t="s">
        <v>4</v>
      </c>
      <c r="M48" s="2" t="s">
        <v>5</v>
      </c>
      <c r="P48" s="2" t="s">
        <v>4</v>
      </c>
      <c r="Q48" s="2" t="s">
        <v>5</v>
      </c>
      <c r="T48" s="2" t="s">
        <v>4</v>
      </c>
      <c r="U48" s="2" t="s">
        <v>5</v>
      </c>
      <c r="X48" s="2" t="s">
        <v>4</v>
      </c>
      <c r="Y48" s="2" t="s">
        <v>5</v>
      </c>
    </row>
    <row r="49" spans="8:25" ht="15" customHeight="1">
      <c r="H49" s="2">
        <v>126</v>
      </c>
      <c r="I49" s="2">
        <v>127</v>
      </c>
      <c r="L49" s="2">
        <v>127</v>
      </c>
      <c r="M49" s="2">
        <v>127</v>
      </c>
      <c r="P49" s="2">
        <v>126</v>
      </c>
      <c r="Q49" s="2">
        <v>127</v>
      </c>
      <c r="T49" s="2">
        <v>126</v>
      </c>
      <c r="U49" s="2">
        <v>127</v>
      </c>
      <c r="X49" s="2">
        <v>127</v>
      </c>
      <c r="Y49" s="2">
        <v>127</v>
      </c>
    </row>
    <row r="50" spans="8:25" ht="15" customHeight="1">
      <c r="H50" s="2">
        <v>129</v>
      </c>
      <c r="I50" s="2">
        <v>130</v>
      </c>
      <c r="L50" s="2">
        <v>129</v>
      </c>
      <c r="M50" s="2">
        <v>130</v>
      </c>
      <c r="P50" s="2">
        <v>130</v>
      </c>
      <c r="Q50" s="2">
        <v>130</v>
      </c>
      <c r="T50" s="2">
        <v>130</v>
      </c>
      <c r="U50" s="2">
        <v>130</v>
      </c>
      <c r="X50" s="2">
        <v>129</v>
      </c>
      <c r="Y50" s="2">
        <v>131</v>
      </c>
    </row>
    <row r="51" spans="8:25" ht="15" customHeight="1">
      <c r="H51" s="2">
        <v>130</v>
      </c>
      <c r="I51" s="2">
        <v>130</v>
      </c>
      <c r="L51" s="2">
        <v>130</v>
      </c>
      <c r="M51" s="2">
        <v>130</v>
      </c>
      <c r="P51" s="2">
        <v>130</v>
      </c>
      <c r="Q51" s="2">
        <v>130</v>
      </c>
      <c r="T51" s="2">
        <v>129</v>
      </c>
      <c r="U51" s="2">
        <v>131</v>
      </c>
      <c r="X51" s="2">
        <v>130</v>
      </c>
      <c r="Y51" s="2">
        <v>131</v>
      </c>
    </row>
    <row r="52" spans="8:25" ht="15" customHeight="1">
      <c r="H52" s="2">
        <v>130</v>
      </c>
      <c r="I52" s="2">
        <v>130</v>
      </c>
      <c r="L52" s="2">
        <v>129</v>
      </c>
      <c r="M52" s="2">
        <v>131</v>
      </c>
      <c r="P52" s="2">
        <v>129</v>
      </c>
      <c r="Q52" s="2">
        <v>131</v>
      </c>
      <c r="T52" s="2">
        <v>130</v>
      </c>
      <c r="U52" s="2">
        <v>130</v>
      </c>
      <c r="X52" s="2">
        <v>129</v>
      </c>
      <c r="Y52" s="2">
        <v>130</v>
      </c>
    </row>
    <row r="53" spans="8:25" ht="15" customHeight="1">
      <c r="H53" s="2">
        <v>129</v>
      </c>
      <c r="I53" s="2">
        <v>130</v>
      </c>
      <c r="L53" s="2">
        <v>130</v>
      </c>
      <c r="M53" s="2">
        <v>130</v>
      </c>
      <c r="P53" s="2">
        <v>130</v>
      </c>
      <c r="Q53" s="2">
        <v>130</v>
      </c>
      <c r="T53" s="2">
        <v>129</v>
      </c>
      <c r="U53" s="2">
        <v>131</v>
      </c>
      <c r="X53" s="2">
        <v>130</v>
      </c>
      <c r="Y53" s="2">
        <v>131</v>
      </c>
    </row>
    <row r="54" spans="8:25" ht="15" customHeight="1">
      <c r="H54" s="2">
        <v>130</v>
      </c>
      <c r="I54" s="2">
        <v>130</v>
      </c>
      <c r="L54" s="2">
        <v>130</v>
      </c>
      <c r="M54" s="2">
        <v>130</v>
      </c>
      <c r="P54" s="2">
        <v>130</v>
      </c>
      <c r="Q54" s="2">
        <v>131</v>
      </c>
      <c r="T54" s="2">
        <v>130</v>
      </c>
      <c r="U54" s="2">
        <v>130</v>
      </c>
      <c r="X54" s="2">
        <v>129</v>
      </c>
      <c r="Y54" s="2">
        <v>130</v>
      </c>
    </row>
    <row r="55" spans="8:25" ht="15" customHeight="1">
      <c r="H55" s="2">
        <v>129</v>
      </c>
      <c r="I55" s="2">
        <v>130</v>
      </c>
      <c r="L55" s="2">
        <v>130</v>
      </c>
      <c r="M55" s="2">
        <v>130</v>
      </c>
      <c r="P55" s="2">
        <v>130</v>
      </c>
      <c r="Q55" s="2">
        <v>131</v>
      </c>
      <c r="T55" s="2">
        <v>130</v>
      </c>
      <c r="U55" s="2">
        <v>131</v>
      </c>
      <c r="X55" s="2">
        <v>130</v>
      </c>
      <c r="Y55" s="2">
        <v>131</v>
      </c>
    </row>
    <row r="56" spans="8:25" ht="15" customHeight="1">
      <c r="H56" s="2">
        <v>130</v>
      </c>
      <c r="I56" s="2">
        <v>130</v>
      </c>
      <c r="L56" s="2">
        <v>130</v>
      </c>
      <c r="M56" s="2">
        <v>129</v>
      </c>
      <c r="P56" s="2">
        <v>130</v>
      </c>
      <c r="Q56" s="2">
        <v>130</v>
      </c>
      <c r="T56" s="2">
        <v>129</v>
      </c>
      <c r="U56" s="2">
        <v>130</v>
      </c>
      <c r="X56" s="2">
        <v>130</v>
      </c>
      <c r="Y56" s="2">
        <v>131</v>
      </c>
    </row>
    <row r="57" spans="8:25" ht="15" customHeight="1">
      <c r="H57" s="2">
        <v>130</v>
      </c>
      <c r="I57" s="2">
        <v>130</v>
      </c>
      <c r="L57" s="2">
        <v>130</v>
      </c>
      <c r="M57" s="2">
        <v>131</v>
      </c>
      <c r="P57" s="2">
        <v>130</v>
      </c>
      <c r="Q57" s="2">
        <v>130</v>
      </c>
      <c r="T57" s="2">
        <v>130</v>
      </c>
      <c r="U57" s="2">
        <v>131</v>
      </c>
      <c r="X57" s="2">
        <v>130</v>
      </c>
      <c r="Y57" s="2">
        <v>130</v>
      </c>
    </row>
    <row r="58" spans="8:25" ht="15" customHeight="1">
      <c r="H58" s="2">
        <v>130</v>
      </c>
      <c r="I58" s="2">
        <v>130</v>
      </c>
      <c r="L58" s="2">
        <v>130</v>
      </c>
      <c r="M58" s="2">
        <v>130</v>
      </c>
      <c r="P58" s="2">
        <v>130</v>
      </c>
      <c r="Q58" s="2">
        <v>131</v>
      </c>
      <c r="T58" s="2">
        <v>131</v>
      </c>
      <c r="U58" s="2">
        <v>131</v>
      </c>
      <c r="X58" s="2">
        <v>130</v>
      </c>
      <c r="Y58" s="2">
        <v>131</v>
      </c>
    </row>
    <row r="59" spans="8:25" ht="15" customHeight="1">
      <c r="H59" s="2">
        <v>130</v>
      </c>
      <c r="I59" s="2">
        <v>130</v>
      </c>
      <c r="L59" s="2">
        <v>130</v>
      </c>
      <c r="M59" s="2">
        <v>130</v>
      </c>
      <c r="P59" s="2">
        <v>130</v>
      </c>
      <c r="Q59" s="2">
        <v>131</v>
      </c>
      <c r="T59" s="2">
        <v>130</v>
      </c>
      <c r="U59" s="2">
        <v>130</v>
      </c>
      <c r="X59" s="2">
        <v>130</v>
      </c>
      <c r="Y59" s="2">
        <v>130</v>
      </c>
    </row>
    <row r="60" spans="8:25" ht="15" customHeight="1">
      <c r="H60" s="2">
        <v>130</v>
      </c>
      <c r="I60" s="2">
        <v>131</v>
      </c>
      <c r="L60" s="2">
        <v>129</v>
      </c>
      <c r="M60" s="2">
        <v>129</v>
      </c>
      <c r="P60" s="2">
        <v>130</v>
      </c>
      <c r="Q60" s="2">
        <v>130</v>
      </c>
      <c r="T60" s="2">
        <v>129</v>
      </c>
      <c r="U60" s="2">
        <v>131</v>
      </c>
      <c r="X60" s="2">
        <v>129</v>
      </c>
      <c r="Y60" s="2">
        <v>131</v>
      </c>
    </row>
    <row r="61" spans="8:25" ht="15" customHeight="1">
      <c r="H61" s="2">
        <v>130</v>
      </c>
      <c r="I61" s="2">
        <v>130</v>
      </c>
      <c r="L61" s="2">
        <v>130</v>
      </c>
      <c r="M61" s="2">
        <v>131</v>
      </c>
      <c r="P61" s="2">
        <v>130</v>
      </c>
      <c r="Q61" s="2">
        <v>131</v>
      </c>
      <c r="T61" s="2">
        <v>130</v>
      </c>
      <c r="U61" s="2">
        <v>130</v>
      </c>
      <c r="X61" s="2">
        <v>130</v>
      </c>
      <c r="Y61" s="2">
        <v>130</v>
      </c>
    </row>
    <row r="62" spans="8:25" ht="15" customHeight="1">
      <c r="H62" s="2">
        <v>130</v>
      </c>
      <c r="I62" s="2">
        <v>130</v>
      </c>
      <c r="L62" s="2">
        <v>130</v>
      </c>
      <c r="M62" s="2">
        <v>130</v>
      </c>
      <c r="P62" s="2">
        <v>130</v>
      </c>
      <c r="Q62" s="2">
        <v>130</v>
      </c>
      <c r="T62" s="2">
        <v>130</v>
      </c>
      <c r="U62" s="2">
        <v>131</v>
      </c>
      <c r="X62" s="2">
        <v>130</v>
      </c>
      <c r="Y62" s="2">
        <v>131</v>
      </c>
    </row>
    <row r="63" spans="8:25" ht="15" customHeight="1">
      <c r="H63" s="2">
        <v>130</v>
      </c>
      <c r="I63" s="2">
        <v>130</v>
      </c>
      <c r="L63" s="2">
        <v>130</v>
      </c>
      <c r="M63" s="2">
        <v>130</v>
      </c>
      <c r="P63" s="2">
        <v>130</v>
      </c>
      <c r="Q63" s="2">
        <v>131</v>
      </c>
      <c r="T63" s="2">
        <v>130</v>
      </c>
      <c r="U63" s="2">
        <v>131</v>
      </c>
      <c r="X63" s="2">
        <v>130</v>
      </c>
      <c r="Y63" s="2">
        <v>131</v>
      </c>
    </row>
    <row r="64" spans="8:25" ht="15" customHeight="1">
      <c r="I64" s="2"/>
      <c r="M64" s="2"/>
      <c r="Q64" s="2"/>
      <c r="U64" s="2"/>
      <c r="Y64" s="2"/>
    </row>
    <row r="65" spans="7:26" ht="15" customHeight="1">
      <c r="G65" s="14">
        <f>H65/I65</f>
        <v>0.99743326488706363</v>
      </c>
      <c r="H65" s="17">
        <f>AVERAGE(H49:H63)</f>
        <v>129.53333333333333</v>
      </c>
      <c r="I65" s="17">
        <f>AVERAGE(I49:I63)</f>
        <v>129.86666666666667</v>
      </c>
      <c r="K65" s="14">
        <f>L65/M65</f>
        <v>0.99794661190965084</v>
      </c>
      <c r="L65" s="17">
        <f>AVERAGE(L49:L63)</f>
        <v>129.6</v>
      </c>
      <c r="M65" s="17">
        <f>AVERAGE(M49:M63)</f>
        <v>129.86666666666667</v>
      </c>
      <c r="O65" s="14">
        <f>P65/Q65</f>
        <v>0.99539406345956993</v>
      </c>
      <c r="P65" s="17">
        <f>AVERAGE(P49:P63)</f>
        <v>129.66666666666666</v>
      </c>
      <c r="Q65" s="17">
        <f>AVERAGE(Q49:Q63)</f>
        <v>130.26666666666668</v>
      </c>
      <c r="S65" s="14">
        <f>T65/U65</f>
        <v>0.99386189258312008</v>
      </c>
      <c r="T65" s="17">
        <f>AVERAGE(T49:T63)</f>
        <v>129.53333333333333</v>
      </c>
      <c r="U65" s="17">
        <f>AVERAGE(U49:U63)</f>
        <v>130.33333333333334</v>
      </c>
      <c r="W65" s="14">
        <f>X65/Y65</f>
        <v>0.99335378323108381</v>
      </c>
      <c r="X65" s="17">
        <f>AVERAGE(X49:X63)</f>
        <v>129.53333333333333</v>
      </c>
      <c r="Y65" s="17">
        <f>AVERAGE(Y49:Y63)</f>
        <v>130.4</v>
      </c>
    </row>
    <row r="66" spans="7:26" ht="15" customHeight="1">
      <c r="G66" s="2" t="s">
        <v>3</v>
      </c>
      <c r="H66" s="2">
        <v>129.53</v>
      </c>
      <c r="I66" s="2">
        <v>129.87</v>
      </c>
      <c r="K66" s="2" t="s">
        <v>3</v>
      </c>
      <c r="L66" s="2">
        <v>129.6</v>
      </c>
      <c r="M66" s="2">
        <v>129.87</v>
      </c>
      <c r="N66" s="2"/>
      <c r="O66" s="2" t="s">
        <v>3</v>
      </c>
      <c r="P66" s="2">
        <v>129.66999999999999</v>
      </c>
      <c r="Q66" s="2">
        <v>130.27000000000001</v>
      </c>
      <c r="S66" s="2" t="s">
        <v>3</v>
      </c>
      <c r="T66" s="2">
        <v>129.53</v>
      </c>
      <c r="U66" s="2">
        <v>130.33000000000001</v>
      </c>
      <c r="V66" s="2"/>
      <c r="W66" s="2" t="s">
        <v>3</v>
      </c>
      <c r="X66" s="2">
        <v>129.53</v>
      </c>
      <c r="Y66" s="2">
        <v>130.4</v>
      </c>
    </row>
    <row r="67" spans="7:26" ht="15" customHeight="1">
      <c r="G67" s="2" t="s">
        <v>10</v>
      </c>
      <c r="H67" s="8">
        <v>0.99739999999999995</v>
      </c>
      <c r="K67" s="2" t="s">
        <v>10</v>
      </c>
      <c r="L67" s="8">
        <v>0.99790000000000001</v>
      </c>
      <c r="O67" s="2" t="s">
        <v>10</v>
      </c>
      <c r="P67" s="8">
        <v>0.99539999999999995</v>
      </c>
      <c r="R67" s="2"/>
      <c r="S67" s="2" t="s">
        <v>10</v>
      </c>
      <c r="T67" s="8">
        <v>0.99390000000000001</v>
      </c>
      <c r="W67" s="2" t="s">
        <v>10</v>
      </c>
      <c r="X67" s="8">
        <v>0.99339999999999995</v>
      </c>
      <c r="Z67" s="2"/>
    </row>
    <row r="68" spans="7:26" ht="15" customHeight="1">
      <c r="G68" s="2"/>
      <c r="I68" s="2"/>
      <c r="K68" s="2"/>
      <c r="M68" s="2"/>
      <c r="O68" s="2"/>
      <c r="Q68" s="2"/>
      <c r="S68" s="2"/>
      <c r="U68" s="2"/>
      <c r="W68" s="2"/>
      <c r="Y68" s="2"/>
    </row>
    <row r="69" spans="7:26" ht="15" customHeight="1">
      <c r="G69" s="2"/>
      <c r="K69" s="2"/>
      <c r="O69" s="2"/>
      <c r="S69" s="2"/>
      <c r="W69" s="2"/>
    </row>
    <row r="89" spans="2:26" ht="15" customHeight="1">
      <c r="H89" s="2"/>
      <c r="I89" s="2"/>
      <c r="J89" s="2"/>
      <c r="L89" s="2"/>
      <c r="M89" s="2"/>
      <c r="N89" s="2"/>
      <c r="P89" s="2"/>
      <c r="Q89" s="2"/>
      <c r="R89" s="2"/>
      <c r="X89" s="2"/>
      <c r="Y89" s="2"/>
      <c r="Z89" s="2"/>
    </row>
    <row r="90" spans="2:26" ht="15" customHeight="1">
      <c r="T90" s="2"/>
      <c r="U90" s="2"/>
      <c r="V90" s="2"/>
    </row>
    <row r="95" spans="2:26" ht="15" customHeight="1">
      <c r="B95" s="2"/>
    </row>
  </sheetData>
  <conditionalFormatting sqref="G19">
    <cfRule type="cellIs" dxfId="60" priority="15" operator="equal">
      <formula>"B"</formula>
    </cfRule>
  </conditionalFormatting>
  <conditionalFormatting sqref="K19">
    <cfRule type="cellIs" dxfId="59" priority="14" operator="equal">
      <formula>"B"</formula>
    </cfRule>
  </conditionalFormatting>
  <conditionalFormatting sqref="O19">
    <cfRule type="cellIs" dxfId="58" priority="13" operator="equal">
      <formula>"B"</formula>
    </cfRule>
  </conditionalFormatting>
  <conditionalFormatting sqref="S19">
    <cfRule type="cellIs" dxfId="57" priority="12" operator="equal">
      <formula>"B"</formula>
    </cfRule>
  </conditionalFormatting>
  <conditionalFormatting sqref="W19">
    <cfRule type="cellIs" dxfId="56" priority="11" operator="equal">
      <formula>"B"</formula>
    </cfRule>
  </conditionalFormatting>
  <conditionalFormatting sqref="G42">
    <cfRule type="cellIs" dxfId="55" priority="10" operator="equal">
      <formula>"B"</formula>
    </cfRule>
  </conditionalFormatting>
  <conditionalFormatting sqref="K42">
    <cfRule type="cellIs" dxfId="54" priority="9" operator="equal">
      <formula>"B"</formula>
    </cfRule>
  </conditionalFormatting>
  <conditionalFormatting sqref="O42">
    <cfRule type="cellIs" dxfId="53" priority="8" operator="equal">
      <formula>"B"</formula>
    </cfRule>
  </conditionalFormatting>
  <conditionalFormatting sqref="S42">
    <cfRule type="cellIs" dxfId="52" priority="7" operator="equal">
      <formula>"B"</formula>
    </cfRule>
  </conditionalFormatting>
  <conditionalFormatting sqref="W42">
    <cfRule type="cellIs" dxfId="51" priority="6" operator="equal">
      <formula>"B"</formula>
    </cfRule>
  </conditionalFormatting>
  <conditionalFormatting sqref="G65">
    <cfRule type="cellIs" dxfId="50" priority="5" operator="equal">
      <formula>"B"</formula>
    </cfRule>
  </conditionalFormatting>
  <conditionalFormatting sqref="K65">
    <cfRule type="cellIs" dxfId="48" priority="4" operator="equal">
      <formula>"B"</formula>
    </cfRule>
  </conditionalFormatting>
  <conditionalFormatting sqref="O65">
    <cfRule type="cellIs" dxfId="47" priority="3" operator="equal">
      <formula>"B"</formula>
    </cfRule>
  </conditionalFormatting>
  <conditionalFormatting sqref="S65">
    <cfRule type="cellIs" dxfId="46" priority="2" operator="equal">
      <formula>"B"</formula>
    </cfRule>
  </conditionalFormatting>
  <conditionalFormatting sqref="W65">
    <cfRule type="cellIs" dxfId="45" priority="1" operator="equal">
      <formula>"B"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Z90"/>
  <sheetViews>
    <sheetView topLeftCell="C27" workbookViewId="0">
      <selection activeCell="W67" sqref="W67:Y67"/>
    </sheetView>
  </sheetViews>
  <sheetFormatPr defaultColWidth="14.42578125" defaultRowHeight="15" customHeight="1"/>
  <cols>
    <col min="1" max="1" width="3.7109375" customWidth="1"/>
    <col min="2" max="2" width="7.42578125" customWidth="1"/>
    <col min="3" max="3" width="11.5703125" customWidth="1"/>
    <col min="4" max="4" width="6.85546875" customWidth="1"/>
    <col min="5" max="5" width="3.42578125" customWidth="1"/>
    <col min="6" max="6" width="4.7109375" customWidth="1"/>
    <col min="7" max="7" width="8.28515625" bestFit="1" customWidth="1"/>
    <col min="8" max="8" width="8.42578125" customWidth="1"/>
    <col min="9" max="9" width="6.85546875" customWidth="1"/>
    <col min="10" max="10" width="3.85546875" customWidth="1"/>
    <col min="11" max="11" width="8.28515625" bestFit="1" customWidth="1"/>
    <col min="12" max="12" width="8.42578125" customWidth="1"/>
    <col min="13" max="13" width="6.85546875" customWidth="1"/>
    <col min="14" max="14" width="5.5703125" customWidth="1"/>
    <col min="15" max="15" width="8.28515625" bestFit="1" customWidth="1"/>
    <col min="16" max="16" width="8.42578125" customWidth="1"/>
    <col min="17" max="17" width="6.85546875" customWidth="1"/>
    <col min="18" max="18" width="4.140625" customWidth="1"/>
    <col min="19" max="19" width="8.28515625" bestFit="1" customWidth="1"/>
    <col min="20" max="20" width="8.42578125" customWidth="1"/>
    <col min="21" max="21" width="6.85546875" customWidth="1"/>
    <col min="22" max="22" width="4" customWidth="1"/>
    <col min="23" max="23" width="8.28515625" bestFit="1" customWidth="1"/>
    <col min="24" max="24" width="8.42578125" customWidth="1"/>
    <col min="25" max="25" width="6.85546875" customWidth="1"/>
  </cols>
  <sheetData>
    <row r="1" spans="2:25" ht="15" customHeight="1">
      <c r="B1" s="2" t="s">
        <v>0</v>
      </c>
      <c r="D1" s="2">
        <v>100</v>
      </c>
    </row>
    <row r="2" spans="2:25" ht="15" customHeight="1">
      <c r="B2" s="2" t="s">
        <v>3</v>
      </c>
      <c r="C2" s="2">
        <v>127.87</v>
      </c>
      <c r="D2" s="2">
        <v>131.93</v>
      </c>
      <c r="H2" s="2" t="s">
        <v>2</v>
      </c>
      <c r="I2" s="2">
        <v>100</v>
      </c>
      <c r="L2" s="2" t="s">
        <v>2</v>
      </c>
      <c r="M2" s="2">
        <v>100</v>
      </c>
      <c r="P2" s="2" t="s">
        <v>2</v>
      </c>
      <c r="Q2" s="2">
        <v>100</v>
      </c>
      <c r="T2" s="2" t="s">
        <v>2</v>
      </c>
      <c r="U2" s="2">
        <v>100</v>
      </c>
      <c r="X2" s="2" t="s">
        <v>2</v>
      </c>
      <c r="Y2" s="2">
        <v>100</v>
      </c>
    </row>
    <row r="3" spans="2:25" ht="15" customHeight="1">
      <c r="B3" s="2" t="s">
        <v>3</v>
      </c>
      <c r="C3" s="2">
        <v>128.72999999999999</v>
      </c>
      <c r="D3" s="2">
        <v>132.27000000000001</v>
      </c>
      <c r="H3" s="2" t="s">
        <v>4</v>
      </c>
      <c r="I3" s="2" t="s">
        <v>5</v>
      </c>
      <c r="L3" s="2" t="s">
        <v>4</v>
      </c>
      <c r="M3" s="2" t="s">
        <v>5</v>
      </c>
      <c r="P3" s="2" t="s">
        <v>4</v>
      </c>
      <c r="Q3" s="2" t="s">
        <v>5</v>
      </c>
      <c r="T3" s="2" t="s">
        <v>4</v>
      </c>
      <c r="U3" s="2" t="s">
        <v>5</v>
      </c>
      <c r="X3" s="2" t="s">
        <v>4</v>
      </c>
      <c r="Y3" s="2" t="s">
        <v>5</v>
      </c>
    </row>
    <row r="4" spans="2:25" ht="15" customHeight="1">
      <c r="B4" s="2" t="s">
        <v>3</v>
      </c>
      <c r="C4" s="5">
        <v>128.80000000000001</v>
      </c>
      <c r="D4" s="2">
        <v>132.53</v>
      </c>
      <c r="H4" s="2">
        <v>124</v>
      </c>
      <c r="I4" s="2">
        <v>123</v>
      </c>
      <c r="L4" s="2">
        <v>125</v>
      </c>
      <c r="M4" s="2">
        <v>124</v>
      </c>
      <c r="P4" s="2">
        <v>124</v>
      </c>
      <c r="Q4" s="2">
        <v>124</v>
      </c>
      <c r="T4" s="2">
        <v>125</v>
      </c>
      <c r="U4" s="2">
        <v>124</v>
      </c>
      <c r="X4" s="2">
        <v>123</v>
      </c>
      <c r="Y4" s="2">
        <v>123</v>
      </c>
    </row>
    <row r="5" spans="2:25" ht="15" customHeight="1">
      <c r="B5" s="2" t="s">
        <v>3</v>
      </c>
      <c r="C5" s="2">
        <v>129.07</v>
      </c>
      <c r="D5" s="5">
        <v>132.6</v>
      </c>
      <c r="H5" s="2">
        <v>127</v>
      </c>
      <c r="I5" s="2">
        <v>127</v>
      </c>
      <c r="L5" s="2">
        <v>127</v>
      </c>
      <c r="M5" s="2">
        <v>128</v>
      </c>
      <c r="P5" s="2">
        <v>127</v>
      </c>
      <c r="Q5" s="2">
        <v>128</v>
      </c>
      <c r="T5" s="2">
        <v>128</v>
      </c>
      <c r="U5" s="2">
        <v>127</v>
      </c>
      <c r="X5" s="2">
        <v>127</v>
      </c>
      <c r="Y5" s="2">
        <v>128</v>
      </c>
    </row>
    <row r="6" spans="2:25" ht="15" customHeight="1">
      <c r="H6" s="2">
        <v>126</v>
      </c>
      <c r="I6" s="2">
        <v>127</v>
      </c>
      <c r="L6" s="2">
        <v>127</v>
      </c>
      <c r="M6" s="2">
        <v>127</v>
      </c>
      <c r="P6" s="2">
        <v>128</v>
      </c>
      <c r="Q6" s="2">
        <v>127</v>
      </c>
      <c r="T6" s="2">
        <v>128</v>
      </c>
      <c r="U6" s="2">
        <v>128</v>
      </c>
      <c r="X6" s="2">
        <v>127</v>
      </c>
      <c r="Y6" s="2">
        <v>127</v>
      </c>
    </row>
    <row r="7" spans="2:25" ht="15" customHeight="1">
      <c r="B7" s="2" t="s">
        <v>6</v>
      </c>
      <c r="H7" s="2">
        <v>127</v>
      </c>
      <c r="I7" s="2">
        <v>127</v>
      </c>
      <c r="L7" s="2">
        <v>127</v>
      </c>
      <c r="M7" s="2">
        <v>127</v>
      </c>
      <c r="P7" s="2">
        <v>127</v>
      </c>
      <c r="Q7" s="2">
        <v>128</v>
      </c>
      <c r="T7" s="2">
        <v>128</v>
      </c>
      <c r="U7" s="2">
        <v>127</v>
      </c>
      <c r="X7" s="2">
        <v>127</v>
      </c>
      <c r="Y7" s="2">
        <v>127</v>
      </c>
    </row>
    <row r="8" spans="2:25" ht="15" customHeight="1">
      <c r="B8" s="5">
        <v>1</v>
      </c>
      <c r="C8" s="2" t="s">
        <v>7</v>
      </c>
      <c r="D8" s="2">
        <v>0.97</v>
      </c>
      <c r="H8" s="2">
        <v>127</v>
      </c>
      <c r="I8" s="2">
        <v>127</v>
      </c>
      <c r="L8" s="2">
        <v>128</v>
      </c>
      <c r="M8" s="2">
        <v>128</v>
      </c>
      <c r="P8" s="2">
        <v>127</v>
      </c>
      <c r="Q8" s="2">
        <v>127</v>
      </c>
      <c r="T8" s="2">
        <v>128</v>
      </c>
      <c r="U8" s="2">
        <v>127</v>
      </c>
      <c r="X8" s="2">
        <v>128</v>
      </c>
      <c r="Y8" s="2">
        <v>127</v>
      </c>
    </row>
    <row r="9" spans="2:25" ht="15" customHeight="1">
      <c r="B9" s="2">
        <v>15</v>
      </c>
      <c r="C9" s="2" t="s">
        <v>8</v>
      </c>
      <c r="D9" s="2">
        <v>1000</v>
      </c>
      <c r="H9" s="2">
        <v>127</v>
      </c>
      <c r="I9" s="2">
        <v>127</v>
      </c>
      <c r="L9" s="2">
        <v>128</v>
      </c>
      <c r="M9" s="2">
        <v>127</v>
      </c>
      <c r="P9" s="2">
        <v>128</v>
      </c>
      <c r="Q9" s="2">
        <v>128</v>
      </c>
      <c r="T9" s="2">
        <v>127</v>
      </c>
      <c r="U9" s="2">
        <v>126</v>
      </c>
      <c r="X9" s="2">
        <v>127</v>
      </c>
      <c r="Y9" s="2">
        <v>127</v>
      </c>
    </row>
    <row r="10" spans="2:25" ht="15" customHeight="1">
      <c r="H10" s="2">
        <v>127</v>
      </c>
      <c r="I10" s="2">
        <v>126</v>
      </c>
      <c r="L10" s="2">
        <v>128</v>
      </c>
      <c r="M10" s="2">
        <v>127</v>
      </c>
      <c r="P10" s="2">
        <v>129</v>
      </c>
      <c r="Q10" s="2">
        <v>127</v>
      </c>
      <c r="T10" s="2">
        <v>129</v>
      </c>
      <c r="U10" s="2">
        <v>127</v>
      </c>
      <c r="X10" s="2">
        <v>128</v>
      </c>
      <c r="Y10" s="2">
        <v>127</v>
      </c>
    </row>
    <row r="11" spans="2:25" ht="15" customHeight="1">
      <c r="B11" s="2"/>
      <c r="C11" s="2"/>
      <c r="D11" s="2"/>
      <c r="H11" s="2">
        <v>128</v>
      </c>
      <c r="I11" s="2">
        <v>128</v>
      </c>
      <c r="L11" s="2">
        <v>128</v>
      </c>
      <c r="M11" s="2">
        <v>128</v>
      </c>
      <c r="P11" s="2">
        <v>128</v>
      </c>
      <c r="Q11" s="2">
        <v>128</v>
      </c>
      <c r="T11" s="2">
        <v>128</v>
      </c>
      <c r="U11" s="2">
        <v>127</v>
      </c>
      <c r="X11" s="2">
        <v>128</v>
      </c>
      <c r="Y11" s="2">
        <v>127</v>
      </c>
    </row>
    <row r="12" spans="2:25" ht="15" customHeight="1">
      <c r="H12" s="2">
        <v>127</v>
      </c>
      <c r="I12" s="2">
        <v>127</v>
      </c>
      <c r="L12" s="2">
        <v>129</v>
      </c>
      <c r="M12" s="2">
        <v>127</v>
      </c>
      <c r="P12" s="2">
        <v>128</v>
      </c>
      <c r="Q12" s="2">
        <v>127</v>
      </c>
      <c r="T12" s="2">
        <v>129</v>
      </c>
      <c r="U12" s="2">
        <v>127</v>
      </c>
      <c r="X12" s="2">
        <v>128</v>
      </c>
      <c r="Y12" s="2">
        <v>127</v>
      </c>
    </row>
    <row r="13" spans="2:25" ht="15" customHeight="1">
      <c r="H13" s="2">
        <v>127</v>
      </c>
      <c r="I13" s="2">
        <v>126</v>
      </c>
      <c r="L13" s="2">
        <v>128</v>
      </c>
      <c r="M13" s="2">
        <v>127</v>
      </c>
      <c r="P13" s="2">
        <v>128</v>
      </c>
      <c r="Q13" s="2">
        <v>127</v>
      </c>
      <c r="T13" s="2">
        <v>128</v>
      </c>
      <c r="U13" s="2">
        <v>127</v>
      </c>
      <c r="X13" s="2">
        <v>128</v>
      </c>
      <c r="Y13" s="2">
        <v>127</v>
      </c>
    </row>
    <row r="14" spans="2:25" ht="15" customHeight="1">
      <c r="H14" s="2">
        <v>128</v>
      </c>
      <c r="I14" s="2">
        <v>127</v>
      </c>
      <c r="L14" s="2">
        <v>128</v>
      </c>
      <c r="M14" s="2">
        <v>128</v>
      </c>
      <c r="P14" s="2">
        <v>128</v>
      </c>
      <c r="Q14" s="2">
        <v>128</v>
      </c>
      <c r="T14" s="2">
        <v>129</v>
      </c>
      <c r="U14" s="2">
        <v>127</v>
      </c>
      <c r="X14" s="2">
        <v>128</v>
      </c>
      <c r="Y14" s="2">
        <v>128</v>
      </c>
    </row>
    <row r="15" spans="2:25" ht="15" customHeight="1">
      <c r="H15" s="2">
        <v>127</v>
      </c>
      <c r="I15" s="2">
        <v>127</v>
      </c>
      <c r="L15" s="2">
        <v>129</v>
      </c>
      <c r="M15" s="2">
        <v>127</v>
      </c>
      <c r="P15" s="2">
        <v>129</v>
      </c>
      <c r="Q15" s="2">
        <v>127</v>
      </c>
      <c r="T15" s="2">
        <v>128</v>
      </c>
      <c r="U15" s="2">
        <v>127</v>
      </c>
      <c r="X15" s="2">
        <v>128</v>
      </c>
      <c r="Y15" s="2">
        <v>126</v>
      </c>
    </row>
    <row r="16" spans="2:25" ht="15" customHeight="1">
      <c r="H16" s="2">
        <v>128</v>
      </c>
      <c r="I16" s="2">
        <v>127</v>
      </c>
      <c r="L16" s="2">
        <v>129</v>
      </c>
      <c r="M16" s="2">
        <v>127</v>
      </c>
      <c r="P16" s="2">
        <v>128</v>
      </c>
      <c r="Q16" s="2">
        <v>128</v>
      </c>
      <c r="T16" s="2">
        <v>128</v>
      </c>
      <c r="U16" s="2">
        <v>127</v>
      </c>
      <c r="X16" s="2">
        <v>128</v>
      </c>
      <c r="Y16" s="2">
        <v>128</v>
      </c>
    </row>
    <row r="17" spans="7:25" ht="15" customHeight="1">
      <c r="H17" s="2">
        <v>127</v>
      </c>
      <c r="I17" s="2">
        <v>127</v>
      </c>
      <c r="L17" s="2">
        <v>128</v>
      </c>
      <c r="M17" s="2">
        <v>127</v>
      </c>
      <c r="P17" s="2">
        <v>128</v>
      </c>
      <c r="Q17" s="2">
        <v>127</v>
      </c>
      <c r="T17" s="2">
        <v>129</v>
      </c>
      <c r="U17" s="2">
        <v>127</v>
      </c>
      <c r="X17" s="2">
        <v>128</v>
      </c>
      <c r="Y17" s="2">
        <v>127</v>
      </c>
    </row>
    <row r="18" spans="7:25" ht="15" customHeight="1">
      <c r="H18" s="2">
        <v>128</v>
      </c>
      <c r="I18" s="2">
        <v>127</v>
      </c>
      <c r="L18" s="2">
        <v>129</v>
      </c>
      <c r="M18" s="2">
        <v>128</v>
      </c>
      <c r="P18" s="2">
        <v>128</v>
      </c>
      <c r="Q18" s="2">
        <v>128</v>
      </c>
      <c r="T18" s="2">
        <v>128</v>
      </c>
      <c r="U18" s="2">
        <v>128</v>
      </c>
      <c r="X18" s="2">
        <v>128</v>
      </c>
      <c r="Y18" s="2">
        <v>127</v>
      </c>
    </row>
    <row r="21" spans="7:25" ht="15" customHeight="1">
      <c r="G21" s="14">
        <f>H21/I21</f>
        <v>1.0026315789473683</v>
      </c>
      <c r="H21" s="17">
        <f>AVERAGE(H4:H18)</f>
        <v>127</v>
      </c>
      <c r="I21" s="17">
        <f>AVERAGE(I4:I18)</f>
        <v>126.66666666666667</v>
      </c>
      <c r="K21" s="14">
        <f>L21/M21</f>
        <v>1.0057682223387518</v>
      </c>
      <c r="L21" s="17">
        <f>AVERAGE(L4:L18)</f>
        <v>127.86666666666666</v>
      </c>
      <c r="M21" s="17">
        <f>AVERAGE(M4:M18)</f>
        <v>127.13333333333334</v>
      </c>
      <c r="O21" s="14">
        <f>P21/Q21</f>
        <v>1.0031430068098481</v>
      </c>
      <c r="P21" s="17">
        <f>AVERAGE(P4:P18)</f>
        <v>127.66666666666667</v>
      </c>
      <c r="Q21" s="17">
        <f>AVERAGE(Q4:Q18)</f>
        <v>127.26666666666667</v>
      </c>
      <c r="S21" s="14">
        <f>T21/U21</f>
        <v>1.0089332632685235</v>
      </c>
      <c r="T21" s="17">
        <f>AVERAGE(T4:T18)</f>
        <v>128</v>
      </c>
      <c r="U21" s="17">
        <f>AVERAGE(U4:U18)</f>
        <v>126.86666666666666</v>
      </c>
      <c r="W21" s="14">
        <f>X21/Y21</f>
        <v>1.0042038885969522</v>
      </c>
      <c r="X21" s="17">
        <f>AVERAGE(X4:X18)</f>
        <v>127.4</v>
      </c>
      <c r="Y21" s="17">
        <f>AVERAGE(Y4:Y18)</f>
        <v>126.86666666666666</v>
      </c>
    </row>
    <row r="22" spans="7:25" ht="15" customHeight="1">
      <c r="G22" s="2" t="s">
        <v>3</v>
      </c>
      <c r="H22" s="2">
        <v>127</v>
      </c>
      <c r="I22" s="2">
        <v>126.67</v>
      </c>
      <c r="K22" s="2" t="s">
        <v>3</v>
      </c>
      <c r="L22" s="2">
        <v>127.87</v>
      </c>
      <c r="M22" s="2">
        <v>127.13</v>
      </c>
      <c r="O22" s="2" t="s">
        <v>3</v>
      </c>
      <c r="P22" s="2">
        <v>127.67</v>
      </c>
      <c r="Q22" s="2">
        <v>127.27</v>
      </c>
      <c r="S22" s="2" t="s">
        <v>3</v>
      </c>
      <c r="T22" s="2">
        <v>128</v>
      </c>
      <c r="U22" s="2">
        <v>126.87</v>
      </c>
      <c r="W22" s="2" t="s">
        <v>3</v>
      </c>
      <c r="X22" s="5">
        <v>127.4</v>
      </c>
      <c r="Y22" s="2">
        <v>126.87</v>
      </c>
    </row>
    <row r="23" spans="7:25" ht="15" customHeight="1">
      <c r="G23" s="2" t="s">
        <v>10</v>
      </c>
      <c r="H23" s="8">
        <v>1.0025999999999999</v>
      </c>
      <c r="K23" s="2" t="s">
        <v>10</v>
      </c>
      <c r="L23" s="8">
        <v>1.0058</v>
      </c>
      <c r="O23" s="2" t="s">
        <v>10</v>
      </c>
      <c r="P23" s="8">
        <v>1.0031000000000001</v>
      </c>
      <c r="S23" s="2" t="s">
        <v>10</v>
      </c>
      <c r="T23" s="8">
        <v>1.0088999999999999</v>
      </c>
      <c r="W23" s="2" t="s">
        <v>10</v>
      </c>
      <c r="X23" s="8">
        <v>1.0042</v>
      </c>
    </row>
    <row r="26" spans="7:25" ht="15" customHeight="1">
      <c r="H26" s="2" t="s">
        <v>2</v>
      </c>
      <c r="I26" s="2">
        <v>100</v>
      </c>
      <c r="L26" s="2" t="s">
        <v>11</v>
      </c>
      <c r="M26" s="2">
        <v>100</v>
      </c>
      <c r="P26" s="2" t="s">
        <v>2</v>
      </c>
      <c r="Q26" s="2">
        <v>100</v>
      </c>
      <c r="T26" s="2" t="s">
        <v>2</v>
      </c>
      <c r="U26" s="2">
        <v>100</v>
      </c>
      <c r="X26" s="2" t="s">
        <v>2</v>
      </c>
      <c r="Y26" s="2">
        <v>100</v>
      </c>
    </row>
    <row r="27" spans="7:25" ht="15" customHeight="1">
      <c r="H27" s="2" t="s">
        <v>4</v>
      </c>
      <c r="I27" s="2" t="s">
        <v>5</v>
      </c>
      <c r="L27" s="2" t="s">
        <v>4</v>
      </c>
      <c r="M27" s="2" t="s">
        <v>5</v>
      </c>
      <c r="P27" s="2" t="s">
        <v>4</v>
      </c>
      <c r="Q27" s="2" t="s">
        <v>5</v>
      </c>
      <c r="T27" s="2" t="s">
        <v>4</v>
      </c>
      <c r="U27" s="2" t="s">
        <v>5</v>
      </c>
      <c r="X27" s="2" t="s">
        <v>4</v>
      </c>
      <c r="Y27" s="2" t="s">
        <v>5</v>
      </c>
    </row>
    <row r="28" spans="7:25" ht="15" customHeight="1">
      <c r="H28" s="2">
        <v>125</v>
      </c>
      <c r="I28" s="2">
        <v>123</v>
      </c>
      <c r="L28" s="2">
        <v>125</v>
      </c>
      <c r="M28" s="2">
        <v>124</v>
      </c>
      <c r="P28" s="2">
        <v>125</v>
      </c>
      <c r="Q28" s="2">
        <v>124</v>
      </c>
      <c r="T28" s="2">
        <v>125</v>
      </c>
      <c r="U28" s="2">
        <v>124</v>
      </c>
      <c r="X28" s="2">
        <v>125</v>
      </c>
      <c r="Y28" s="2">
        <v>124</v>
      </c>
    </row>
    <row r="29" spans="7:25" ht="15" customHeight="1">
      <c r="H29" s="2">
        <v>128</v>
      </c>
      <c r="I29" s="2">
        <v>127</v>
      </c>
      <c r="L29" s="2">
        <v>128</v>
      </c>
      <c r="M29" s="2">
        <v>126</v>
      </c>
      <c r="P29" s="2">
        <v>128</v>
      </c>
      <c r="Q29" s="2">
        <v>128</v>
      </c>
      <c r="T29" s="2">
        <v>128</v>
      </c>
      <c r="U29" s="2">
        <v>128</v>
      </c>
      <c r="X29" s="2">
        <v>129</v>
      </c>
      <c r="Y29" s="2">
        <v>127</v>
      </c>
    </row>
    <row r="30" spans="7:25" ht="15" customHeight="1">
      <c r="H30" s="2">
        <v>128</v>
      </c>
      <c r="I30" s="2">
        <v>128</v>
      </c>
      <c r="L30" s="2">
        <v>128</v>
      </c>
      <c r="M30" s="2">
        <v>128</v>
      </c>
      <c r="P30" s="2">
        <v>129</v>
      </c>
      <c r="Q30" s="2">
        <v>127</v>
      </c>
      <c r="T30" s="2">
        <v>129</v>
      </c>
      <c r="U30" s="2">
        <v>128</v>
      </c>
      <c r="X30" s="2">
        <v>128</v>
      </c>
      <c r="Y30" s="2">
        <v>128</v>
      </c>
    </row>
    <row r="31" spans="7:25" ht="15" customHeight="1">
      <c r="H31" s="2">
        <v>128</v>
      </c>
      <c r="I31" s="2">
        <v>127</v>
      </c>
      <c r="L31" s="2">
        <v>128</v>
      </c>
      <c r="M31" s="2">
        <v>127</v>
      </c>
      <c r="P31" s="2">
        <v>128</v>
      </c>
      <c r="Q31" s="2">
        <v>127</v>
      </c>
      <c r="T31" s="2">
        <v>127</v>
      </c>
      <c r="U31" s="2">
        <v>128</v>
      </c>
      <c r="X31" s="2">
        <v>128</v>
      </c>
      <c r="Y31" s="2">
        <v>127</v>
      </c>
    </row>
    <row r="32" spans="7:25" ht="15" customHeight="1">
      <c r="H32" s="2">
        <v>128</v>
      </c>
      <c r="I32" s="2">
        <v>127</v>
      </c>
      <c r="L32" s="2">
        <v>128</v>
      </c>
      <c r="M32" s="2">
        <v>127</v>
      </c>
      <c r="P32" s="2">
        <v>128</v>
      </c>
      <c r="Q32" s="2">
        <v>128</v>
      </c>
      <c r="T32" s="2">
        <v>129</v>
      </c>
      <c r="U32" s="2">
        <v>128</v>
      </c>
      <c r="X32" s="2">
        <v>129</v>
      </c>
      <c r="Y32" s="2">
        <v>128</v>
      </c>
    </row>
    <row r="33" spans="7:26" ht="15" customHeight="1">
      <c r="H33" s="2">
        <v>127</v>
      </c>
      <c r="I33" s="2">
        <v>127</v>
      </c>
      <c r="L33" s="2">
        <v>129</v>
      </c>
      <c r="M33" s="2">
        <v>127</v>
      </c>
      <c r="P33" s="2">
        <v>129</v>
      </c>
      <c r="Q33" s="2">
        <v>127</v>
      </c>
      <c r="T33" s="2">
        <v>129</v>
      </c>
      <c r="U33" s="2">
        <v>128</v>
      </c>
      <c r="X33" s="2">
        <v>128</v>
      </c>
      <c r="Y33" s="2">
        <v>127</v>
      </c>
    </row>
    <row r="34" spans="7:26" ht="15" customHeight="1">
      <c r="H34" s="2">
        <v>129</v>
      </c>
      <c r="I34" s="2">
        <v>127</v>
      </c>
      <c r="L34" s="2">
        <v>128</v>
      </c>
      <c r="M34" s="2">
        <v>127</v>
      </c>
      <c r="P34" s="2">
        <v>129</v>
      </c>
      <c r="Q34" s="2">
        <v>127</v>
      </c>
      <c r="T34" s="2">
        <v>128</v>
      </c>
      <c r="U34" s="2">
        <v>128</v>
      </c>
      <c r="X34" s="2">
        <v>129</v>
      </c>
      <c r="Y34" s="2">
        <v>127</v>
      </c>
    </row>
    <row r="35" spans="7:26" ht="15" customHeight="1">
      <c r="H35" s="2">
        <v>128</v>
      </c>
      <c r="I35" s="2">
        <v>128</v>
      </c>
      <c r="L35" s="2">
        <v>129</v>
      </c>
      <c r="M35" s="2">
        <v>127</v>
      </c>
      <c r="P35" s="2">
        <v>129</v>
      </c>
      <c r="Q35" s="2">
        <v>128</v>
      </c>
      <c r="T35" s="2">
        <v>129</v>
      </c>
      <c r="U35" s="2">
        <v>128</v>
      </c>
      <c r="X35" s="2">
        <v>129</v>
      </c>
      <c r="Y35" s="2">
        <v>128</v>
      </c>
    </row>
    <row r="36" spans="7:26" ht="15" customHeight="1">
      <c r="H36" s="2">
        <v>129</v>
      </c>
      <c r="I36" s="2">
        <v>127</v>
      </c>
      <c r="L36" s="2">
        <v>129</v>
      </c>
      <c r="M36" s="2">
        <v>127</v>
      </c>
      <c r="P36" s="2">
        <v>129</v>
      </c>
      <c r="Q36" s="2">
        <v>127</v>
      </c>
      <c r="T36" s="2">
        <v>128</v>
      </c>
      <c r="U36" s="2">
        <v>128</v>
      </c>
      <c r="X36" s="2">
        <v>128</v>
      </c>
      <c r="Y36" s="2">
        <v>128</v>
      </c>
    </row>
    <row r="37" spans="7:26" ht="15" customHeight="1">
      <c r="H37" s="2">
        <v>128</v>
      </c>
      <c r="I37" s="2">
        <v>127</v>
      </c>
      <c r="L37" s="2">
        <v>128</v>
      </c>
      <c r="M37" s="2">
        <v>127</v>
      </c>
      <c r="P37" s="2">
        <v>129</v>
      </c>
      <c r="Q37" s="2">
        <v>127</v>
      </c>
      <c r="T37" s="2">
        <v>129</v>
      </c>
      <c r="U37" s="2">
        <v>128</v>
      </c>
      <c r="X37" s="2">
        <v>129</v>
      </c>
      <c r="Y37" s="2">
        <v>128</v>
      </c>
    </row>
    <row r="38" spans="7:26" ht="15" customHeight="1">
      <c r="H38" s="2">
        <v>129</v>
      </c>
      <c r="I38" s="2">
        <v>128</v>
      </c>
      <c r="L38" s="2">
        <v>129</v>
      </c>
      <c r="M38" s="2">
        <v>127</v>
      </c>
      <c r="P38" s="2">
        <v>129</v>
      </c>
      <c r="Q38" s="2">
        <v>127</v>
      </c>
      <c r="T38" s="2">
        <v>129</v>
      </c>
      <c r="U38" s="2">
        <v>128</v>
      </c>
      <c r="X38" s="2">
        <v>129</v>
      </c>
      <c r="Y38" s="2">
        <v>128</v>
      </c>
    </row>
    <row r="39" spans="7:26" ht="15" customHeight="1">
      <c r="H39" s="2">
        <v>128</v>
      </c>
      <c r="I39" s="2">
        <v>127</v>
      </c>
      <c r="L39" s="2">
        <v>129</v>
      </c>
      <c r="M39" s="2">
        <v>128</v>
      </c>
      <c r="P39" s="2">
        <v>129</v>
      </c>
      <c r="Q39" s="2">
        <v>127</v>
      </c>
      <c r="T39" s="2">
        <v>128</v>
      </c>
      <c r="U39" s="2">
        <v>127</v>
      </c>
      <c r="X39" s="2">
        <v>129</v>
      </c>
      <c r="Y39" s="2">
        <v>128</v>
      </c>
    </row>
    <row r="40" spans="7:26" ht="15" customHeight="1">
      <c r="H40" s="2">
        <v>129</v>
      </c>
      <c r="I40" s="2">
        <v>127</v>
      </c>
      <c r="L40" s="2">
        <v>129</v>
      </c>
      <c r="M40" s="2">
        <v>127</v>
      </c>
      <c r="P40" s="2">
        <v>129</v>
      </c>
      <c r="Q40" s="2">
        <v>128</v>
      </c>
      <c r="T40" s="2">
        <v>129</v>
      </c>
      <c r="U40" s="2">
        <v>128</v>
      </c>
      <c r="X40" s="2">
        <v>129</v>
      </c>
      <c r="Y40" s="2">
        <v>127</v>
      </c>
    </row>
    <row r="41" spans="7:26" ht="15" customHeight="1">
      <c r="H41" s="2">
        <v>128</v>
      </c>
      <c r="I41" s="2">
        <v>128</v>
      </c>
      <c r="L41" s="2">
        <v>129</v>
      </c>
      <c r="M41" s="2">
        <v>127</v>
      </c>
      <c r="P41" s="2">
        <v>129</v>
      </c>
      <c r="Q41" s="2">
        <v>127</v>
      </c>
      <c r="T41" s="2">
        <v>129</v>
      </c>
      <c r="U41" s="2">
        <v>128</v>
      </c>
      <c r="X41" s="2">
        <v>129</v>
      </c>
      <c r="Y41" s="2">
        <v>129</v>
      </c>
    </row>
    <row r="42" spans="7:26" ht="15" customHeight="1">
      <c r="H42" s="2">
        <v>129</v>
      </c>
      <c r="I42" s="2">
        <v>127</v>
      </c>
      <c r="L42" s="2">
        <v>128</v>
      </c>
      <c r="M42" s="2">
        <v>127</v>
      </c>
      <c r="P42" s="2">
        <v>129</v>
      </c>
      <c r="Q42" s="2">
        <v>128</v>
      </c>
      <c r="T42" s="2">
        <v>129</v>
      </c>
      <c r="U42" s="2">
        <v>129</v>
      </c>
      <c r="X42" s="2">
        <v>129</v>
      </c>
      <c r="Y42" s="2">
        <v>127</v>
      </c>
    </row>
    <row r="43" spans="7:26" ht="15" customHeight="1">
      <c r="I43" s="2"/>
      <c r="J43" s="2"/>
      <c r="Q43" s="2"/>
      <c r="R43" s="2"/>
      <c r="Z43" s="2"/>
    </row>
    <row r="44" spans="7:26" ht="15" customHeight="1">
      <c r="G44" s="14">
        <f>H44/I44</f>
        <v>1.0083989501312336</v>
      </c>
      <c r="H44" s="17">
        <f>AVERAGE(H28:H42)</f>
        <v>128.06666666666666</v>
      </c>
      <c r="I44" s="17">
        <f>AVERAGE(I28:I42)</f>
        <v>127</v>
      </c>
      <c r="K44" s="14">
        <f>L44/M44</f>
        <v>1.0110352075669997</v>
      </c>
      <c r="L44" s="17">
        <f>AVERAGE(L28:L42)</f>
        <v>128.26666666666668</v>
      </c>
      <c r="M44" s="17">
        <f>AVERAGE(M28:M42)</f>
        <v>126.86666666666666</v>
      </c>
      <c r="N44" s="2"/>
      <c r="O44" s="14">
        <f>P44/Q44</f>
        <v>1.0110120608285265</v>
      </c>
      <c r="P44" s="17">
        <f>AVERAGE(P28:P42)</f>
        <v>128.53333333333333</v>
      </c>
      <c r="Q44" s="17">
        <f>AVERAGE(Q28:Q42)</f>
        <v>127.13333333333334</v>
      </c>
      <c r="S44" s="14">
        <f>T44/U44</f>
        <v>1.0046972860125261</v>
      </c>
      <c r="T44" s="17">
        <f>AVERAGE(T28:T42)</f>
        <v>128.33333333333334</v>
      </c>
      <c r="U44" s="17">
        <f>AVERAGE(U28:U42)</f>
        <v>127.73333333333333</v>
      </c>
      <c r="W44" s="14">
        <f>X44/Y44</f>
        <v>1.0083725798011511</v>
      </c>
      <c r="X44" s="17">
        <f>AVERAGE(X28:X42)</f>
        <v>128.46666666666667</v>
      </c>
      <c r="Y44" s="17">
        <f>AVERAGE(Y28:Y42)</f>
        <v>127.4</v>
      </c>
    </row>
    <row r="45" spans="7:26" ht="15" customHeight="1">
      <c r="G45" s="2" t="s">
        <v>3</v>
      </c>
      <c r="H45" s="2">
        <v>128.07</v>
      </c>
      <c r="I45" s="2">
        <v>127</v>
      </c>
      <c r="K45" s="2" t="s">
        <v>3</v>
      </c>
      <c r="L45" s="2">
        <v>128.27000000000001</v>
      </c>
      <c r="M45" s="2">
        <v>126.87</v>
      </c>
      <c r="O45" s="2" t="s">
        <v>3</v>
      </c>
      <c r="P45" s="2">
        <v>128.53</v>
      </c>
      <c r="Q45" s="2">
        <v>127.13</v>
      </c>
      <c r="S45" s="2" t="s">
        <v>3</v>
      </c>
      <c r="T45" s="2">
        <v>128.33000000000001</v>
      </c>
      <c r="U45" s="2">
        <v>127.73</v>
      </c>
      <c r="W45" s="2" t="s">
        <v>3</v>
      </c>
      <c r="X45" s="2">
        <v>128.47</v>
      </c>
      <c r="Y45" s="2">
        <v>127.4</v>
      </c>
    </row>
    <row r="46" spans="7:26" ht="15" customHeight="1">
      <c r="G46" s="2" t="s">
        <v>10</v>
      </c>
      <c r="H46" s="8">
        <v>1.0084</v>
      </c>
      <c r="K46" s="2" t="s">
        <v>10</v>
      </c>
      <c r="L46" s="8">
        <v>1.0109999999999999</v>
      </c>
      <c r="O46" s="2" t="s">
        <v>10</v>
      </c>
      <c r="P46" s="8">
        <v>1.0109999999999999</v>
      </c>
      <c r="S46" s="2" t="s">
        <v>10</v>
      </c>
      <c r="T46" s="8">
        <v>1.0046999999999999</v>
      </c>
      <c r="W46" s="2" t="s">
        <v>10</v>
      </c>
      <c r="X46" s="8">
        <v>1.0084</v>
      </c>
    </row>
    <row r="49" spans="8:25" ht="15" customHeight="1">
      <c r="H49" s="2" t="s">
        <v>2</v>
      </c>
      <c r="I49" s="2">
        <v>100</v>
      </c>
      <c r="L49" s="2" t="s">
        <v>2</v>
      </c>
      <c r="M49" s="2">
        <v>100</v>
      </c>
      <c r="P49" s="2" t="s">
        <v>2</v>
      </c>
      <c r="Q49" s="2">
        <v>100</v>
      </c>
      <c r="T49" s="2" t="s">
        <v>2</v>
      </c>
      <c r="U49" s="2">
        <v>100</v>
      </c>
      <c r="X49" s="2" t="s">
        <v>2</v>
      </c>
      <c r="Y49" s="2">
        <v>100</v>
      </c>
    </row>
    <row r="50" spans="8:25" ht="15" customHeight="1">
      <c r="H50" s="2" t="s">
        <v>4</v>
      </c>
      <c r="I50" s="2" t="s">
        <v>5</v>
      </c>
      <c r="L50" s="2" t="s">
        <v>4</v>
      </c>
      <c r="M50" s="2" t="s">
        <v>5</v>
      </c>
      <c r="P50" s="2" t="s">
        <v>4</v>
      </c>
      <c r="Q50" s="2" t="s">
        <v>5</v>
      </c>
      <c r="T50" s="2" t="s">
        <v>4</v>
      </c>
      <c r="U50" s="2" t="s">
        <v>5</v>
      </c>
      <c r="X50" s="2" t="s">
        <v>4</v>
      </c>
      <c r="Y50" s="2" t="s">
        <v>5</v>
      </c>
    </row>
    <row r="51" spans="8:25" ht="15" customHeight="1">
      <c r="H51" s="2">
        <v>126</v>
      </c>
      <c r="I51" s="2">
        <v>124</v>
      </c>
      <c r="L51" s="2">
        <v>125</v>
      </c>
      <c r="M51" s="2">
        <v>125</v>
      </c>
      <c r="P51" s="2">
        <v>124</v>
      </c>
      <c r="Q51" s="2">
        <v>125</v>
      </c>
      <c r="T51" s="2">
        <v>125</v>
      </c>
      <c r="U51" s="2">
        <v>124</v>
      </c>
      <c r="X51" s="2">
        <v>126</v>
      </c>
      <c r="Y51" s="2">
        <v>124</v>
      </c>
    </row>
    <row r="52" spans="8:25" ht="15" customHeight="1">
      <c r="H52" s="2">
        <v>128</v>
      </c>
      <c r="I52" s="2">
        <v>128</v>
      </c>
      <c r="L52" s="2">
        <v>129</v>
      </c>
      <c r="M52" s="2">
        <v>128</v>
      </c>
      <c r="P52" s="2">
        <v>128</v>
      </c>
      <c r="Q52" s="2">
        <v>127</v>
      </c>
      <c r="T52" s="2">
        <v>128</v>
      </c>
      <c r="U52" s="2">
        <v>128</v>
      </c>
      <c r="X52" s="2">
        <v>128</v>
      </c>
      <c r="Y52" s="2">
        <v>128</v>
      </c>
    </row>
    <row r="53" spans="8:25" ht="15" customHeight="1">
      <c r="H53" s="2">
        <v>129</v>
      </c>
      <c r="I53" s="2">
        <v>127</v>
      </c>
      <c r="L53" s="2">
        <v>128</v>
      </c>
      <c r="M53" s="2">
        <v>128</v>
      </c>
      <c r="P53" s="2">
        <v>128</v>
      </c>
      <c r="Q53" s="2">
        <v>128</v>
      </c>
      <c r="T53" s="2">
        <v>129</v>
      </c>
      <c r="U53" s="2">
        <v>128</v>
      </c>
      <c r="X53" s="2">
        <v>128</v>
      </c>
      <c r="Y53" s="2">
        <v>127</v>
      </c>
    </row>
    <row r="54" spans="8:25" ht="15" customHeight="1">
      <c r="H54" s="2">
        <v>128</v>
      </c>
      <c r="I54" s="2">
        <v>128</v>
      </c>
      <c r="L54" s="2">
        <v>129</v>
      </c>
      <c r="M54" s="2">
        <v>128</v>
      </c>
      <c r="P54" s="2">
        <v>129</v>
      </c>
      <c r="Q54" s="2">
        <v>127</v>
      </c>
      <c r="T54" s="2">
        <v>127</v>
      </c>
      <c r="U54" s="2">
        <v>128</v>
      </c>
      <c r="X54" s="2">
        <v>129</v>
      </c>
      <c r="Y54" s="2">
        <v>128</v>
      </c>
    </row>
    <row r="55" spans="8:25" ht="15" customHeight="1">
      <c r="H55" s="2">
        <v>129</v>
      </c>
      <c r="I55" s="2">
        <v>127</v>
      </c>
      <c r="L55" s="2">
        <v>129</v>
      </c>
      <c r="M55" s="2">
        <v>128</v>
      </c>
      <c r="P55" s="2">
        <v>127</v>
      </c>
      <c r="Q55" s="2">
        <v>128</v>
      </c>
      <c r="T55" s="2">
        <v>129</v>
      </c>
      <c r="U55" s="2">
        <v>127</v>
      </c>
      <c r="X55" s="2">
        <v>128</v>
      </c>
      <c r="Y55" s="2">
        <v>128</v>
      </c>
    </row>
    <row r="56" spans="8:25" ht="15" customHeight="1">
      <c r="H56" s="2">
        <v>129</v>
      </c>
      <c r="I56" s="2">
        <v>128</v>
      </c>
      <c r="L56" s="2">
        <v>129</v>
      </c>
      <c r="M56" s="2">
        <v>129</v>
      </c>
      <c r="P56" s="2">
        <v>129</v>
      </c>
      <c r="Q56" s="2">
        <v>127</v>
      </c>
      <c r="T56" s="2">
        <v>129</v>
      </c>
      <c r="U56" s="2">
        <v>128</v>
      </c>
      <c r="X56" s="2">
        <v>129</v>
      </c>
      <c r="Y56" s="2">
        <v>127</v>
      </c>
    </row>
    <row r="57" spans="8:25" ht="15" customHeight="1">
      <c r="H57" s="2">
        <v>128</v>
      </c>
      <c r="I57" s="2">
        <v>128</v>
      </c>
      <c r="L57" s="2">
        <v>128</v>
      </c>
      <c r="M57" s="2">
        <v>128</v>
      </c>
      <c r="P57" s="2">
        <v>128</v>
      </c>
      <c r="Q57" s="2">
        <v>128</v>
      </c>
      <c r="T57" s="2">
        <v>128</v>
      </c>
      <c r="U57" s="2">
        <v>128</v>
      </c>
      <c r="X57" s="2">
        <v>128</v>
      </c>
      <c r="Y57" s="2">
        <v>128</v>
      </c>
    </row>
    <row r="58" spans="8:25" ht="15" customHeight="1">
      <c r="H58" s="2">
        <v>129</v>
      </c>
      <c r="I58" s="2">
        <v>127</v>
      </c>
      <c r="L58" s="2">
        <v>130</v>
      </c>
      <c r="M58" s="2">
        <v>128</v>
      </c>
      <c r="P58" s="2">
        <v>129</v>
      </c>
      <c r="Q58" s="2">
        <v>128</v>
      </c>
      <c r="T58" s="2">
        <v>129</v>
      </c>
      <c r="U58" s="2">
        <v>127</v>
      </c>
      <c r="X58" s="2">
        <v>129</v>
      </c>
      <c r="Y58" s="2">
        <v>128</v>
      </c>
    </row>
    <row r="59" spans="8:25" ht="15" customHeight="1">
      <c r="H59" s="2">
        <v>129</v>
      </c>
      <c r="I59" s="2">
        <v>128</v>
      </c>
      <c r="L59" s="2">
        <v>129</v>
      </c>
      <c r="M59" s="2">
        <v>128</v>
      </c>
      <c r="P59" s="2">
        <v>128</v>
      </c>
      <c r="Q59" s="2">
        <v>127</v>
      </c>
      <c r="T59" s="2">
        <v>128</v>
      </c>
      <c r="U59" s="2">
        <v>128</v>
      </c>
      <c r="X59" s="2">
        <v>129</v>
      </c>
      <c r="Y59" s="2">
        <v>128</v>
      </c>
    </row>
    <row r="60" spans="8:25" ht="15" customHeight="1">
      <c r="H60" s="2">
        <v>129</v>
      </c>
      <c r="I60" s="2">
        <v>127</v>
      </c>
      <c r="L60" s="2">
        <v>129</v>
      </c>
      <c r="M60" s="2">
        <v>128</v>
      </c>
      <c r="P60" s="2">
        <v>129</v>
      </c>
      <c r="Q60" s="2">
        <v>128</v>
      </c>
      <c r="T60" s="2">
        <v>129</v>
      </c>
      <c r="U60" s="2">
        <v>127</v>
      </c>
      <c r="X60" s="2">
        <v>129</v>
      </c>
      <c r="Y60" s="2">
        <v>128</v>
      </c>
    </row>
    <row r="61" spans="8:25" ht="15" customHeight="1">
      <c r="H61" s="2">
        <v>129</v>
      </c>
      <c r="I61" s="2">
        <v>128</v>
      </c>
      <c r="L61" s="2">
        <v>129</v>
      </c>
      <c r="M61" s="2">
        <v>128</v>
      </c>
      <c r="P61" s="2">
        <v>128</v>
      </c>
      <c r="Q61" s="2">
        <v>127</v>
      </c>
      <c r="T61" s="2">
        <v>129</v>
      </c>
      <c r="U61" s="2">
        <v>128</v>
      </c>
      <c r="X61" s="2">
        <v>129</v>
      </c>
      <c r="Y61" s="2">
        <v>127</v>
      </c>
    </row>
    <row r="62" spans="8:25" ht="15" customHeight="1">
      <c r="H62" s="2">
        <v>129</v>
      </c>
      <c r="I62" s="2">
        <v>127</v>
      </c>
      <c r="L62" s="2">
        <v>129</v>
      </c>
      <c r="M62" s="2">
        <v>129</v>
      </c>
      <c r="P62" s="2">
        <v>129</v>
      </c>
      <c r="Q62" s="2">
        <v>128</v>
      </c>
      <c r="T62" s="2">
        <v>129</v>
      </c>
      <c r="U62" s="2">
        <v>128</v>
      </c>
      <c r="X62" s="2">
        <v>129</v>
      </c>
      <c r="Y62" s="2">
        <v>128</v>
      </c>
    </row>
    <row r="63" spans="8:25" ht="15" customHeight="1">
      <c r="H63" s="2">
        <v>129</v>
      </c>
      <c r="I63" s="2">
        <v>128</v>
      </c>
      <c r="L63" s="2">
        <v>130</v>
      </c>
      <c r="M63" s="2">
        <v>129</v>
      </c>
      <c r="P63" s="2">
        <v>129</v>
      </c>
      <c r="Q63" s="2">
        <v>128</v>
      </c>
      <c r="T63" s="2">
        <v>128</v>
      </c>
      <c r="U63" s="2">
        <v>127</v>
      </c>
      <c r="X63" s="2">
        <v>129</v>
      </c>
      <c r="Y63" s="2">
        <v>128</v>
      </c>
    </row>
    <row r="64" spans="8:25" ht="15" customHeight="1">
      <c r="H64" s="2">
        <v>129</v>
      </c>
      <c r="I64" s="2">
        <v>128</v>
      </c>
      <c r="L64" s="2">
        <v>129</v>
      </c>
      <c r="M64" s="2">
        <v>128</v>
      </c>
      <c r="P64" s="2">
        <v>128</v>
      </c>
      <c r="Q64" s="2">
        <v>128</v>
      </c>
      <c r="T64" s="2">
        <v>129</v>
      </c>
      <c r="U64" s="2">
        <v>128</v>
      </c>
      <c r="X64" s="2">
        <v>129</v>
      </c>
      <c r="Y64" s="2">
        <v>128</v>
      </c>
    </row>
    <row r="65" spans="7:26" ht="15" customHeight="1">
      <c r="H65" s="2">
        <v>130</v>
      </c>
      <c r="I65" s="2">
        <v>127</v>
      </c>
      <c r="L65" s="2">
        <v>129</v>
      </c>
      <c r="M65" s="2">
        <v>129</v>
      </c>
      <c r="P65" s="2">
        <v>129</v>
      </c>
      <c r="Q65" s="2">
        <v>127</v>
      </c>
      <c r="T65" s="2">
        <v>129</v>
      </c>
      <c r="U65" s="2">
        <v>127</v>
      </c>
      <c r="X65" s="2">
        <v>129</v>
      </c>
      <c r="Y65" s="2">
        <v>127</v>
      </c>
    </row>
    <row r="66" spans="7:26" ht="15" customHeight="1">
      <c r="M66" s="2"/>
      <c r="N66" s="2"/>
      <c r="U66" s="2"/>
      <c r="V66" s="2"/>
    </row>
    <row r="67" spans="7:26" ht="15" customHeight="1">
      <c r="G67" s="14">
        <f>H67/I67</f>
        <v>1.0104712041884816</v>
      </c>
      <c r="H67" s="17">
        <f>AVERAGE(H51:H65)</f>
        <v>128.66666666666666</v>
      </c>
      <c r="I67" s="17">
        <f>AVERAGE(I51:I65)</f>
        <v>127.33333333333333</v>
      </c>
      <c r="K67" s="14">
        <f>L67/M67</f>
        <v>1.0052056220718375</v>
      </c>
      <c r="L67" s="17">
        <f>AVERAGE(L51:L65)</f>
        <v>128.73333333333332</v>
      </c>
      <c r="M67" s="17">
        <f>AVERAGE(M51:M65)</f>
        <v>128.06666666666666</v>
      </c>
      <c r="O67" s="14">
        <f>P67/Q67</f>
        <v>1.0057561486132913</v>
      </c>
      <c r="P67" s="17">
        <f>AVERAGE(P51:P65)</f>
        <v>128.13333333333333</v>
      </c>
      <c r="Q67" s="17">
        <f>AVERAGE(Q51:Q65)</f>
        <v>127.4</v>
      </c>
      <c r="R67" s="2"/>
      <c r="S67" s="14">
        <f>T67/U67</f>
        <v>1.0073260073260073</v>
      </c>
      <c r="T67" s="17">
        <f>AVERAGE(T51:T65)</f>
        <v>128.33333333333334</v>
      </c>
      <c r="U67" s="17">
        <f>AVERAGE(U51:U65)</f>
        <v>127.4</v>
      </c>
      <c r="W67" s="14">
        <f>X67/Y67</f>
        <v>1.00836820083682</v>
      </c>
      <c r="X67" s="17">
        <f>AVERAGE(X51:X65)</f>
        <v>128.53333333333333</v>
      </c>
      <c r="Y67" s="17">
        <f>AVERAGE(Y51:Y65)</f>
        <v>127.46666666666667</v>
      </c>
      <c r="Z67" s="2"/>
    </row>
    <row r="68" spans="7:26" ht="15" customHeight="1">
      <c r="G68" s="2" t="s">
        <v>3</v>
      </c>
      <c r="H68" s="2">
        <v>128.66999999999999</v>
      </c>
      <c r="I68" s="2">
        <v>127.33</v>
      </c>
      <c r="K68" s="2" t="s">
        <v>3</v>
      </c>
      <c r="L68" s="2">
        <v>128.72999999999999</v>
      </c>
      <c r="M68" s="2">
        <v>128.07</v>
      </c>
      <c r="O68" s="2" t="s">
        <v>3</v>
      </c>
      <c r="P68" s="2">
        <v>128.13</v>
      </c>
      <c r="Q68" s="2">
        <v>127.4</v>
      </c>
      <c r="S68" s="2" t="s">
        <v>3</v>
      </c>
      <c r="T68" s="2">
        <v>128.33000000000001</v>
      </c>
      <c r="U68" s="2">
        <v>127.4</v>
      </c>
      <c r="W68" s="2" t="s">
        <v>3</v>
      </c>
      <c r="X68" s="2">
        <v>128.53</v>
      </c>
      <c r="Y68" s="2">
        <v>127.47</v>
      </c>
    </row>
    <row r="69" spans="7:26" ht="15" customHeight="1">
      <c r="G69" s="2" t="s">
        <v>10</v>
      </c>
      <c r="H69" s="8">
        <v>1.0105</v>
      </c>
      <c r="K69" s="2" t="s">
        <v>10</v>
      </c>
      <c r="L69" s="8">
        <v>1.0052000000000001</v>
      </c>
      <c r="O69" s="2" t="s">
        <v>10</v>
      </c>
      <c r="P69" s="8">
        <v>1.0058</v>
      </c>
      <c r="S69" s="2" t="s">
        <v>10</v>
      </c>
      <c r="T69" s="8">
        <v>1.0073000000000001</v>
      </c>
      <c r="W69" s="2" t="s">
        <v>10</v>
      </c>
      <c r="X69" s="8">
        <v>1.0084</v>
      </c>
    </row>
    <row r="89" spans="8:26" ht="15" customHeight="1">
      <c r="H89" s="2">
        <v>1</v>
      </c>
      <c r="I89" s="2" t="s">
        <v>16</v>
      </c>
      <c r="J89" s="2">
        <v>1</v>
      </c>
      <c r="L89" s="2">
        <v>1</v>
      </c>
      <c r="M89" s="2" t="s">
        <v>16</v>
      </c>
      <c r="N89" s="2">
        <v>1</v>
      </c>
      <c r="P89" s="2">
        <v>1</v>
      </c>
      <c r="Q89" s="2" t="s">
        <v>16</v>
      </c>
      <c r="R89" s="2">
        <v>1</v>
      </c>
      <c r="X89" s="2">
        <v>1</v>
      </c>
      <c r="Y89" s="2" t="s">
        <v>16</v>
      </c>
      <c r="Z89" s="2">
        <v>1</v>
      </c>
    </row>
    <row r="90" spans="8:26" ht="15" customHeight="1">
      <c r="T90" s="2">
        <v>1</v>
      </c>
      <c r="U90" s="2" t="s">
        <v>16</v>
      </c>
      <c r="V90" s="2">
        <v>1</v>
      </c>
    </row>
  </sheetData>
  <conditionalFormatting sqref="G21">
    <cfRule type="cellIs" dxfId="89" priority="29" operator="equal">
      <formula>"B"</formula>
    </cfRule>
  </conditionalFormatting>
  <conditionalFormatting sqref="K21">
    <cfRule type="cellIs" dxfId="88" priority="28" operator="equal">
      <formula>"B"</formula>
    </cfRule>
  </conditionalFormatting>
  <conditionalFormatting sqref="O21">
    <cfRule type="cellIs" dxfId="87" priority="27" operator="equal">
      <formula>"B"</formula>
    </cfRule>
  </conditionalFormatting>
  <conditionalFormatting sqref="S21">
    <cfRule type="cellIs" dxfId="86" priority="26" operator="equal">
      <formula>"B"</formula>
    </cfRule>
  </conditionalFormatting>
  <conditionalFormatting sqref="W21">
    <cfRule type="cellIs" dxfId="85" priority="25" operator="equal">
      <formula>"B"</formula>
    </cfRule>
  </conditionalFormatting>
  <conditionalFormatting sqref="K21">
    <cfRule type="cellIs" dxfId="84" priority="24" operator="equal">
      <formula>"B"</formula>
    </cfRule>
  </conditionalFormatting>
  <conditionalFormatting sqref="O21">
    <cfRule type="cellIs" dxfId="83" priority="23" operator="equal">
      <formula>"B"</formula>
    </cfRule>
  </conditionalFormatting>
  <conditionalFormatting sqref="S21">
    <cfRule type="cellIs" dxfId="82" priority="22" operator="equal">
      <formula>"B"</formula>
    </cfRule>
  </conditionalFormatting>
  <conditionalFormatting sqref="W21">
    <cfRule type="cellIs" dxfId="81" priority="21" operator="equal">
      <formula>"B"</formula>
    </cfRule>
  </conditionalFormatting>
  <conditionalFormatting sqref="G44">
    <cfRule type="cellIs" dxfId="80" priority="20" operator="equal">
      <formula>"B"</formula>
    </cfRule>
  </conditionalFormatting>
  <conditionalFormatting sqref="G44">
    <cfRule type="cellIs" dxfId="79" priority="19" operator="equal">
      <formula>"B"</formula>
    </cfRule>
  </conditionalFormatting>
  <conditionalFormatting sqref="K44">
    <cfRule type="cellIs" dxfId="78" priority="18" operator="equal">
      <formula>"B"</formula>
    </cfRule>
  </conditionalFormatting>
  <conditionalFormatting sqref="K44">
    <cfRule type="cellIs" dxfId="77" priority="17" operator="equal">
      <formula>"B"</formula>
    </cfRule>
  </conditionalFormatting>
  <conditionalFormatting sqref="O44">
    <cfRule type="cellIs" dxfId="76" priority="16" operator="equal">
      <formula>"B"</formula>
    </cfRule>
  </conditionalFormatting>
  <conditionalFormatting sqref="O44">
    <cfRule type="cellIs" dxfId="75" priority="15" operator="equal">
      <formula>"B"</formula>
    </cfRule>
  </conditionalFormatting>
  <conditionalFormatting sqref="S44">
    <cfRule type="cellIs" dxfId="74" priority="14" operator="equal">
      <formula>"B"</formula>
    </cfRule>
  </conditionalFormatting>
  <conditionalFormatting sqref="S44">
    <cfRule type="cellIs" dxfId="73" priority="13" operator="equal">
      <formula>"B"</formula>
    </cfRule>
  </conditionalFormatting>
  <conditionalFormatting sqref="W44">
    <cfRule type="cellIs" dxfId="72" priority="12" operator="equal">
      <formula>"B"</formula>
    </cfRule>
  </conditionalFormatting>
  <conditionalFormatting sqref="W44">
    <cfRule type="cellIs" dxfId="71" priority="11" operator="equal">
      <formula>"B"</formula>
    </cfRule>
  </conditionalFormatting>
  <conditionalFormatting sqref="G44">
    <cfRule type="cellIs" dxfId="70" priority="10" operator="equal">
      <formula>"B"</formula>
    </cfRule>
  </conditionalFormatting>
  <conditionalFormatting sqref="K44">
    <cfRule type="cellIs" dxfId="69" priority="9" operator="equal">
      <formula>"B"</formula>
    </cfRule>
  </conditionalFormatting>
  <conditionalFormatting sqref="O44">
    <cfRule type="cellIs" dxfId="68" priority="8" operator="equal">
      <formula>"B"</formula>
    </cfRule>
  </conditionalFormatting>
  <conditionalFormatting sqref="S44">
    <cfRule type="cellIs" dxfId="67" priority="7" operator="equal">
      <formula>"B"</formula>
    </cfRule>
  </conditionalFormatting>
  <conditionalFormatting sqref="W44">
    <cfRule type="cellIs" dxfId="66" priority="6" operator="equal">
      <formula>"B"</formula>
    </cfRule>
  </conditionalFormatting>
  <conditionalFormatting sqref="G67">
    <cfRule type="cellIs" dxfId="65" priority="5" operator="equal">
      <formula>"B"</formula>
    </cfRule>
  </conditionalFormatting>
  <conditionalFormatting sqref="K67">
    <cfRule type="cellIs" dxfId="64" priority="4" operator="equal">
      <formula>"B"</formula>
    </cfRule>
  </conditionalFormatting>
  <conditionalFormatting sqref="O67">
    <cfRule type="cellIs" dxfId="63" priority="3" operator="equal">
      <formula>"B"</formula>
    </cfRule>
  </conditionalFormatting>
  <conditionalFormatting sqref="S67">
    <cfRule type="cellIs" dxfId="62" priority="2" operator="equal">
      <formula>"B"</formula>
    </cfRule>
  </conditionalFormatting>
  <conditionalFormatting sqref="W67">
    <cfRule type="cellIs" dxfId="61" priority="1" operator="equal">
      <formula>"B"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Z90"/>
  <sheetViews>
    <sheetView topLeftCell="A23" workbookViewId="0">
      <selection activeCell="I42" sqref="G42:I42"/>
    </sheetView>
  </sheetViews>
  <sheetFormatPr defaultColWidth="14.42578125" defaultRowHeight="15" customHeight="1"/>
  <cols>
    <col min="1" max="1" width="3.7109375" customWidth="1"/>
    <col min="2" max="2" width="7.42578125" customWidth="1"/>
    <col min="3" max="3" width="11.5703125" customWidth="1"/>
    <col min="4" max="4" width="6.85546875" customWidth="1"/>
    <col min="5" max="5" width="3.42578125" customWidth="1"/>
    <col min="6" max="6" width="4.7109375" customWidth="1"/>
    <col min="7" max="7" width="8.28515625" bestFit="1" customWidth="1"/>
    <col min="8" max="8" width="8.42578125" customWidth="1"/>
    <col min="9" max="9" width="6.85546875" customWidth="1"/>
    <col min="10" max="10" width="3.85546875" customWidth="1"/>
    <col min="11" max="11" width="8.28515625" bestFit="1" customWidth="1"/>
    <col min="12" max="12" width="8.42578125" customWidth="1"/>
    <col min="13" max="13" width="6.85546875" customWidth="1"/>
    <col min="14" max="14" width="5.5703125" customWidth="1"/>
    <col min="15" max="15" width="8.28515625" bestFit="1" customWidth="1"/>
    <col min="16" max="16" width="8.42578125" customWidth="1"/>
    <col min="17" max="17" width="6.85546875" customWidth="1"/>
    <col min="18" max="18" width="4.140625" customWidth="1"/>
    <col min="19" max="19" width="8.28515625" bestFit="1" customWidth="1"/>
    <col min="20" max="20" width="8.42578125" customWidth="1"/>
    <col min="21" max="21" width="6.85546875" customWidth="1"/>
    <col min="22" max="22" width="4" customWidth="1"/>
    <col min="23" max="23" width="8.28515625" bestFit="1" customWidth="1"/>
    <col min="24" max="24" width="8.42578125" customWidth="1"/>
    <col min="25" max="25" width="6.85546875" customWidth="1"/>
  </cols>
  <sheetData>
    <row r="1" spans="2:25" ht="15" customHeight="1">
      <c r="B1" s="2" t="s">
        <v>0</v>
      </c>
      <c r="D1" s="2">
        <v>100</v>
      </c>
      <c r="H1" s="2" t="s">
        <v>2</v>
      </c>
      <c r="I1" s="2">
        <v>150</v>
      </c>
      <c r="L1" s="2" t="s">
        <v>2</v>
      </c>
      <c r="M1" s="2">
        <v>150</v>
      </c>
      <c r="P1" s="2" t="s">
        <v>2</v>
      </c>
      <c r="Q1" s="2">
        <v>150</v>
      </c>
      <c r="T1" s="2" t="s">
        <v>2</v>
      </c>
      <c r="U1" s="2">
        <v>150</v>
      </c>
      <c r="X1" s="2" t="s">
        <v>2</v>
      </c>
      <c r="Y1" s="2">
        <v>150</v>
      </c>
    </row>
    <row r="2" spans="2:25" ht="15" customHeight="1">
      <c r="B2" s="2" t="s">
        <v>3</v>
      </c>
      <c r="C2" s="2">
        <v>127.87</v>
      </c>
      <c r="D2" s="2">
        <v>131.93</v>
      </c>
      <c r="H2" s="2" t="s">
        <v>4</v>
      </c>
      <c r="I2" s="2" t="s">
        <v>5</v>
      </c>
      <c r="L2" s="2" t="s">
        <v>4</v>
      </c>
      <c r="M2" s="2" t="s">
        <v>5</v>
      </c>
      <c r="P2" s="2" t="s">
        <v>4</v>
      </c>
      <c r="Q2" s="2" t="s">
        <v>5</v>
      </c>
      <c r="T2" s="2" t="s">
        <v>4</v>
      </c>
      <c r="U2" s="2" t="s">
        <v>5</v>
      </c>
      <c r="X2" s="2" t="s">
        <v>4</v>
      </c>
      <c r="Y2" s="2" t="s">
        <v>5</v>
      </c>
    </row>
    <row r="3" spans="2:25" ht="15" customHeight="1">
      <c r="B3" s="2" t="s">
        <v>3</v>
      </c>
      <c r="C3" s="2">
        <v>128.72999999999999</v>
      </c>
      <c r="D3" s="2">
        <v>132.27000000000001</v>
      </c>
      <c r="H3" s="2">
        <v>186</v>
      </c>
      <c r="I3" s="2">
        <v>185</v>
      </c>
      <c r="L3" s="2">
        <v>186</v>
      </c>
      <c r="M3" s="2">
        <v>186</v>
      </c>
      <c r="P3" s="2">
        <v>186</v>
      </c>
      <c r="Q3" s="2">
        <v>186</v>
      </c>
      <c r="T3" s="2">
        <v>186</v>
      </c>
      <c r="U3" s="2">
        <v>186</v>
      </c>
      <c r="X3" s="2">
        <v>186</v>
      </c>
      <c r="Y3" s="2">
        <v>186</v>
      </c>
    </row>
    <row r="4" spans="2:25" ht="15" customHeight="1">
      <c r="B4" s="2" t="s">
        <v>3</v>
      </c>
      <c r="C4" s="5">
        <v>128.80000000000001</v>
      </c>
      <c r="D4" s="2">
        <v>132.53</v>
      </c>
      <c r="H4" s="2">
        <v>190</v>
      </c>
      <c r="I4" s="2">
        <v>190</v>
      </c>
      <c r="L4" s="2">
        <v>190</v>
      </c>
      <c r="M4" s="2">
        <v>190</v>
      </c>
      <c r="P4" s="2">
        <v>190</v>
      </c>
      <c r="Q4" s="2">
        <v>190</v>
      </c>
      <c r="T4" s="2">
        <v>191</v>
      </c>
      <c r="U4" s="2">
        <v>190</v>
      </c>
      <c r="X4" s="2">
        <v>191</v>
      </c>
      <c r="Y4" s="2">
        <v>190</v>
      </c>
    </row>
    <row r="5" spans="2:25" ht="15" customHeight="1">
      <c r="B5" s="2" t="s">
        <v>3</v>
      </c>
      <c r="C5" s="2">
        <v>129.07</v>
      </c>
      <c r="D5" s="5">
        <v>132.6</v>
      </c>
      <c r="H5" s="2">
        <v>191</v>
      </c>
      <c r="I5" s="2">
        <v>191</v>
      </c>
      <c r="L5" s="2">
        <v>191</v>
      </c>
      <c r="M5" s="2">
        <v>190</v>
      </c>
      <c r="P5" s="2">
        <v>191</v>
      </c>
      <c r="Q5" s="2">
        <v>190</v>
      </c>
      <c r="T5" s="2">
        <v>190</v>
      </c>
      <c r="U5" s="2">
        <v>191</v>
      </c>
      <c r="X5" s="2">
        <v>190</v>
      </c>
      <c r="Y5" s="2">
        <v>191</v>
      </c>
    </row>
    <row r="6" spans="2:25" ht="15" customHeight="1">
      <c r="H6" s="2">
        <v>190</v>
      </c>
      <c r="I6" s="2">
        <v>191</v>
      </c>
      <c r="L6" s="2">
        <v>190</v>
      </c>
      <c r="M6" s="2">
        <v>190</v>
      </c>
      <c r="P6" s="2">
        <v>190</v>
      </c>
      <c r="Q6" s="2">
        <v>191</v>
      </c>
      <c r="T6" s="2">
        <v>190</v>
      </c>
      <c r="U6" s="2">
        <v>191</v>
      </c>
      <c r="X6" s="2">
        <v>190</v>
      </c>
      <c r="Y6" s="2">
        <v>191</v>
      </c>
    </row>
    <row r="7" spans="2:25" ht="15" customHeight="1">
      <c r="B7" s="2" t="s">
        <v>6</v>
      </c>
      <c r="H7" s="2">
        <v>190</v>
      </c>
      <c r="I7" s="2">
        <v>190</v>
      </c>
      <c r="L7" s="2">
        <v>190</v>
      </c>
      <c r="M7" s="2">
        <v>190</v>
      </c>
      <c r="P7" s="2">
        <v>190</v>
      </c>
      <c r="Q7" s="2">
        <v>190</v>
      </c>
      <c r="T7" s="2">
        <v>190</v>
      </c>
      <c r="U7" s="2">
        <v>190</v>
      </c>
      <c r="X7" s="2">
        <v>190</v>
      </c>
      <c r="Y7" s="2">
        <v>190</v>
      </c>
    </row>
    <row r="8" spans="2:25" ht="15" customHeight="1">
      <c r="B8" s="5">
        <v>1</v>
      </c>
      <c r="C8" s="2" t="s">
        <v>7</v>
      </c>
      <c r="D8" s="2">
        <v>0.97</v>
      </c>
      <c r="H8" s="2">
        <v>190</v>
      </c>
      <c r="I8" s="2">
        <v>191</v>
      </c>
      <c r="L8" s="2">
        <v>190</v>
      </c>
      <c r="M8" s="2">
        <v>191</v>
      </c>
      <c r="P8" s="2">
        <v>190</v>
      </c>
      <c r="Q8" s="2">
        <v>190</v>
      </c>
      <c r="T8" s="2">
        <v>190</v>
      </c>
      <c r="U8" s="2">
        <v>190</v>
      </c>
      <c r="X8" s="2">
        <v>190</v>
      </c>
      <c r="Y8" s="2">
        <v>190</v>
      </c>
    </row>
    <row r="9" spans="2:25" ht="15" customHeight="1">
      <c r="B9" s="2">
        <v>15</v>
      </c>
      <c r="C9" s="2" t="s">
        <v>8</v>
      </c>
      <c r="D9" s="2">
        <v>1000</v>
      </c>
      <c r="H9" s="2">
        <v>190</v>
      </c>
      <c r="I9" s="2">
        <v>190</v>
      </c>
      <c r="L9" s="2">
        <v>191</v>
      </c>
      <c r="M9" s="2">
        <v>190</v>
      </c>
      <c r="P9" s="2">
        <v>191</v>
      </c>
      <c r="Q9" s="2">
        <v>191</v>
      </c>
      <c r="T9" s="2">
        <v>191</v>
      </c>
      <c r="U9" s="2">
        <v>191</v>
      </c>
      <c r="X9" s="2">
        <v>191</v>
      </c>
      <c r="Y9" s="2">
        <v>190</v>
      </c>
    </row>
    <row r="10" spans="2:25" ht="15" customHeight="1">
      <c r="H10" s="2">
        <v>191</v>
      </c>
      <c r="I10" s="2">
        <v>190</v>
      </c>
      <c r="L10" s="2">
        <v>190</v>
      </c>
      <c r="M10" s="2">
        <v>190</v>
      </c>
      <c r="P10" s="2">
        <v>189</v>
      </c>
      <c r="Q10" s="2">
        <v>191</v>
      </c>
      <c r="T10" s="2">
        <v>190</v>
      </c>
      <c r="U10" s="2">
        <v>190</v>
      </c>
      <c r="X10" s="2">
        <v>190</v>
      </c>
      <c r="Y10" s="2">
        <v>191</v>
      </c>
    </row>
    <row r="11" spans="2:25" ht="15" customHeight="1">
      <c r="B11" s="2"/>
      <c r="C11" s="2"/>
      <c r="D11" s="2"/>
      <c r="H11" s="2">
        <v>190</v>
      </c>
      <c r="I11" s="2">
        <v>191</v>
      </c>
      <c r="L11" s="2">
        <v>190</v>
      </c>
      <c r="M11" s="2">
        <v>191</v>
      </c>
      <c r="P11" s="2">
        <v>191</v>
      </c>
      <c r="Q11" s="2">
        <v>190</v>
      </c>
      <c r="T11" s="2">
        <v>195</v>
      </c>
      <c r="U11" s="2">
        <v>192</v>
      </c>
      <c r="X11" s="2">
        <v>192</v>
      </c>
      <c r="Y11" s="2">
        <v>190</v>
      </c>
    </row>
    <row r="12" spans="2:25" ht="15" customHeight="1">
      <c r="H12" s="2">
        <v>190</v>
      </c>
      <c r="I12" s="2">
        <v>190</v>
      </c>
      <c r="L12" s="2">
        <v>191</v>
      </c>
      <c r="M12" s="2">
        <v>191</v>
      </c>
      <c r="P12" s="2">
        <v>190</v>
      </c>
      <c r="Q12" s="2">
        <v>190</v>
      </c>
      <c r="T12" s="2">
        <v>196</v>
      </c>
      <c r="U12" s="2">
        <v>190</v>
      </c>
      <c r="X12" s="2">
        <v>197</v>
      </c>
      <c r="Y12" s="2">
        <v>190</v>
      </c>
    </row>
    <row r="13" spans="2:25" ht="15" customHeight="1">
      <c r="H13" s="2">
        <v>190</v>
      </c>
      <c r="I13" s="2">
        <v>192</v>
      </c>
      <c r="L13" s="2">
        <v>189</v>
      </c>
      <c r="M13" s="2">
        <v>190</v>
      </c>
      <c r="P13" s="2">
        <v>190</v>
      </c>
      <c r="Q13" s="2">
        <v>190</v>
      </c>
      <c r="T13" s="2">
        <v>197</v>
      </c>
      <c r="U13" s="2">
        <v>190</v>
      </c>
      <c r="X13" s="2">
        <v>196</v>
      </c>
      <c r="Y13" s="2">
        <v>190</v>
      </c>
    </row>
    <row r="14" spans="2:25" ht="15" customHeight="1">
      <c r="H14" s="2">
        <v>191</v>
      </c>
      <c r="I14" s="2">
        <v>190</v>
      </c>
      <c r="L14" s="2">
        <v>191</v>
      </c>
      <c r="M14" s="2">
        <v>190</v>
      </c>
      <c r="P14" s="2">
        <v>191</v>
      </c>
      <c r="Q14" s="2">
        <v>190</v>
      </c>
      <c r="T14" s="2">
        <v>197</v>
      </c>
      <c r="U14" s="2">
        <v>191</v>
      </c>
      <c r="X14" s="2">
        <v>196</v>
      </c>
      <c r="Y14" s="2">
        <v>190</v>
      </c>
    </row>
    <row r="15" spans="2:25" ht="15" customHeight="1">
      <c r="H15" s="2">
        <v>190</v>
      </c>
      <c r="I15" s="2">
        <v>190</v>
      </c>
      <c r="L15" s="2">
        <v>190</v>
      </c>
      <c r="M15" s="2">
        <v>190</v>
      </c>
      <c r="P15" s="2">
        <v>190</v>
      </c>
      <c r="Q15" s="2">
        <v>191</v>
      </c>
      <c r="T15" s="2">
        <v>197</v>
      </c>
      <c r="U15" s="2">
        <v>190</v>
      </c>
      <c r="X15" s="2">
        <v>196</v>
      </c>
      <c r="Y15" s="2">
        <v>191</v>
      </c>
    </row>
    <row r="16" spans="2:25" ht="15" customHeight="1">
      <c r="H16" s="2">
        <v>190</v>
      </c>
      <c r="I16" s="2">
        <v>191</v>
      </c>
      <c r="L16" s="2">
        <v>190</v>
      </c>
      <c r="M16" s="2">
        <v>190</v>
      </c>
      <c r="P16" s="2">
        <v>190</v>
      </c>
      <c r="Q16" s="2">
        <v>190</v>
      </c>
      <c r="T16" s="2">
        <v>197</v>
      </c>
      <c r="U16" s="2">
        <v>190</v>
      </c>
      <c r="X16" s="2">
        <v>198</v>
      </c>
      <c r="Y16" s="2">
        <v>190</v>
      </c>
    </row>
    <row r="17" spans="7:25" ht="15" customHeight="1">
      <c r="H17" s="2">
        <v>190</v>
      </c>
      <c r="I17" s="2">
        <v>189</v>
      </c>
      <c r="L17" s="2">
        <v>191</v>
      </c>
      <c r="M17" s="2">
        <v>190</v>
      </c>
      <c r="P17" s="2">
        <v>190</v>
      </c>
      <c r="Q17" s="2">
        <v>190</v>
      </c>
      <c r="T17" s="2">
        <v>196</v>
      </c>
      <c r="U17" s="2">
        <v>191</v>
      </c>
      <c r="X17" s="2">
        <v>196</v>
      </c>
      <c r="Y17" s="2">
        <v>190</v>
      </c>
    </row>
    <row r="18" spans="7:25" ht="15" customHeight="1">
      <c r="I18" s="2"/>
      <c r="M18" s="2"/>
      <c r="Q18" s="2"/>
    </row>
    <row r="19" spans="7:25" ht="15" customHeight="1">
      <c r="G19" s="14">
        <f>H19/I19</f>
        <v>0.99929849175727814</v>
      </c>
      <c r="H19" s="17">
        <f>AVERAGE(H3:H17)</f>
        <v>189.93333333333334</v>
      </c>
      <c r="I19" s="17">
        <f>AVERAGE(I3:I17)</f>
        <v>190.06666666666666</v>
      </c>
      <c r="K19" s="14">
        <f>L19/M19</f>
        <v>1.0003510003510003</v>
      </c>
      <c r="L19" s="17">
        <f>AVERAGE(L3:L17)</f>
        <v>190</v>
      </c>
      <c r="M19" s="17">
        <f>AVERAGE(M3:M17)</f>
        <v>189.93333333333334</v>
      </c>
      <c r="O19" s="14">
        <f>P19/Q19</f>
        <v>0.99964912280701756</v>
      </c>
      <c r="P19" s="17">
        <f>AVERAGE(P3:P17)</f>
        <v>189.93333333333334</v>
      </c>
      <c r="Q19" s="17">
        <f>AVERAGE(Q3:Q17)</f>
        <v>190</v>
      </c>
      <c r="S19" s="14">
        <f>T19/U19</f>
        <v>1.0140203294777428</v>
      </c>
      <c r="T19" s="17">
        <f>AVERAGE(T3:T17)</f>
        <v>192.86666666666667</v>
      </c>
      <c r="U19" s="17">
        <f>AVERAGE(U3:U17)</f>
        <v>190.2</v>
      </c>
      <c r="W19" s="14">
        <f>X19/Y19</f>
        <v>1.0136842105263157</v>
      </c>
      <c r="X19" s="17">
        <f>AVERAGE(X3:X17)</f>
        <v>192.6</v>
      </c>
      <c r="Y19" s="17">
        <f>AVERAGE(Y3:Y17)</f>
        <v>190</v>
      </c>
    </row>
    <row r="20" spans="7:25" ht="15" customHeight="1">
      <c r="G20" s="2" t="s">
        <v>3</v>
      </c>
      <c r="H20" s="2">
        <v>189.93</v>
      </c>
      <c r="I20" s="2">
        <v>190.07</v>
      </c>
      <c r="K20" s="2" t="s">
        <v>3</v>
      </c>
      <c r="L20" s="2">
        <v>190</v>
      </c>
      <c r="M20" s="2">
        <v>189.93</v>
      </c>
      <c r="O20" s="2" t="s">
        <v>3</v>
      </c>
      <c r="P20" s="2">
        <v>189.93</v>
      </c>
      <c r="Q20" s="2">
        <v>190</v>
      </c>
      <c r="S20" s="2" t="s">
        <v>3</v>
      </c>
      <c r="T20" s="2">
        <v>192.87</v>
      </c>
      <c r="U20" s="2">
        <v>190.2</v>
      </c>
      <c r="W20" s="2" t="s">
        <v>3</v>
      </c>
      <c r="X20" s="2">
        <v>192.6</v>
      </c>
      <c r="Y20" s="2">
        <v>190</v>
      </c>
    </row>
    <row r="21" spans="7:25" ht="15" customHeight="1">
      <c r="G21" s="2" t="s">
        <v>10</v>
      </c>
      <c r="H21" s="8">
        <v>0.99929999999999997</v>
      </c>
      <c r="K21" s="2" t="s">
        <v>10</v>
      </c>
      <c r="L21" s="8">
        <v>1.0004</v>
      </c>
      <c r="O21" s="2" t="s">
        <v>10</v>
      </c>
      <c r="P21" s="8">
        <v>0.99960000000000004</v>
      </c>
      <c r="S21" s="2" t="s">
        <v>10</v>
      </c>
      <c r="T21" s="8">
        <v>1.014</v>
      </c>
      <c r="W21" s="2" t="s">
        <v>10</v>
      </c>
      <c r="X21" s="8">
        <v>1.0137</v>
      </c>
    </row>
    <row r="22" spans="7:25" ht="15" customHeight="1">
      <c r="G22" s="2"/>
      <c r="I22" s="2"/>
      <c r="K22" s="2"/>
      <c r="M22" s="2"/>
      <c r="O22" s="2"/>
      <c r="Q22" s="2"/>
      <c r="S22" s="2"/>
      <c r="U22" s="2"/>
      <c r="W22" s="2"/>
      <c r="Y22" s="2"/>
    </row>
    <row r="23" spans="7:25" ht="15" customHeight="1">
      <c r="G23" s="2"/>
      <c r="K23" s="2"/>
      <c r="O23" s="2"/>
      <c r="S23" s="2"/>
      <c r="W23" s="2"/>
    </row>
    <row r="24" spans="7:25" ht="15" customHeight="1">
      <c r="H24" s="2" t="s">
        <v>2</v>
      </c>
      <c r="I24" s="2">
        <v>150</v>
      </c>
      <c r="L24" s="2" t="s">
        <v>2</v>
      </c>
      <c r="M24" s="2">
        <v>150</v>
      </c>
      <c r="P24" s="2" t="s">
        <v>2</v>
      </c>
      <c r="Q24" s="2">
        <v>150</v>
      </c>
      <c r="T24" s="2" t="s">
        <v>2</v>
      </c>
      <c r="U24" s="2">
        <v>150</v>
      </c>
      <c r="X24" s="2" t="s">
        <v>2</v>
      </c>
      <c r="Y24" s="2">
        <v>150</v>
      </c>
    </row>
    <row r="25" spans="7:25" ht="15" customHeight="1">
      <c r="H25" s="2" t="s">
        <v>4</v>
      </c>
      <c r="I25" s="2" t="s">
        <v>5</v>
      </c>
      <c r="L25" s="2" t="s">
        <v>4</v>
      </c>
      <c r="M25" s="2" t="s">
        <v>5</v>
      </c>
      <c r="P25" s="2" t="s">
        <v>4</v>
      </c>
      <c r="Q25" s="2" t="s">
        <v>5</v>
      </c>
      <c r="T25" s="2" t="s">
        <v>4</v>
      </c>
      <c r="U25" s="2" t="s">
        <v>5</v>
      </c>
      <c r="X25" s="2" t="s">
        <v>4</v>
      </c>
      <c r="Y25" s="2" t="s">
        <v>5</v>
      </c>
    </row>
    <row r="26" spans="7:25" ht="15" customHeight="1">
      <c r="H26" s="2">
        <v>186</v>
      </c>
      <c r="I26" s="2">
        <v>186</v>
      </c>
      <c r="L26" s="2">
        <v>192</v>
      </c>
      <c r="M26" s="2">
        <v>188</v>
      </c>
      <c r="P26" s="2">
        <v>193</v>
      </c>
      <c r="Q26" s="2">
        <v>186</v>
      </c>
      <c r="T26" s="2">
        <v>192</v>
      </c>
      <c r="U26" s="2">
        <v>186</v>
      </c>
      <c r="X26" s="2">
        <v>192</v>
      </c>
      <c r="Y26" s="2">
        <v>186</v>
      </c>
    </row>
    <row r="27" spans="7:25" ht="15" customHeight="1">
      <c r="H27" s="2">
        <v>190</v>
      </c>
      <c r="I27" s="2">
        <v>190</v>
      </c>
      <c r="L27" s="2">
        <v>198</v>
      </c>
      <c r="M27" s="2">
        <v>191</v>
      </c>
      <c r="P27" s="2">
        <v>197</v>
      </c>
      <c r="Q27" s="2">
        <v>191</v>
      </c>
      <c r="T27" s="2">
        <v>197</v>
      </c>
      <c r="U27" s="2">
        <v>190</v>
      </c>
      <c r="X27" s="2">
        <v>197</v>
      </c>
      <c r="Y27" s="2">
        <v>190</v>
      </c>
    </row>
    <row r="28" spans="7:25" ht="15" customHeight="1">
      <c r="H28" s="2">
        <v>192</v>
      </c>
      <c r="I28" s="2">
        <v>190</v>
      </c>
      <c r="L28" s="2">
        <v>197</v>
      </c>
      <c r="M28" s="2">
        <v>191</v>
      </c>
      <c r="P28" s="2">
        <v>198</v>
      </c>
      <c r="Q28" s="2">
        <v>190</v>
      </c>
      <c r="T28" s="2">
        <v>198</v>
      </c>
      <c r="U28" s="2">
        <v>190</v>
      </c>
      <c r="X28" s="2">
        <v>198</v>
      </c>
      <c r="Y28" s="2">
        <v>190</v>
      </c>
    </row>
    <row r="29" spans="7:25" ht="15" customHeight="1">
      <c r="H29" s="2">
        <v>197</v>
      </c>
      <c r="I29" s="2">
        <v>190</v>
      </c>
      <c r="L29" s="2">
        <v>196</v>
      </c>
      <c r="M29" s="2">
        <v>190</v>
      </c>
      <c r="P29" s="2">
        <v>197</v>
      </c>
      <c r="Q29" s="2">
        <v>190</v>
      </c>
      <c r="T29" s="2">
        <v>197</v>
      </c>
      <c r="U29" s="2">
        <v>190</v>
      </c>
      <c r="X29" s="2">
        <v>198</v>
      </c>
      <c r="Y29" s="2">
        <v>191</v>
      </c>
    </row>
    <row r="30" spans="7:25" ht="15" customHeight="1">
      <c r="H30" s="2">
        <v>196</v>
      </c>
      <c r="I30" s="2">
        <v>192</v>
      </c>
      <c r="L30" s="2">
        <v>198</v>
      </c>
      <c r="M30" s="2">
        <v>190</v>
      </c>
      <c r="P30" s="2">
        <v>197</v>
      </c>
      <c r="Q30" s="2">
        <v>191</v>
      </c>
      <c r="T30" s="2">
        <v>197</v>
      </c>
      <c r="U30" s="2">
        <v>191</v>
      </c>
      <c r="X30" s="2">
        <v>197</v>
      </c>
      <c r="Y30" s="2">
        <v>190</v>
      </c>
    </row>
    <row r="31" spans="7:25" ht="15" customHeight="1">
      <c r="H31" s="2">
        <v>197</v>
      </c>
      <c r="I31" s="2">
        <v>190</v>
      </c>
      <c r="L31" s="2">
        <v>197</v>
      </c>
      <c r="M31" s="2">
        <v>190</v>
      </c>
      <c r="P31" s="2">
        <v>198</v>
      </c>
      <c r="Q31" s="2">
        <v>190</v>
      </c>
      <c r="T31" s="2">
        <v>198</v>
      </c>
      <c r="U31" s="2">
        <v>190</v>
      </c>
      <c r="X31" s="2">
        <v>198</v>
      </c>
      <c r="Y31" s="2">
        <v>190</v>
      </c>
    </row>
    <row r="32" spans="7:25" ht="15" customHeight="1">
      <c r="H32" s="2">
        <v>197</v>
      </c>
      <c r="I32" s="2">
        <v>190</v>
      </c>
      <c r="L32" s="2">
        <v>198</v>
      </c>
      <c r="M32" s="2">
        <v>190</v>
      </c>
      <c r="P32" s="2">
        <v>199</v>
      </c>
      <c r="Q32" s="2">
        <v>190</v>
      </c>
      <c r="T32" s="2">
        <v>198</v>
      </c>
      <c r="U32" s="2">
        <v>190</v>
      </c>
      <c r="X32" s="2">
        <v>198</v>
      </c>
      <c r="Y32" s="2">
        <v>190</v>
      </c>
    </row>
    <row r="33" spans="7:26" ht="15" customHeight="1">
      <c r="H33" s="2">
        <v>198</v>
      </c>
      <c r="I33" s="2">
        <v>191</v>
      </c>
      <c r="L33" s="2">
        <v>197</v>
      </c>
      <c r="M33" s="2">
        <v>191</v>
      </c>
      <c r="P33" s="2">
        <v>197</v>
      </c>
      <c r="Q33" s="2">
        <v>190</v>
      </c>
      <c r="T33" s="2">
        <v>198</v>
      </c>
      <c r="U33" s="2">
        <v>190</v>
      </c>
      <c r="X33" s="2">
        <v>198</v>
      </c>
      <c r="Y33" s="2">
        <v>190</v>
      </c>
    </row>
    <row r="34" spans="7:26" ht="15" customHeight="1">
      <c r="H34" s="2">
        <v>197</v>
      </c>
      <c r="I34" s="2">
        <v>190</v>
      </c>
      <c r="L34" s="2">
        <v>198</v>
      </c>
      <c r="M34" s="2">
        <v>190</v>
      </c>
      <c r="P34" s="2">
        <v>199</v>
      </c>
      <c r="Q34" s="2">
        <v>191</v>
      </c>
      <c r="T34" s="2">
        <v>198</v>
      </c>
      <c r="U34" s="2">
        <v>191</v>
      </c>
      <c r="X34" s="2">
        <v>198</v>
      </c>
      <c r="Y34" s="2">
        <v>192</v>
      </c>
    </row>
    <row r="35" spans="7:26" ht="15" customHeight="1">
      <c r="H35" s="2">
        <v>198</v>
      </c>
      <c r="I35" s="2">
        <v>190</v>
      </c>
      <c r="L35" s="2">
        <v>198</v>
      </c>
      <c r="M35" s="2">
        <v>190</v>
      </c>
      <c r="P35" s="2">
        <v>197</v>
      </c>
      <c r="Q35" s="2">
        <v>190</v>
      </c>
      <c r="T35" s="2">
        <v>198</v>
      </c>
      <c r="U35" s="2">
        <v>192</v>
      </c>
      <c r="X35" s="2">
        <v>199</v>
      </c>
      <c r="Y35" s="2">
        <v>190</v>
      </c>
    </row>
    <row r="36" spans="7:26" ht="15" customHeight="1">
      <c r="H36" s="2">
        <v>198</v>
      </c>
      <c r="I36" s="2">
        <v>190</v>
      </c>
      <c r="L36" s="2">
        <v>198</v>
      </c>
      <c r="M36" s="2">
        <v>191</v>
      </c>
      <c r="P36" s="2">
        <v>198</v>
      </c>
      <c r="Q36" s="2">
        <v>190</v>
      </c>
      <c r="T36" s="2">
        <v>198</v>
      </c>
      <c r="U36" s="2">
        <v>190</v>
      </c>
      <c r="X36" s="2">
        <v>198</v>
      </c>
      <c r="Y36" s="2">
        <v>190</v>
      </c>
    </row>
    <row r="37" spans="7:26" ht="15" customHeight="1">
      <c r="H37" s="2">
        <v>197</v>
      </c>
      <c r="I37" s="2">
        <v>191</v>
      </c>
      <c r="L37" s="2">
        <v>198</v>
      </c>
      <c r="M37" s="2">
        <v>191</v>
      </c>
      <c r="P37" s="2">
        <v>199</v>
      </c>
      <c r="Q37" s="2">
        <v>190</v>
      </c>
      <c r="T37" s="2">
        <v>198</v>
      </c>
      <c r="U37" s="2">
        <v>190</v>
      </c>
      <c r="X37" s="2">
        <v>198</v>
      </c>
      <c r="Y37" s="2">
        <v>190</v>
      </c>
    </row>
    <row r="38" spans="7:26" ht="15" customHeight="1">
      <c r="H38" s="2">
        <v>197</v>
      </c>
      <c r="I38" s="2">
        <v>190</v>
      </c>
      <c r="L38" s="2">
        <v>197</v>
      </c>
      <c r="M38" s="2">
        <v>191</v>
      </c>
      <c r="P38" s="2">
        <v>197</v>
      </c>
      <c r="Q38" s="2">
        <v>190</v>
      </c>
      <c r="T38" s="2">
        <v>198</v>
      </c>
      <c r="U38" s="2">
        <v>190</v>
      </c>
      <c r="X38" s="2">
        <v>198</v>
      </c>
      <c r="Y38" s="2">
        <v>190</v>
      </c>
    </row>
    <row r="39" spans="7:26" ht="15" customHeight="1">
      <c r="H39" s="2">
        <v>198</v>
      </c>
      <c r="I39" s="2">
        <v>190</v>
      </c>
      <c r="L39" s="2">
        <v>199</v>
      </c>
      <c r="M39" s="2">
        <v>191</v>
      </c>
      <c r="P39" s="2">
        <v>198</v>
      </c>
      <c r="Q39" s="2">
        <v>191</v>
      </c>
      <c r="T39" s="2">
        <v>198</v>
      </c>
      <c r="U39" s="2">
        <v>191</v>
      </c>
      <c r="X39" s="2">
        <v>198</v>
      </c>
      <c r="Y39" s="2">
        <v>191</v>
      </c>
    </row>
    <row r="40" spans="7:26" ht="15" customHeight="1">
      <c r="H40" s="2">
        <v>198</v>
      </c>
      <c r="I40" s="2">
        <v>190</v>
      </c>
      <c r="L40" s="2">
        <v>198</v>
      </c>
      <c r="M40" s="2">
        <v>190</v>
      </c>
      <c r="P40" s="2">
        <v>198</v>
      </c>
      <c r="Q40" s="2">
        <v>190</v>
      </c>
      <c r="T40" s="2">
        <v>198</v>
      </c>
      <c r="U40" s="2">
        <v>190</v>
      </c>
      <c r="X40" s="2">
        <v>199</v>
      </c>
      <c r="Y40" s="2">
        <v>190</v>
      </c>
    </row>
    <row r="41" spans="7:26" ht="15" customHeight="1">
      <c r="I41" s="2"/>
      <c r="M41" s="2"/>
      <c r="N41" s="2"/>
      <c r="U41" s="2"/>
      <c r="V41" s="2"/>
      <c r="Y41" s="2"/>
      <c r="Z41" s="2"/>
    </row>
    <row r="42" spans="7:26" ht="15" customHeight="1">
      <c r="G42" s="14">
        <f>H42/I42</f>
        <v>1.0301754385964912</v>
      </c>
      <c r="H42" s="17">
        <f>AVERAGE(H26:H40)</f>
        <v>195.73333333333332</v>
      </c>
      <c r="I42" s="17">
        <f>AVERAGE(I26:I40)</f>
        <v>190</v>
      </c>
      <c r="J42" s="2"/>
      <c r="K42" s="14">
        <f>L42/M42</f>
        <v>1.0364273204903678</v>
      </c>
      <c r="L42" s="17">
        <f>AVERAGE(L26:L40)</f>
        <v>197.26666666666668</v>
      </c>
      <c r="M42" s="17">
        <f>AVERAGE(M26:M40)</f>
        <v>190.33333333333334</v>
      </c>
      <c r="O42" s="14">
        <f>P42/Q42</f>
        <v>1.0392982456140352</v>
      </c>
      <c r="P42" s="17">
        <f>AVERAGE(P26:P40)</f>
        <v>197.46666666666667</v>
      </c>
      <c r="Q42" s="17">
        <f>AVERAGE(Q26:Q40)</f>
        <v>190</v>
      </c>
      <c r="S42" s="14">
        <f>T42/U42</f>
        <v>1.038582953349702</v>
      </c>
      <c r="T42" s="17">
        <f>AVERAGE(T26:T40)</f>
        <v>197.4</v>
      </c>
      <c r="U42" s="17">
        <f>AVERAGE(U26:U40)</f>
        <v>190.06666666666666</v>
      </c>
      <c r="W42" s="14">
        <f>X42/Y42</f>
        <v>1.04</v>
      </c>
      <c r="X42" s="17">
        <f>AVERAGE(X26:X40)</f>
        <v>197.6</v>
      </c>
      <c r="Y42" s="17">
        <f>AVERAGE(Y26:Y40)</f>
        <v>190</v>
      </c>
      <c r="Z42" s="2"/>
    </row>
    <row r="43" spans="7:26" ht="15" customHeight="1">
      <c r="G43" s="2" t="s">
        <v>3</v>
      </c>
      <c r="H43" s="2">
        <v>195.73</v>
      </c>
      <c r="I43" s="2">
        <v>190</v>
      </c>
      <c r="J43" s="2"/>
      <c r="K43" s="2" t="s">
        <v>3</v>
      </c>
      <c r="L43" s="2">
        <v>197.27</v>
      </c>
      <c r="M43" s="2">
        <v>190.33</v>
      </c>
      <c r="O43" s="2" t="s">
        <v>3</v>
      </c>
      <c r="P43" s="2">
        <v>197.47</v>
      </c>
      <c r="Q43" s="2">
        <v>190</v>
      </c>
      <c r="R43" s="2"/>
      <c r="S43" s="2" t="s">
        <v>3</v>
      </c>
      <c r="T43" s="2">
        <v>197.4</v>
      </c>
      <c r="U43" s="2">
        <v>190.07</v>
      </c>
      <c r="V43" s="2"/>
      <c r="W43" s="2" t="s">
        <v>3</v>
      </c>
      <c r="X43" s="2">
        <v>197.6</v>
      </c>
      <c r="Y43" s="2">
        <v>190</v>
      </c>
      <c r="Z43" s="2"/>
    </row>
    <row r="44" spans="7:26" ht="15" customHeight="1">
      <c r="G44" s="2" t="s">
        <v>10</v>
      </c>
      <c r="H44" s="8">
        <v>1.0302</v>
      </c>
      <c r="K44" s="2" t="s">
        <v>10</v>
      </c>
      <c r="L44" s="8">
        <v>1.0364</v>
      </c>
      <c r="N44" s="2"/>
      <c r="O44" s="2" t="s">
        <v>10</v>
      </c>
      <c r="P44" s="8">
        <v>1.0392999999999999</v>
      </c>
      <c r="R44" s="2"/>
      <c r="S44" s="2" t="s">
        <v>10</v>
      </c>
      <c r="T44" s="8">
        <v>1.0386</v>
      </c>
      <c r="W44" s="2" t="s">
        <v>10</v>
      </c>
      <c r="X44" s="8">
        <v>1.04</v>
      </c>
    </row>
    <row r="45" spans="7:26" ht="15" customHeight="1">
      <c r="G45" s="2"/>
      <c r="I45" s="2"/>
      <c r="K45" s="2"/>
      <c r="M45" s="2"/>
      <c r="O45" s="2"/>
      <c r="Q45" s="2"/>
      <c r="S45" s="2"/>
      <c r="U45" s="2"/>
      <c r="W45" s="2"/>
      <c r="Y45" s="2"/>
    </row>
    <row r="46" spans="7:26" ht="15" customHeight="1">
      <c r="G46" s="2"/>
      <c r="K46" s="2"/>
      <c r="O46" s="2"/>
      <c r="S46" s="2"/>
      <c r="W46" s="2"/>
    </row>
    <row r="47" spans="7:26" ht="15" customHeight="1">
      <c r="H47" s="2" t="s">
        <v>2</v>
      </c>
      <c r="I47" s="2">
        <v>150</v>
      </c>
      <c r="L47" s="2" t="s">
        <v>2</v>
      </c>
      <c r="M47" s="2">
        <v>150</v>
      </c>
      <c r="P47" s="2" t="s">
        <v>2</v>
      </c>
      <c r="Q47" s="2">
        <v>150</v>
      </c>
      <c r="T47" s="2" t="s">
        <v>2</v>
      </c>
      <c r="U47" s="2">
        <v>150</v>
      </c>
      <c r="X47" s="2" t="s">
        <v>2</v>
      </c>
      <c r="Y47" s="2">
        <v>150</v>
      </c>
    </row>
    <row r="48" spans="7:26" ht="15" customHeight="1">
      <c r="H48" s="2" t="s">
        <v>4</v>
      </c>
      <c r="I48" s="2" t="s">
        <v>5</v>
      </c>
      <c r="L48" s="2" t="s">
        <v>4</v>
      </c>
      <c r="M48" s="2" t="s">
        <v>5</v>
      </c>
      <c r="P48" s="2" t="s">
        <v>4</v>
      </c>
      <c r="Q48" s="2" t="s">
        <v>5</v>
      </c>
      <c r="T48" s="2" t="s">
        <v>4</v>
      </c>
      <c r="U48" s="2" t="s">
        <v>5</v>
      </c>
      <c r="X48" s="2" t="s">
        <v>4</v>
      </c>
      <c r="Y48" s="2" t="s">
        <v>5</v>
      </c>
    </row>
    <row r="49" spans="8:25" ht="15" customHeight="1">
      <c r="H49" s="2">
        <v>193</v>
      </c>
      <c r="I49" s="2">
        <v>186</v>
      </c>
      <c r="L49" s="2">
        <v>193</v>
      </c>
      <c r="M49" s="2">
        <v>186</v>
      </c>
      <c r="P49" s="2">
        <v>193</v>
      </c>
      <c r="Q49" s="2">
        <v>186</v>
      </c>
      <c r="T49" s="2">
        <v>193</v>
      </c>
      <c r="U49" s="2">
        <v>187</v>
      </c>
      <c r="X49" s="2">
        <v>194</v>
      </c>
      <c r="Y49" s="2">
        <v>186</v>
      </c>
    </row>
    <row r="50" spans="8:25" ht="15" customHeight="1">
      <c r="H50" s="2">
        <v>197</v>
      </c>
      <c r="I50" s="2">
        <v>190</v>
      </c>
      <c r="L50" s="2">
        <v>198</v>
      </c>
      <c r="M50" s="2">
        <v>191</v>
      </c>
      <c r="P50" s="2">
        <v>198</v>
      </c>
      <c r="Q50" s="2">
        <v>191</v>
      </c>
      <c r="T50" s="2">
        <v>199</v>
      </c>
      <c r="U50" s="2">
        <v>191</v>
      </c>
      <c r="X50" s="2">
        <v>198</v>
      </c>
      <c r="Y50" s="2">
        <v>190</v>
      </c>
    </row>
    <row r="51" spans="8:25" ht="15" customHeight="1">
      <c r="H51" s="2">
        <v>198</v>
      </c>
      <c r="I51" s="2">
        <v>194</v>
      </c>
      <c r="L51" s="2">
        <v>198</v>
      </c>
      <c r="M51" s="2">
        <v>190</v>
      </c>
      <c r="P51" s="2">
        <v>197</v>
      </c>
      <c r="Q51" s="2">
        <v>191</v>
      </c>
      <c r="T51" s="2">
        <v>198</v>
      </c>
      <c r="U51" s="2">
        <v>190</v>
      </c>
      <c r="X51" s="2">
        <v>198</v>
      </c>
      <c r="Y51" s="2">
        <v>190</v>
      </c>
    </row>
    <row r="52" spans="8:25" ht="15" customHeight="1">
      <c r="H52" s="2">
        <v>197</v>
      </c>
      <c r="I52" s="2">
        <v>190</v>
      </c>
      <c r="L52" s="2">
        <v>198</v>
      </c>
      <c r="M52" s="2">
        <v>190</v>
      </c>
      <c r="P52" s="2">
        <v>198</v>
      </c>
      <c r="Q52" s="2">
        <v>190</v>
      </c>
      <c r="T52" s="2">
        <v>198</v>
      </c>
      <c r="U52" s="2">
        <v>190</v>
      </c>
      <c r="X52" s="2">
        <v>198</v>
      </c>
      <c r="Y52" s="2">
        <v>190</v>
      </c>
    </row>
    <row r="53" spans="8:25" ht="15" customHeight="1">
      <c r="H53" s="2">
        <v>198</v>
      </c>
      <c r="I53" s="2">
        <v>191</v>
      </c>
      <c r="L53" s="2">
        <v>197</v>
      </c>
      <c r="M53" s="2">
        <v>191</v>
      </c>
      <c r="P53" s="2">
        <v>199</v>
      </c>
      <c r="Q53" s="2">
        <v>190</v>
      </c>
      <c r="T53" s="2">
        <v>198</v>
      </c>
      <c r="U53" s="2">
        <v>191</v>
      </c>
      <c r="X53" s="2">
        <v>198</v>
      </c>
      <c r="Y53" s="2">
        <v>191</v>
      </c>
    </row>
    <row r="54" spans="8:25" ht="15" customHeight="1">
      <c r="H54" s="2">
        <v>198</v>
      </c>
      <c r="I54" s="2">
        <v>190</v>
      </c>
      <c r="L54" s="2">
        <v>199</v>
      </c>
      <c r="M54" s="2">
        <v>190</v>
      </c>
      <c r="P54" s="2">
        <v>197</v>
      </c>
      <c r="Q54" s="2">
        <v>191</v>
      </c>
      <c r="T54" s="2">
        <v>198</v>
      </c>
      <c r="U54" s="2">
        <v>190</v>
      </c>
      <c r="X54" s="2">
        <v>199</v>
      </c>
      <c r="Y54" s="2">
        <v>190</v>
      </c>
    </row>
    <row r="55" spans="8:25" ht="15" customHeight="1">
      <c r="H55" s="2">
        <v>198</v>
      </c>
      <c r="I55" s="2">
        <v>190</v>
      </c>
      <c r="L55" s="2">
        <v>198</v>
      </c>
      <c r="M55" s="2">
        <v>190</v>
      </c>
      <c r="P55" s="2">
        <v>199</v>
      </c>
      <c r="Q55" s="2">
        <v>190</v>
      </c>
      <c r="T55" s="2">
        <v>198</v>
      </c>
      <c r="U55" s="2">
        <v>190</v>
      </c>
      <c r="X55" s="2">
        <v>198</v>
      </c>
      <c r="Y55" s="2">
        <v>190</v>
      </c>
    </row>
    <row r="56" spans="8:25" ht="15" customHeight="1">
      <c r="H56" s="2">
        <v>198</v>
      </c>
      <c r="I56" s="2">
        <v>190</v>
      </c>
      <c r="L56" s="2">
        <v>198</v>
      </c>
      <c r="M56" s="2">
        <v>190</v>
      </c>
      <c r="P56" s="2">
        <v>199</v>
      </c>
      <c r="Q56" s="2">
        <v>190</v>
      </c>
      <c r="T56" s="2">
        <v>199</v>
      </c>
      <c r="U56" s="2">
        <v>191</v>
      </c>
      <c r="X56" s="2">
        <v>199</v>
      </c>
      <c r="Y56" s="2">
        <v>190</v>
      </c>
    </row>
    <row r="57" spans="8:25" ht="15" customHeight="1">
      <c r="H57" s="2">
        <v>198</v>
      </c>
      <c r="I57" s="2">
        <v>191</v>
      </c>
      <c r="L57" s="2">
        <v>199</v>
      </c>
      <c r="M57" s="2">
        <v>191</v>
      </c>
      <c r="P57" s="2">
        <v>198</v>
      </c>
      <c r="Q57" s="2">
        <v>190</v>
      </c>
      <c r="T57" s="2">
        <v>199</v>
      </c>
      <c r="U57" s="2">
        <v>190</v>
      </c>
      <c r="X57" s="2">
        <v>199</v>
      </c>
      <c r="Y57" s="2">
        <v>191</v>
      </c>
    </row>
    <row r="58" spans="8:25" ht="15" customHeight="1">
      <c r="H58" s="2">
        <v>198</v>
      </c>
      <c r="I58" s="2">
        <v>190</v>
      </c>
      <c r="L58" s="2">
        <v>198</v>
      </c>
      <c r="M58" s="2">
        <v>190</v>
      </c>
      <c r="P58" s="2">
        <v>198</v>
      </c>
      <c r="Q58" s="2">
        <v>191</v>
      </c>
      <c r="T58" s="2">
        <v>198</v>
      </c>
      <c r="U58" s="2">
        <v>190</v>
      </c>
      <c r="X58" s="2">
        <v>198</v>
      </c>
      <c r="Y58" s="2">
        <v>190</v>
      </c>
    </row>
    <row r="59" spans="8:25" ht="15" customHeight="1">
      <c r="H59" s="2">
        <v>199</v>
      </c>
      <c r="I59" s="2">
        <v>190</v>
      </c>
      <c r="L59" s="2">
        <v>198</v>
      </c>
      <c r="M59" s="2">
        <v>190</v>
      </c>
      <c r="P59" s="2">
        <v>199</v>
      </c>
      <c r="Q59" s="2">
        <v>190</v>
      </c>
      <c r="T59" s="2">
        <v>199</v>
      </c>
      <c r="U59" s="2">
        <v>191</v>
      </c>
      <c r="X59" s="2">
        <v>198</v>
      </c>
      <c r="Y59" s="2">
        <v>190</v>
      </c>
    </row>
    <row r="60" spans="8:25" ht="15" customHeight="1">
      <c r="H60" s="2">
        <v>198</v>
      </c>
      <c r="I60" s="2">
        <v>191</v>
      </c>
      <c r="L60" s="2">
        <v>199</v>
      </c>
      <c r="M60" s="2">
        <v>191</v>
      </c>
      <c r="P60" s="2">
        <v>199</v>
      </c>
      <c r="Q60" s="2">
        <v>190</v>
      </c>
      <c r="T60" s="2">
        <v>198</v>
      </c>
      <c r="U60" s="2">
        <v>190</v>
      </c>
      <c r="X60" s="2">
        <v>199</v>
      </c>
      <c r="Y60" s="2">
        <v>191</v>
      </c>
    </row>
    <row r="61" spans="8:25" ht="15" customHeight="1">
      <c r="H61" s="2">
        <v>198</v>
      </c>
      <c r="I61" s="2">
        <v>190</v>
      </c>
      <c r="L61" s="2">
        <v>198</v>
      </c>
      <c r="M61" s="2">
        <v>191</v>
      </c>
      <c r="P61" s="2">
        <v>199</v>
      </c>
      <c r="Q61" s="2">
        <v>190</v>
      </c>
      <c r="T61" s="2">
        <v>199</v>
      </c>
      <c r="U61" s="2">
        <v>190</v>
      </c>
      <c r="X61" s="2">
        <v>199</v>
      </c>
      <c r="Y61" s="2">
        <v>189</v>
      </c>
    </row>
    <row r="62" spans="8:25" ht="15" customHeight="1">
      <c r="H62" s="2">
        <v>198</v>
      </c>
      <c r="I62" s="2">
        <v>190</v>
      </c>
      <c r="L62" s="2">
        <v>199</v>
      </c>
      <c r="M62" s="2">
        <v>190</v>
      </c>
      <c r="P62" s="2">
        <v>198</v>
      </c>
      <c r="Q62" s="2">
        <v>191</v>
      </c>
      <c r="T62" s="2">
        <v>199</v>
      </c>
      <c r="U62" s="2">
        <v>190</v>
      </c>
      <c r="X62" s="2">
        <v>199</v>
      </c>
      <c r="Y62" s="2">
        <v>192</v>
      </c>
    </row>
    <row r="63" spans="8:25" ht="15" customHeight="1">
      <c r="H63" s="2">
        <v>198</v>
      </c>
      <c r="I63" s="2">
        <v>190</v>
      </c>
      <c r="L63" s="2">
        <v>198</v>
      </c>
      <c r="M63" s="2">
        <v>190</v>
      </c>
      <c r="P63" s="2">
        <v>199</v>
      </c>
      <c r="Q63" s="2">
        <v>190</v>
      </c>
      <c r="T63" s="2">
        <v>199</v>
      </c>
      <c r="U63" s="2">
        <v>191</v>
      </c>
      <c r="X63" s="2">
        <v>198</v>
      </c>
      <c r="Y63" s="2">
        <v>190</v>
      </c>
    </row>
    <row r="64" spans="8:25" ht="15" customHeight="1">
      <c r="M64" s="2"/>
      <c r="Q64" s="2"/>
      <c r="U64" s="2"/>
      <c r="Y64" s="2"/>
    </row>
    <row r="65" spans="7:26" ht="15" customHeight="1">
      <c r="G65" s="14">
        <f>H65/I65</f>
        <v>1.038906414300736</v>
      </c>
      <c r="H65" s="17">
        <f>AVERAGE(H49:H63)</f>
        <v>197.6</v>
      </c>
      <c r="I65" s="17">
        <f>AVERAGE(I49:I63)</f>
        <v>190.2</v>
      </c>
      <c r="K65" s="14">
        <f>L65/M65</f>
        <v>1.0410382321992284</v>
      </c>
      <c r="L65" s="17">
        <f>AVERAGE(L49:L63)</f>
        <v>197.86666666666667</v>
      </c>
      <c r="M65" s="17">
        <f>AVERAGE(M49:M63)</f>
        <v>190.06666666666666</v>
      </c>
      <c r="O65" s="14">
        <f>P65/Q65</f>
        <v>1.0417397404419502</v>
      </c>
      <c r="P65" s="17">
        <f>AVERAGE(P49:P63)</f>
        <v>198</v>
      </c>
      <c r="Q65" s="17">
        <f>AVERAGE(Q49:Q63)</f>
        <v>190.06666666666666</v>
      </c>
      <c r="R65" s="2"/>
      <c r="S65" s="14">
        <f>T65/U65</f>
        <v>1.0420757363253856</v>
      </c>
      <c r="T65" s="17">
        <f>AVERAGE(T49:T63)</f>
        <v>198.13333333333333</v>
      </c>
      <c r="U65" s="17">
        <f>AVERAGE(U49:U63)</f>
        <v>190.13333333333333</v>
      </c>
      <c r="V65" s="2"/>
      <c r="W65" s="14">
        <f>X65/Y65</f>
        <v>1.0428070175438595</v>
      </c>
      <c r="X65" s="17">
        <f>AVERAGE(X49:X63)</f>
        <v>198.13333333333333</v>
      </c>
      <c r="Y65" s="17">
        <f>AVERAGE(Y49:Y63)</f>
        <v>190</v>
      </c>
    </row>
    <row r="66" spans="7:26" ht="15" customHeight="1">
      <c r="G66" s="2" t="s">
        <v>3</v>
      </c>
      <c r="H66" s="2">
        <v>197.6</v>
      </c>
      <c r="I66" s="2">
        <v>190.2</v>
      </c>
      <c r="J66" s="2"/>
      <c r="K66" s="2" t="s">
        <v>3</v>
      </c>
      <c r="L66" s="2">
        <v>197.87</v>
      </c>
      <c r="M66" s="2">
        <v>190.07</v>
      </c>
      <c r="N66" s="2"/>
      <c r="O66" s="2" t="s">
        <v>3</v>
      </c>
      <c r="P66" s="2">
        <v>198</v>
      </c>
      <c r="Q66" s="2">
        <v>190.07</v>
      </c>
      <c r="S66" s="2" t="s">
        <v>3</v>
      </c>
      <c r="T66" s="2">
        <v>198.13</v>
      </c>
      <c r="U66" s="2">
        <v>190.13</v>
      </c>
      <c r="V66" s="2"/>
      <c r="W66" s="2" t="s">
        <v>3</v>
      </c>
      <c r="X66" s="2">
        <v>198.13</v>
      </c>
      <c r="Y66" s="2">
        <v>190</v>
      </c>
    </row>
    <row r="67" spans="7:26" ht="15" customHeight="1">
      <c r="G67" s="2" t="s">
        <v>10</v>
      </c>
      <c r="H67" s="8">
        <v>1.0388999999999999</v>
      </c>
      <c r="K67" s="2" t="s">
        <v>10</v>
      </c>
      <c r="L67" s="8">
        <v>1.0409999999999999</v>
      </c>
      <c r="N67" s="2"/>
      <c r="O67" s="2" t="s">
        <v>10</v>
      </c>
      <c r="P67" s="8">
        <v>1.0417000000000001</v>
      </c>
      <c r="R67" s="2"/>
      <c r="S67" s="2" t="s">
        <v>10</v>
      </c>
      <c r="T67" s="8">
        <v>1.0421</v>
      </c>
      <c r="W67" s="2" t="s">
        <v>10</v>
      </c>
      <c r="X67" s="8">
        <v>1.0427999999999999</v>
      </c>
      <c r="Z67" s="2"/>
    </row>
    <row r="68" spans="7:26" ht="15" customHeight="1">
      <c r="G68" s="2"/>
      <c r="I68" s="2"/>
      <c r="J68" s="2"/>
      <c r="K68" s="2"/>
      <c r="M68" s="2"/>
      <c r="O68" s="2"/>
      <c r="Q68" s="2"/>
      <c r="S68" s="2"/>
      <c r="U68" s="2"/>
      <c r="W68" s="2"/>
      <c r="Y68" s="2"/>
    </row>
    <row r="69" spans="7:26" ht="15" customHeight="1">
      <c r="G69" s="2"/>
      <c r="K69" s="2"/>
      <c r="O69" s="2"/>
      <c r="S69" s="2"/>
      <c r="W69" s="2"/>
    </row>
    <row r="81" spans="8:26" ht="15" customHeight="1">
      <c r="Y81" s="2"/>
      <c r="Z81" s="2"/>
    </row>
    <row r="83" spans="8:26" ht="15" customHeight="1">
      <c r="X83" s="2"/>
      <c r="Y83" s="8"/>
    </row>
    <row r="87" spans="8:26" ht="15" customHeight="1">
      <c r="X87" s="2"/>
      <c r="Y87" s="2"/>
      <c r="Z87" s="2"/>
    </row>
    <row r="88" spans="8:26" ht="15" customHeight="1">
      <c r="H88" s="2"/>
      <c r="I88" s="2"/>
      <c r="J88" s="2"/>
      <c r="P88" s="2"/>
      <c r="Q88" s="2"/>
      <c r="R88" s="2"/>
    </row>
    <row r="89" spans="8:26" ht="15" customHeight="1">
      <c r="H89" s="2"/>
      <c r="I89" s="2"/>
      <c r="J89" s="2"/>
      <c r="L89" s="2"/>
      <c r="M89" s="2"/>
      <c r="N89" s="2"/>
      <c r="P89" s="2"/>
      <c r="Q89" s="2"/>
      <c r="R89" s="2"/>
      <c r="X89" s="2"/>
      <c r="Y89" s="2"/>
      <c r="Z89" s="2"/>
    </row>
    <row r="90" spans="8:26" ht="15" customHeight="1">
      <c r="L90" s="2"/>
      <c r="M90" s="2"/>
      <c r="N90" s="2"/>
      <c r="T90" s="2">
        <v>1</v>
      </c>
      <c r="U90" s="2" t="s">
        <v>16</v>
      </c>
      <c r="V90" s="2">
        <v>1</v>
      </c>
      <c r="X90" s="2">
        <v>1</v>
      </c>
      <c r="Y90" s="2" t="s">
        <v>16</v>
      </c>
      <c r="Z90" s="2">
        <v>1</v>
      </c>
    </row>
  </sheetData>
  <conditionalFormatting sqref="G19">
    <cfRule type="cellIs" dxfId="107" priority="15" operator="equal">
      <formula>"B"</formula>
    </cfRule>
  </conditionalFormatting>
  <conditionalFormatting sqref="K19">
    <cfRule type="cellIs" dxfId="106" priority="14" operator="equal">
      <formula>"B"</formula>
    </cfRule>
  </conditionalFormatting>
  <conditionalFormatting sqref="O19">
    <cfRule type="cellIs" dxfId="105" priority="13" operator="equal">
      <formula>"B"</formula>
    </cfRule>
  </conditionalFormatting>
  <conditionalFormatting sqref="S19">
    <cfRule type="cellIs" dxfId="104" priority="12" operator="equal">
      <formula>"B"</formula>
    </cfRule>
  </conditionalFormatting>
  <conditionalFormatting sqref="W19">
    <cfRule type="cellIs" dxfId="103" priority="11" operator="equal">
      <formula>"B"</formula>
    </cfRule>
  </conditionalFormatting>
  <conditionalFormatting sqref="G42">
    <cfRule type="cellIs" dxfId="99" priority="10" operator="equal">
      <formula>"B"</formula>
    </cfRule>
  </conditionalFormatting>
  <conditionalFormatting sqref="K42">
    <cfRule type="cellIs" dxfId="98" priority="9" operator="equal">
      <formula>"B"</formula>
    </cfRule>
  </conditionalFormatting>
  <conditionalFormatting sqref="O42">
    <cfRule type="cellIs" dxfId="97" priority="8" operator="equal">
      <formula>"B"</formula>
    </cfRule>
  </conditionalFormatting>
  <conditionalFormatting sqref="S42">
    <cfRule type="cellIs" dxfId="96" priority="7" operator="equal">
      <formula>"B"</formula>
    </cfRule>
  </conditionalFormatting>
  <conditionalFormatting sqref="W42">
    <cfRule type="cellIs" dxfId="95" priority="6" operator="equal">
      <formula>"B"</formula>
    </cfRule>
  </conditionalFormatting>
  <conditionalFormatting sqref="G65">
    <cfRule type="cellIs" dxfId="94" priority="5" operator="equal">
      <formula>"B"</formula>
    </cfRule>
  </conditionalFormatting>
  <conditionalFormatting sqref="K65">
    <cfRule type="cellIs" dxfId="93" priority="4" operator="equal">
      <formula>"B"</formula>
    </cfRule>
  </conditionalFormatting>
  <conditionalFormatting sqref="O65">
    <cfRule type="cellIs" dxfId="92" priority="3" operator="equal">
      <formula>"B"</formula>
    </cfRule>
  </conditionalFormatting>
  <conditionalFormatting sqref="S65">
    <cfRule type="cellIs" dxfId="91" priority="2" operator="equal">
      <formula>"B"</formula>
    </cfRule>
  </conditionalFormatting>
  <conditionalFormatting sqref="W65">
    <cfRule type="cellIs" dxfId="90" priority="1" operator="equal">
      <formula>"B"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Z90"/>
  <sheetViews>
    <sheetView topLeftCell="A6" workbookViewId="0">
      <selection activeCell="I19" sqref="G19:I19"/>
    </sheetView>
  </sheetViews>
  <sheetFormatPr defaultColWidth="14.42578125" defaultRowHeight="15" customHeight="1"/>
  <cols>
    <col min="1" max="1" width="3.7109375" customWidth="1"/>
    <col min="2" max="2" width="7.42578125" customWidth="1"/>
    <col min="3" max="3" width="11.5703125" customWidth="1"/>
    <col min="4" max="4" width="6.85546875" customWidth="1"/>
    <col min="5" max="5" width="3.42578125" customWidth="1"/>
    <col min="6" max="6" width="4.7109375" customWidth="1"/>
    <col min="7" max="7" width="8.28515625" bestFit="1" customWidth="1"/>
    <col min="8" max="8" width="8.42578125" customWidth="1"/>
    <col min="9" max="9" width="6.85546875" customWidth="1"/>
    <col min="10" max="10" width="3.85546875" customWidth="1"/>
    <col min="11" max="11" width="8.28515625" bestFit="1" customWidth="1"/>
    <col min="12" max="12" width="8.42578125" customWidth="1"/>
    <col min="13" max="13" width="6.85546875" customWidth="1"/>
    <col min="14" max="14" width="5.5703125" customWidth="1"/>
    <col min="15" max="15" width="8.28515625" bestFit="1" customWidth="1"/>
    <col min="16" max="16" width="8.42578125" customWidth="1"/>
    <col min="17" max="17" width="6.85546875" customWidth="1"/>
    <col min="18" max="18" width="4.140625" customWidth="1"/>
    <col min="19" max="19" width="8.28515625" bestFit="1" customWidth="1"/>
    <col min="20" max="20" width="8.42578125" customWidth="1"/>
    <col min="21" max="21" width="6.85546875" customWidth="1"/>
    <col min="22" max="22" width="4" customWidth="1"/>
    <col min="23" max="23" width="8.28515625" bestFit="1" customWidth="1"/>
    <col min="24" max="24" width="8.42578125" customWidth="1"/>
    <col min="25" max="25" width="6.85546875" customWidth="1"/>
  </cols>
  <sheetData>
    <row r="1" spans="2:25" ht="15" customHeight="1">
      <c r="B1" s="2" t="s">
        <v>0</v>
      </c>
      <c r="D1" s="2">
        <v>100</v>
      </c>
      <c r="H1" s="2" t="s">
        <v>2</v>
      </c>
      <c r="I1" s="2">
        <v>200</v>
      </c>
      <c r="L1" s="2" t="s">
        <v>2</v>
      </c>
      <c r="M1" s="2">
        <v>200</v>
      </c>
      <c r="P1" s="2" t="s">
        <v>2</v>
      </c>
      <c r="Q1" s="2">
        <v>200</v>
      </c>
      <c r="T1" s="2" t="s">
        <v>2</v>
      </c>
      <c r="U1" s="2">
        <v>200</v>
      </c>
      <c r="X1" s="2" t="s">
        <v>2</v>
      </c>
      <c r="Y1" s="2">
        <v>200</v>
      </c>
    </row>
    <row r="2" spans="2:25" ht="15" customHeight="1">
      <c r="B2" s="2" t="s">
        <v>3</v>
      </c>
      <c r="C2" s="2">
        <v>127.87</v>
      </c>
      <c r="D2" s="2">
        <v>131.93</v>
      </c>
      <c r="H2" s="2" t="s">
        <v>4</v>
      </c>
      <c r="I2" s="2" t="s">
        <v>5</v>
      </c>
      <c r="L2" s="2" t="s">
        <v>4</v>
      </c>
      <c r="M2" s="2" t="s">
        <v>5</v>
      </c>
      <c r="P2" s="2" t="s">
        <v>4</v>
      </c>
      <c r="Q2" s="2" t="s">
        <v>5</v>
      </c>
      <c r="T2" s="2" t="s">
        <v>4</v>
      </c>
      <c r="U2" s="2" t="s">
        <v>5</v>
      </c>
      <c r="X2" s="2" t="s">
        <v>4</v>
      </c>
      <c r="Y2" s="2" t="s">
        <v>5</v>
      </c>
    </row>
    <row r="3" spans="2:25" ht="15" customHeight="1">
      <c r="B3" s="2" t="s">
        <v>3</v>
      </c>
      <c r="C3" s="2">
        <v>128.72999999999999</v>
      </c>
      <c r="D3" s="2">
        <v>132.27000000000001</v>
      </c>
      <c r="H3" s="2">
        <v>257</v>
      </c>
      <c r="I3" s="2">
        <v>255</v>
      </c>
      <c r="L3" s="2">
        <v>259</v>
      </c>
      <c r="M3" s="2">
        <v>255</v>
      </c>
      <c r="P3" s="2">
        <v>264</v>
      </c>
      <c r="Q3" s="2">
        <v>259</v>
      </c>
      <c r="T3" s="2">
        <v>263</v>
      </c>
      <c r="U3" s="2">
        <v>260</v>
      </c>
      <c r="X3" s="2">
        <v>264</v>
      </c>
      <c r="Y3" s="2">
        <v>260</v>
      </c>
    </row>
    <row r="4" spans="2:25" ht="15" customHeight="1">
      <c r="B4" s="2" t="s">
        <v>3</v>
      </c>
      <c r="C4" s="5">
        <v>128.80000000000001</v>
      </c>
      <c r="D4" s="2">
        <v>132.53</v>
      </c>
      <c r="H4" s="2">
        <v>265</v>
      </c>
      <c r="I4" s="2">
        <v>261</v>
      </c>
      <c r="L4" s="2">
        <v>265</v>
      </c>
      <c r="M4" s="2">
        <v>262</v>
      </c>
      <c r="P4" s="2">
        <v>269</v>
      </c>
      <c r="Q4" s="2">
        <v>267</v>
      </c>
      <c r="T4" s="2">
        <v>271</v>
      </c>
      <c r="U4" s="2">
        <v>267</v>
      </c>
      <c r="X4" s="2">
        <v>270</v>
      </c>
      <c r="Y4" s="2">
        <v>267</v>
      </c>
    </row>
    <row r="5" spans="2:25" ht="15" customHeight="1">
      <c r="B5" s="2" t="s">
        <v>3</v>
      </c>
      <c r="C5" s="2">
        <v>129.07</v>
      </c>
      <c r="D5" s="5">
        <v>132.6</v>
      </c>
      <c r="H5" s="2">
        <v>264</v>
      </c>
      <c r="I5" s="2">
        <v>262</v>
      </c>
      <c r="L5" s="2">
        <v>265</v>
      </c>
      <c r="M5" s="2">
        <v>262</v>
      </c>
      <c r="P5" s="2">
        <v>270</v>
      </c>
      <c r="Q5" s="2">
        <v>267</v>
      </c>
      <c r="T5" s="2">
        <v>270</v>
      </c>
      <c r="U5" s="2">
        <v>266</v>
      </c>
      <c r="X5" s="2">
        <v>270</v>
      </c>
      <c r="Y5" s="2">
        <v>267</v>
      </c>
    </row>
    <row r="6" spans="2:25" ht="15" customHeight="1">
      <c r="H6" s="2">
        <v>265</v>
      </c>
      <c r="I6" s="2">
        <v>262</v>
      </c>
      <c r="L6" s="2">
        <v>266</v>
      </c>
      <c r="M6" s="2">
        <v>262</v>
      </c>
      <c r="P6" s="2">
        <v>270</v>
      </c>
      <c r="Q6" s="2">
        <v>267</v>
      </c>
      <c r="T6" s="2">
        <v>270</v>
      </c>
      <c r="U6" s="2">
        <v>268</v>
      </c>
      <c r="X6" s="2">
        <v>271</v>
      </c>
      <c r="Y6" s="2">
        <v>266</v>
      </c>
    </row>
    <row r="7" spans="2:25" ht="15" customHeight="1">
      <c r="B7" s="2" t="s">
        <v>6</v>
      </c>
      <c r="H7" s="2">
        <v>265</v>
      </c>
      <c r="I7" s="2">
        <v>262</v>
      </c>
      <c r="L7" s="2">
        <v>265</v>
      </c>
      <c r="M7" s="2">
        <v>262</v>
      </c>
      <c r="P7" s="2">
        <v>270</v>
      </c>
      <c r="Q7" s="2">
        <v>267</v>
      </c>
      <c r="T7" s="2">
        <v>271</v>
      </c>
      <c r="U7" s="2">
        <v>267</v>
      </c>
      <c r="X7" s="2">
        <v>271</v>
      </c>
      <c r="Y7" s="2">
        <v>267</v>
      </c>
    </row>
    <row r="8" spans="2:25" ht="15" customHeight="1">
      <c r="B8" s="5">
        <v>1</v>
      </c>
      <c r="C8" s="2" t="s">
        <v>7</v>
      </c>
      <c r="D8" s="2">
        <v>0.97</v>
      </c>
      <c r="H8" s="2">
        <v>265</v>
      </c>
      <c r="I8" s="2">
        <v>263</v>
      </c>
      <c r="L8" s="2">
        <v>266</v>
      </c>
      <c r="M8" s="2">
        <v>262</v>
      </c>
      <c r="P8" s="2">
        <v>271</v>
      </c>
      <c r="Q8" s="2">
        <v>268</v>
      </c>
      <c r="T8" s="2">
        <v>271</v>
      </c>
      <c r="U8" s="2">
        <v>267</v>
      </c>
      <c r="X8" s="2">
        <v>271</v>
      </c>
      <c r="Y8" s="2">
        <v>267</v>
      </c>
    </row>
    <row r="9" spans="2:25" ht="15" customHeight="1">
      <c r="B9" s="2">
        <v>15</v>
      </c>
      <c r="C9" s="2" t="s">
        <v>8</v>
      </c>
      <c r="D9" s="2">
        <v>1000</v>
      </c>
      <c r="H9" s="2">
        <v>266</v>
      </c>
      <c r="I9" s="2">
        <v>262</v>
      </c>
      <c r="L9" s="2">
        <v>266</v>
      </c>
      <c r="M9" s="2">
        <v>263</v>
      </c>
      <c r="P9" s="2">
        <v>270</v>
      </c>
      <c r="Q9" s="2">
        <v>267</v>
      </c>
      <c r="T9" s="2">
        <v>272</v>
      </c>
      <c r="U9" s="2">
        <v>268</v>
      </c>
      <c r="X9" s="2">
        <v>271</v>
      </c>
      <c r="Y9" s="2">
        <v>267</v>
      </c>
    </row>
    <row r="10" spans="2:25" ht="15" customHeight="1">
      <c r="H10" s="2">
        <v>267</v>
      </c>
      <c r="I10" s="2">
        <v>263</v>
      </c>
      <c r="L10" s="2">
        <v>266</v>
      </c>
      <c r="M10" s="2">
        <v>262</v>
      </c>
      <c r="P10" s="2">
        <v>271</v>
      </c>
      <c r="Q10" s="2">
        <v>268</v>
      </c>
      <c r="T10" s="2">
        <v>271</v>
      </c>
      <c r="U10" s="2">
        <v>268</v>
      </c>
      <c r="X10" s="2">
        <v>272</v>
      </c>
      <c r="Y10" s="2">
        <v>267</v>
      </c>
    </row>
    <row r="11" spans="2:25" ht="15" customHeight="1">
      <c r="B11" s="2"/>
      <c r="C11" s="2"/>
      <c r="D11" s="2"/>
      <c r="H11" s="2">
        <v>266</v>
      </c>
      <c r="I11" s="2">
        <v>263</v>
      </c>
      <c r="L11" s="2">
        <v>266</v>
      </c>
      <c r="M11" s="2">
        <v>262</v>
      </c>
      <c r="P11" s="2">
        <v>271</v>
      </c>
      <c r="Q11" s="2">
        <v>268</v>
      </c>
      <c r="T11" s="2">
        <v>271</v>
      </c>
      <c r="U11" s="2">
        <v>268</v>
      </c>
      <c r="X11" s="2">
        <v>271</v>
      </c>
      <c r="Y11" s="2">
        <v>267</v>
      </c>
    </row>
    <row r="12" spans="2:25" ht="15" customHeight="1">
      <c r="H12" s="2">
        <v>265</v>
      </c>
      <c r="I12" s="2">
        <v>262</v>
      </c>
      <c r="L12" s="2">
        <v>266</v>
      </c>
      <c r="M12" s="2">
        <v>263</v>
      </c>
      <c r="P12" s="2">
        <v>271</v>
      </c>
      <c r="Q12" s="2">
        <v>267</v>
      </c>
      <c r="T12" s="2">
        <v>271</v>
      </c>
      <c r="U12" s="2">
        <v>267</v>
      </c>
      <c r="X12" s="2">
        <v>272</v>
      </c>
      <c r="Y12" s="2">
        <v>267</v>
      </c>
    </row>
    <row r="13" spans="2:25" ht="15" customHeight="1">
      <c r="H13" s="2">
        <v>266</v>
      </c>
      <c r="I13" s="2">
        <v>263</v>
      </c>
      <c r="L13" s="2">
        <v>267</v>
      </c>
      <c r="M13" s="2">
        <v>262</v>
      </c>
      <c r="P13" s="2">
        <v>271</v>
      </c>
      <c r="Q13" s="2">
        <v>268</v>
      </c>
      <c r="T13" s="2">
        <v>271</v>
      </c>
      <c r="U13" s="2">
        <v>268</v>
      </c>
      <c r="X13" s="2">
        <v>272</v>
      </c>
      <c r="Y13" s="2">
        <v>267</v>
      </c>
    </row>
    <row r="14" spans="2:25" ht="15" customHeight="1">
      <c r="H14" s="2">
        <v>266</v>
      </c>
      <c r="I14" s="2">
        <v>263</v>
      </c>
      <c r="L14" s="2">
        <v>266</v>
      </c>
      <c r="M14" s="2">
        <v>262</v>
      </c>
      <c r="P14" s="2">
        <v>271</v>
      </c>
      <c r="Q14" s="2">
        <v>267</v>
      </c>
      <c r="T14" s="2">
        <v>272</v>
      </c>
      <c r="U14" s="2">
        <v>268</v>
      </c>
      <c r="X14" s="2">
        <v>271</v>
      </c>
      <c r="Y14" s="2">
        <v>267</v>
      </c>
    </row>
    <row r="15" spans="2:25" ht="15" customHeight="1">
      <c r="H15" s="2">
        <v>266</v>
      </c>
      <c r="I15" s="2">
        <v>263</v>
      </c>
      <c r="L15" s="2">
        <v>267</v>
      </c>
      <c r="M15" s="2">
        <v>262</v>
      </c>
      <c r="P15" s="2">
        <v>271</v>
      </c>
      <c r="Q15" s="2">
        <v>268</v>
      </c>
      <c r="T15" s="2">
        <v>271</v>
      </c>
      <c r="U15" s="2">
        <v>268</v>
      </c>
      <c r="X15" s="2">
        <v>272</v>
      </c>
      <c r="Y15" s="2">
        <v>267</v>
      </c>
    </row>
    <row r="16" spans="2:25" ht="15" customHeight="1">
      <c r="H16" s="2">
        <v>265</v>
      </c>
      <c r="I16" s="2">
        <v>263</v>
      </c>
      <c r="L16" s="2">
        <v>266</v>
      </c>
      <c r="M16" s="2">
        <v>262</v>
      </c>
      <c r="P16" s="2">
        <v>271</v>
      </c>
      <c r="Q16" s="2">
        <v>267</v>
      </c>
      <c r="T16" s="2">
        <v>271</v>
      </c>
      <c r="U16" s="2">
        <v>268</v>
      </c>
      <c r="X16" s="2">
        <v>271</v>
      </c>
      <c r="Y16" s="2">
        <v>267</v>
      </c>
    </row>
    <row r="17" spans="7:25" ht="15" customHeight="1">
      <c r="H17" s="2">
        <v>266</v>
      </c>
      <c r="I17" s="2">
        <v>263</v>
      </c>
      <c r="L17" s="2">
        <v>266</v>
      </c>
      <c r="M17" s="2">
        <v>262</v>
      </c>
      <c r="P17" s="2">
        <v>271</v>
      </c>
      <c r="Q17" s="2">
        <v>268</v>
      </c>
      <c r="T17" s="2">
        <v>271</v>
      </c>
      <c r="U17" s="2">
        <v>269</v>
      </c>
      <c r="X17" s="2">
        <v>272</v>
      </c>
      <c r="Y17" s="2">
        <v>267</v>
      </c>
    </row>
    <row r="18" spans="7:25" ht="15" customHeight="1">
      <c r="I18" s="2"/>
      <c r="M18" s="2"/>
      <c r="Q18" s="2"/>
    </row>
    <row r="19" spans="7:25" ht="15" customHeight="1">
      <c r="G19" s="14">
        <f>H19/I19</f>
        <v>1.0111959287531807</v>
      </c>
      <c r="H19" s="17">
        <f>AVERAGE(H3:H17)</f>
        <v>264.93333333333334</v>
      </c>
      <c r="I19" s="17">
        <f>AVERAGE(I3:I17)</f>
        <v>262</v>
      </c>
      <c r="K19" s="14">
        <f>L19/M19</f>
        <v>1.0145222929936304</v>
      </c>
      <c r="L19" s="17">
        <f>AVERAGE(L3:L17)</f>
        <v>265.46666666666664</v>
      </c>
      <c r="M19" s="17">
        <f>AVERAGE(M3:M17)</f>
        <v>261.66666666666669</v>
      </c>
      <c r="O19" s="14">
        <f>P19/Q19</f>
        <v>1.0122408193854608</v>
      </c>
      <c r="P19" s="17">
        <f>AVERAGE(P3:P17)</f>
        <v>270.13333333333333</v>
      </c>
      <c r="Q19" s="17">
        <f>AVERAGE(Q3:Q17)</f>
        <v>266.86666666666667</v>
      </c>
      <c r="S19" s="14">
        <f>T19/U19</f>
        <v>1.0124781632143747</v>
      </c>
      <c r="T19" s="17">
        <f>AVERAGE(T3:T17)</f>
        <v>270.46666666666664</v>
      </c>
      <c r="U19" s="17">
        <f>AVERAGE(U3:U17)</f>
        <v>267.13333333333333</v>
      </c>
      <c r="W19" s="14">
        <f>X19/Y19</f>
        <v>1.0160120090067553</v>
      </c>
      <c r="X19" s="17">
        <f>AVERAGE(X3:X17)</f>
        <v>270.73333333333335</v>
      </c>
      <c r="Y19" s="17">
        <f>AVERAGE(Y3:Y17)</f>
        <v>266.46666666666664</v>
      </c>
    </row>
    <row r="20" spans="7:25" ht="15" customHeight="1">
      <c r="G20" s="2" t="s">
        <v>3</v>
      </c>
      <c r="H20" s="2">
        <v>264.93</v>
      </c>
      <c r="I20" s="2">
        <v>262</v>
      </c>
      <c r="K20" s="2" t="s">
        <v>3</v>
      </c>
      <c r="L20" s="2">
        <v>265.47000000000003</v>
      </c>
      <c r="M20" s="2">
        <v>261.67</v>
      </c>
      <c r="O20" s="2" t="s">
        <v>3</v>
      </c>
      <c r="P20" s="2">
        <v>270.13</v>
      </c>
      <c r="Q20" s="2">
        <v>266.87</v>
      </c>
      <c r="S20" s="2" t="s">
        <v>3</v>
      </c>
      <c r="T20" s="2">
        <v>270.47000000000003</v>
      </c>
      <c r="U20" s="2">
        <v>267.13</v>
      </c>
      <c r="W20" s="2" t="s">
        <v>3</v>
      </c>
      <c r="X20" s="2">
        <v>270.73</v>
      </c>
      <c r="Y20" s="2">
        <v>266.47000000000003</v>
      </c>
    </row>
    <row r="21" spans="7:25" ht="15" customHeight="1">
      <c r="G21" s="2"/>
      <c r="H21" s="13"/>
      <c r="K21" s="2" t="s">
        <v>10</v>
      </c>
      <c r="L21" s="8">
        <v>1.0145</v>
      </c>
      <c r="O21" s="2" t="s">
        <v>10</v>
      </c>
      <c r="P21" s="8">
        <v>1.0122</v>
      </c>
      <c r="S21" s="2" t="s">
        <v>10</v>
      </c>
      <c r="T21" s="8">
        <v>1.0125</v>
      </c>
      <c r="W21" s="2" t="s">
        <v>10</v>
      </c>
      <c r="X21" s="8">
        <v>1.016</v>
      </c>
    </row>
    <row r="22" spans="7:25" ht="15" customHeight="1">
      <c r="G22" s="2"/>
      <c r="I22" s="2"/>
      <c r="K22" s="2"/>
      <c r="M22" s="2"/>
      <c r="O22" s="2"/>
      <c r="Q22" s="2"/>
      <c r="S22" s="2"/>
      <c r="U22" s="2"/>
      <c r="W22" s="2"/>
      <c r="Y22" s="2"/>
    </row>
    <row r="23" spans="7:25" ht="15" customHeight="1">
      <c r="G23" s="2"/>
      <c r="K23" s="2"/>
      <c r="O23" s="2"/>
      <c r="S23" s="2"/>
      <c r="W23" s="2"/>
    </row>
    <row r="24" spans="7:25" ht="15" customHeight="1">
      <c r="H24" s="2" t="s">
        <v>1</v>
      </c>
      <c r="I24" s="2">
        <v>200</v>
      </c>
      <c r="L24" s="2" t="s">
        <v>2</v>
      </c>
      <c r="M24" s="2">
        <v>200</v>
      </c>
      <c r="P24" s="2" t="s">
        <v>2</v>
      </c>
      <c r="Q24" s="2">
        <v>200</v>
      </c>
      <c r="T24" s="2" t="s">
        <v>2</v>
      </c>
      <c r="U24" s="2">
        <v>200</v>
      </c>
      <c r="X24" s="2" t="s">
        <v>2</v>
      </c>
      <c r="Y24" s="2">
        <v>200</v>
      </c>
    </row>
    <row r="25" spans="7:25" ht="15" customHeight="1">
      <c r="H25" s="2" t="s">
        <v>4</v>
      </c>
      <c r="I25" s="2" t="s">
        <v>5</v>
      </c>
      <c r="L25" s="2" t="s">
        <v>4</v>
      </c>
      <c r="M25" s="2" t="s">
        <v>5</v>
      </c>
      <c r="P25" s="2" t="s">
        <v>4</v>
      </c>
      <c r="Q25" s="2" t="s">
        <v>5</v>
      </c>
      <c r="T25" s="2" t="s">
        <v>4</v>
      </c>
      <c r="U25" s="2" t="s">
        <v>5</v>
      </c>
      <c r="X25" s="2" t="s">
        <v>4</v>
      </c>
      <c r="Y25" s="2" t="s">
        <v>5</v>
      </c>
    </row>
    <row r="26" spans="7:25" ht="15" customHeight="1">
      <c r="H26" s="2">
        <v>263</v>
      </c>
      <c r="I26" s="2">
        <v>260</v>
      </c>
      <c r="L26" s="2">
        <v>264</v>
      </c>
      <c r="M26" s="2">
        <v>260</v>
      </c>
      <c r="P26" s="2">
        <v>263</v>
      </c>
      <c r="Q26" s="2">
        <v>260</v>
      </c>
      <c r="T26" s="2">
        <v>264</v>
      </c>
      <c r="U26" s="2">
        <v>261</v>
      </c>
      <c r="X26" s="2">
        <v>264</v>
      </c>
      <c r="Y26" s="2">
        <v>260</v>
      </c>
    </row>
    <row r="27" spans="7:25" ht="15" customHeight="1">
      <c r="H27" s="2">
        <v>271</v>
      </c>
      <c r="I27" s="2">
        <v>267</v>
      </c>
      <c r="L27" s="2">
        <v>270</v>
      </c>
      <c r="M27" s="2">
        <v>267</v>
      </c>
      <c r="P27" s="2">
        <v>270</v>
      </c>
      <c r="Q27" s="2">
        <v>268</v>
      </c>
      <c r="T27" s="2">
        <v>271</v>
      </c>
      <c r="U27" s="2">
        <v>267</v>
      </c>
      <c r="X27" s="2">
        <v>271</v>
      </c>
      <c r="Y27" s="2">
        <v>268</v>
      </c>
    </row>
    <row r="28" spans="7:25" ht="15" customHeight="1">
      <c r="H28" s="2">
        <v>270</v>
      </c>
      <c r="I28" s="2">
        <v>267</v>
      </c>
      <c r="L28" s="2">
        <v>270</v>
      </c>
      <c r="M28" s="2">
        <v>267</v>
      </c>
      <c r="P28" s="2">
        <v>271</v>
      </c>
      <c r="Q28" s="2">
        <v>267</v>
      </c>
      <c r="T28" s="2">
        <v>270</v>
      </c>
      <c r="U28" s="2">
        <v>267</v>
      </c>
      <c r="X28" s="2">
        <v>270</v>
      </c>
      <c r="Y28" s="2">
        <v>267</v>
      </c>
    </row>
    <row r="29" spans="7:25" ht="15" customHeight="1">
      <c r="H29" s="2">
        <v>270</v>
      </c>
      <c r="I29" s="2">
        <v>267</v>
      </c>
      <c r="L29" s="2">
        <v>271</v>
      </c>
      <c r="M29" s="2">
        <v>267</v>
      </c>
      <c r="P29" s="2">
        <v>270</v>
      </c>
      <c r="Q29" s="2">
        <v>267</v>
      </c>
      <c r="T29" s="2">
        <v>271</v>
      </c>
      <c r="U29" s="2">
        <v>268</v>
      </c>
      <c r="X29" s="2">
        <v>271</v>
      </c>
      <c r="Y29" s="2">
        <v>268</v>
      </c>
    </row>
    <row r="30" spans="7:25" ht="15" customHeight="1">
      <c r="H30" s="2">
        <v>270</v>
      </c>
      <c r="I30" s="2">
        <v>267</v>
      </c>
      <c r="L30" s="2">
        <v>271</v>
      </c>
      <c r="M30" s="2">
        <v>267</v>
      </c>
      <c r="P30" s="2">
        <v>271</v>
      </c>
      <c r="Q30" s="2">
        <v>267</v>
      </c>
      <c r="T30" s="2">
        <v>270</v>
      </c>
      <c r="U30" s="2">
        <v>267</v>
      </c>
      <c r="X30" s="2">
        <v>271</v>
      </c>
      <c r="Y30" s="2">
        <v>267</v>
      </c>
    </row>
    <row r="31" spans="7:25" ht="15" customHeight="1">
      <c r="H31" s="2">
        <v>271</v>
      </c>
      <c r="I31" s="2">
        <v>268</v>
      </c>
      <c r="L31" s="2">
        <v>271</v>
      </c>
      <c r="M31" s="2">
        <v>268</v>
      </c>
      <c r="P31" s="2">
        <v>271</v>
      </c>
      <c r="Q31" s="2">
        <v>267</v>
      </c>
      <c r="T31" s="2">
        <v>272</v>
      </c>
      <c r="U31" s="2">
        <v>269</v>
      </c>
      <c r="X31" s="2">
        <v>271</v>
      </c>
      <c r="Y31" s="2">
        <v>267</v>
      </c>
    </row>
    <row r="32" spans="7:25" ht="15" customHeight="1">
      <c r="H32" s="2">
        <v>271</v>
      </c>
      <c r="I32" s="2">
        <v>267</v>
      </c>
      <c r="L32" s="2">
        <v>271</v>
      </c>
      <c r="M32" s="2">
        <v>267</v>
      </c>
      <c r="P32" s="2">
        <v>271</v>
      </c>
      <c r="Q32" s="2">
        <v>267</v>
      </c>
      <c r="T32" s="2">
        <v>271</v>
      </c>
      <c r="U32" s="2">
        <v>267</v>
      </c>
      <c r="X32" s="2">
        <v>271</v>
      </c>
      <c r="Y32" s="2">
        <v>268</v>
      </c>
    </row>
    <row r="33" spans="7:26" ht="15" customHeight="1">
      <c r="H33" s="2">
        <v>272</v>
      </c>
      <c r="I33" s="2">
        <v>267</v>
      </c>
      <c r="L33" s="2">
        <v>271</v>
      </c>
      <c r="M33" s="2">
        <v>267</v>
      </c>
      <c r="P33" s="2">
        <v>271</v>
      </c>
      <c r="Q33" s="2">
        <v>267</v>
      </c>
      <c r="T33" s="2">
        <v>272</v>
      </c>
      <c r="U33" s="2">
        <v>267</v>
      </c>
      <c r="X33" s="2">
        <v>272</v>
      </c>
      <c r="Y33" s="2">
        <v>267</v>
      </c>
    </row>
    <row r="34" spans="7:26" ht="15" customHeight="1">
      <c r="H34" s="2">
        <v>271</v>
      </c>
      <c r="I34" s="2">
        <v>268</v>
      </c>
      <c r="L34" s="2">
        <v>271</v>
      </c>
      <c r="M34" s="2">
        <v>267</v>
      </c>
      <c r="P34" s="2">
        <v>271</v>
      </c>
      <c r="Q34" s="2">
        <v>267</v>
      </c>
      <c r="T34" s="2">
        <v>271</v>
      </c>
      <c r="U34" s="2">
        <v>267</v>
      </c>
      <c r="X34" s="2">
        <v>271</v>
      </c>
      <c r="Y34" s="2">
        <v>267</v>
      </c>
    </row>
    <row r="35" spans="7:26" ht="15" customHeight="1">
      <c r="H35" s="2">
        <v>271</v>
      </c>
      <c r="I35" s="2">
        <v>267</v>
      </c>
      <c r="L35" s="2">
        <v>272</v>
      </c>
      <c r="M35" s="2">
        <v>267</v>
      </c>
      <c r="P35" s="2">
        <v>272</v>
      </c>
      <c r="Q35" s="2">
        <v>267</v>
      </c>
      <c r="T35" s="2">
        <v>272</v>
      </c>
      <c r="U35" s="2">
        <v>269</v>
      </c>
      <c r="X35" s="2">
        <v>271</v>
      </c>
      <c r="Y35" s="2">
        <v>267</v>
      </c>
    </row>
    <row r="36" spans="7:26" ht="15" customHeight="1">
      <c r="H36" s="2">
        <v>272</v>
      </c>
      <c r="I36" s="2">
        <v>268</v>
      </c>
      <c r="L36" s="2">
        <v>271</v>
      </c>
      <c r="M36" s="2">
        <v>268</v>
      </c>
      <c r="P36" s="2">
        <v>271</v>
      </c>
      <c r="Q36" s="2">
        <v>267</v>
      </c>
      <c r="T36" s="2">
        <v>272</v>
      </c>
      <c r="U36" s="2">
        <v>267</v>
      </c>
      <c r="X36" s="2">
        <v>272</v>
      </c>
      <c r="Y36" s="2">
        <v>267</v>
      </c>
    </row>
    <row r="37" spans="7:26" ht="15" customHeight="1">
      <c r="H37" s="2">
        <v>271</v>
      </c>
      <c r="I37" s="2">
        <v>269</v>
      </c>
      <c r="L37" s="2">
        <v>271</v>
      </c>
      <c r="M37" s="2">
        <v>267</v>
      </c>
      <c r="P37" s="2">
        <v>272</v>
      </c>
      <c r="Q37" s="2">
        <v>268</v>
      </c>
      <c r="T37" s="2">
        <v>271</v>
      </c>
      <c r="U37" s="2">
        <v>268</v>
      </c>
      <c r="X37" s="2">
        <v>272</v>
      </c>
      <c r="Y37" s="2">
        <v>268</v>
      </c>
    </row>
    <row r="38" spans="7:26" ht="15" customHeight="1">
      <c r="H38" s="2">
        <v>271</v>
      </c>
      <c r="I38" s="2">
        <v>268</v>
      </c>
      <c r="L38" s="2">
        <v>272</v>
      </c>
      <c r="M38" s="2">
        <v>267</v>
      </c>
      <c r="P38" s="2">
        <v>271</v>
      </c>
      <c r="Q38" s="2">
        <v>268</v>
      </c>
      <c r="T38" s="2">
        <v>271</v>
      </c>
      <c r="U38" s="2">
        <v>267</v>
      </c>
      <c r="X38" s="2">
        <v>272</v>
      </c>
      <c r="Y38" s="2">
        <v>267</v>
      </c>
    </row>
    <row r="39" spans="7:26" ht="15" customHeight="1">
      <c r="H39" s="2">
        <v>271</v>
      </c>
      <c r="I39" s="2">
        <v>267</v>
      </c>
      <c r="L39" s="2">
        <v>271</v>
      </c>
      <c r="M39" s="2">
        <v>267</v>
      </c>
      <c r="P39" s="2">
        <v>271</v>
      </c>
      <c r="Q39" s="2">
        <v>268</v>
      </c>
      <c r="T39" s="2">
        <v>272</v>
      </c>
      <c r="U39" s="2">
        <v>267</v>
      </c>
      <c r="X39" s="2">
        <v>273</v>
      </c>
      <c r="Y39" s="2">
        <v>267</v>
      </c>
    </row>
    <row r="40" spans="7:26" ht="15" customHeight="1">
      <c r="H40" s="2">
        <v>272</v>
      </c>
      <c r="I40" s="2">
        <v>268</v>
      </c>
      <c r="L40" s="2">
        <v>272</v>
      </c>
      <c r="M40" s="2">
        <v>268</v>
      </c>
      <c r="P40" s="2">
        <v>271</v>
      </c>
      <c r="Q40" s="2">
        <v>267</v>
      </c>
      <c r="T40" s="2">
        <v>272</v>
      </c>
      <c r="U40" s="2">
        <v>267</v>
      </c>
      <c r="X40" s="2">
        <v>273</v>
      </c>
      <c r="Y40" s="2">
        <v>267</v>
      </c>
    </row>
    <row r="41" spans="7:26" ht="15" customHeight="1">
      <c r="I41" s="2"/>
      <c r="M41" s="2"/>
      <c r="N41" s="2"/>
      <c r="U41" s="2"/>
      <c r="V41" s="2"/>
      <c r="Y41" s="2"/>
      <c r="Z41" s="2"/>
    </row>
    <row r="42" spans="7:26" ht="15" customHeight="1">
      <c r="G42" s="14">
        <f>H42/I42</f>
        <v>1.0129837702871409</v>
      </c>
      <c r="H42" s="17">
        <f>AVERAGE(H26:H40)</f>
        <v>270.46666666666664</v>
      </c>
      <c r="I42" s="17">
        <f>AVERAGE(I26:I40)</f>
        <v>267</v>
      </c>
      <c r="J42" s="2"/>
      <c r="K42" s="14">
        <f>L42/M42</f>
        <v>1.0144963759060235</v>
      </c>
      <c r="L42" s="17">
        <f>AVERAGE(L26:L40)</f>
        <v>270.60000000000002</v>
      </c>
      <c r="M42" s="17">
        <f>AVERAGE(M26:M40)</f>
        <v>266.73333333333335</v>
      </c>
      <c r="O42" s="14">
        <f>P42/Q42</f>
        <v>1.0137431284357821</v>
      </c>
      <c r="P42" s="17">
        <f>AVERAGE(P26:P40)</f>
        <v>270.46666666666664</v>
      </c>
      <c r="Q42" s="17">
        <f>AVERAGE(Q26:Q40)</f>
        <v>266.8</v>
      </c>
      <c r="S42" s="14">
        <f>T42/U42</f>
        <v>1.0142322097378278</v>
      </c>
      <c r="T42" s="17">
        <f>AVERAGE(T26:T40)</f>
        <v>270.8</v>
      </c>
      <c r="U42" s="17">
        <f>AVERAGE(U26:U40)</f>
        <v>267</v>
      </c>
      <c r="W42" s="14">
        <f>X42/Y42</f>
        <v>1.0157421289355322</v>
      </c>
      <c r="X42" s="17">
        <f>AVERAGE(X26:X40)</f>
        <v>271</v>
      </c>
      <c r="Y42" s="17">
        <f>AVERAGE(Y26:Y40)</f>
        <v>266.8</v>
      </c>
      <c r="Z42" s="2"/>
    </row>
    <row r="43" spans="7:26" ht="15" customHeight="1">
      <c r="G43" s="2" t="s">
        <v>3</v>
      </c>
      <c r="H43" s="2">
        <v>270.47000000000003</v>
      </c>
      <c r="I43" s="2">
        <v>267</v>
      </c>
      <c r="J43" s="2"/>
      <c r="K43" s="2" t="s">
        <v>3</v>
      </c>
      <c r="L43" s="2">
        <v>270.60000000000002</v>
      </c>
      <c r="M43" s="2">
        <v>266.73</v>
      </c>
      <c r="O43" s="2" t="s">
        <v>3</v>
      </c>
      <c r="P43" s="2">
        <v>270.47000000000003</v>
      </c>
      <c r="Q43" s="2">
        <v>266.8</v>
      </c>
      <c r="R43" s="2"/>
      <c r="S43" s="2" t="s">
        <v>3</v>
      </c>
      <c r="T43" s="2">
        <v>270.8</v>
      </c>
      <c r="U43" s="2">
        <v>267</v>
      </c>
      <c r="V43" s="2"/>
      <c r="W43" s="2" t="s">
        <v>3</v>
      </c>
      <c r="X43" s="2">
        <v>271</v>
      </c>
      <c r="Y43" s="2">
        <v>266.8</v>
      </c>
      <c r="Z43" s="2"/>
    </row>
    <row r="44" spans="7:26" ht="15" customHeight="1">
      <c r="G44" s="2" t="s">
        <v>10</v>
      </c>
      <c r="H44" s="8">
        <v>1.0129999999999999</v>
      </c>
      <c r="K44" s="2" t="s">
        <v>10</v>
      </c>
      <c r="L44" s="8">
        <v>1.0145</v>
      </c>
      <c r="N44" s="2"/>
      <c r="O44" s="2" t="s">
        <v>10</v>
      </c>
      <c r="P44" s="8">
        <v>1.0137</v>
      </c>
      <c r="R44" s="2"/>
      <c r="S44" s="2" t="s">
        <v>10</v>
      </c>
      <c r="T44" s="8">
        <v>1.0142</v>
      </c>
      <c r="W44" s="2" t="s">
        <v>10</v>
      </c>
      <c r="X44" s="8">
        <v>1.0157</v>
      </c>
    </row>
    <row r="45" spans="7:26" ht="15" customHeight="1">
      <c r="G45" s="2"/>
      <c r="I45" s="2"/>
      <c r="K45" s="2"/>
      <c r="M45" s="2"/>
      <c r="O45" s="2"/>
      <c r="S45" s="2"/>
      <c r="U45" s="2"/>
      <c r="W45" s="2"/>
      <c r="Y45" s="2"/>
    </row>
    <row r="46" spans="7:26" ht="15" customHeight="1">
      <c r="G46" s="2"/>
      <c r="K46" s="2"/>
      <c r="O46" s="8"/>
      <c r="Q46" s="2"/>
      <c r="S46" s="2"/>
      <c r="W46" s="2"/>
    </row>
    <row r="47" spans="7:26" ht="15" customHeight="1">
      <c r="H47" s="2" t="s">
        <v>2</v>
      </c>
      <c r="I47" s="2">
        <v>200</v>
      </c>
      <c r="L47" s="2" t="s">
        <v>2</v>
      </c>
      <c r="M47" s="2">
        <v>200</v>
      </c>
      <c r="P47" s="2" t="s">
        <v>2</v>
      </c>
      <c r="Q47" s="2">
        <v>200</v>
      </c>
      <c r="T47" s="2" t="s">
        <v>2</v>
      </c>
      <c r="U47" s="2">
        <v>200</v>
      </c>
      <c r="X47" s="2" t="s">
        <v>2</v>
      </c>
      <c r="Y47" s="2">
        <v>200</v>
      </c>
    </row>
    <row r="48" spans="7:26" ht="15" customHeight="1">
      <c r="H48" s="2" t="s">
        <v>4</v>
      </c>
      <c r="I48" s="2" t="s">
        <v>5</v>
      </c>
      <c r="L48" s="2" t="s">
        <v>4</v>
      </c>
      <c r="M48" s="2" t="s">
        <v>5</v>
      </c>
      <c r="P48" s="2" t="s">
        <v>4</v>
      </c>
      <c r="Q48" s="2" t="s">
        <v>5</v>
      </c>
      <c r="T48" s="2" t="s">
        <v>4</v>
      </c>
      <c r="U48" s="2" t="s">
        <v>5</v>
      </c>
      <c r="X48" s="2" t="s">
        <v>4</v>
      </c>
      <c r="Y48" s="2" t="s">
        <v>5</v>
      </c>
    </row>
    <row r="49" spans="8:25" ht="15" customHeight="1">
      <c r="H49" s="2">
        <v>264</v>
      </c>
      <c r="I49" s="2">
        <v>260</v>
      </c>
      <c r="L49" s="2">
        <v>265</v>
      </c>
      <c r="M49" s="2">
        <v>261</v>
      </c>
      <c r="P49" s="2">
        <v>265</v>
      </c>
      <c r="Q49" s="2">
        <v>261</v>
      </c>
      <c r="T49" s="2">
        <v>266</v>
      </c>
      <c r="U49" s="2">
        <v>261</v>
      </c>
      <c r="X49" s="2">
        <v>266</v>
      </c>
      <c r="Y49" s="2">
        <v>261</v>
      </c>
    </row>
    <row r="50" spans="8:25" ht="15" customHeight="1">
      <c r="H50" s="2">
        <v>272</v>
      </c>
      <c r="I50" s="2">
        <v>268</v>
      </c>
      <c r="L50" s="2">
        <v>272</v>
      </c>
      <c r="M50" s="2">
        <v>267</v>
      </c>
      <c r="P50" s="2">
        <v>272</v>
      </c>
      <c r="Q50" s="2">
        <v>267</v>
      </c>
      <c r="T50" s="2">
        <v>272</v>
      </c>
      <c r="U50" s="2">
        <v>267</v>
      </c>
      <c r="X50" s="2">
        <v>272</v>
      </c>
      <c r="Y50" s="2">
        <v>269</v>
      </c>
    </row>
    <row r="51" spans="8:25" ht="15" customHeight="1">
      <c r="H51" s="2">
        <v>272</v>
      </c>
      <c r="I51" s="2">
        <v>267</v>
      </c>
      <c r="L51" s="2">
        <v>272</v>
      </c>
      <c r="M51" s="2">
        <v>268</v>
      </c>
      <c r="P51" s="2">
        <v>272</v>
      </c>
      <c r="Q51" s="2">
        <v>267</v>
      </c>
      <c r="T51" s="2">
        <v>272</v>
      </c>
      <c r="U51" s="2">
        <v>268</v>
      </c>
      <c r="X51" s="2">
        <v>272</v>
      </c>
      <c r="Y51" s="2">
        <v>267</v>
      </c>
    </row>
    <row r="52" spans="8:25" ht="15" customHeight="1">
      <c r="H52" s="2">
        <v>273</v>
      </c>
      <c r="I52" s="2">
        <v>267</v>
      </c>
      <c r="L52" s="2">
        <v>272</v>
      </c>
      <c r="M52" s="2">
        <v>267</v>
      </c>
      <c r="P52" s="2">
        <v>272</v>
      </c>
      <c r="Q52" s="2">
        <v>267</v>
      </c>
      <c r="T52" s="2">
        <v>272</v>
      </c>
      <c r="U52" s="2">
        <v>267</v>
      </c>
      <c r="X52" s="2">
        <v>272</v>
      </c>
      <c r="Y52" s="2">
        <v>266</v>
      </c>
    </row>
    <row r="53" spans="8:25" ht="15" customHeight="1">
      <c r="H53" s="2">
        <v>272</v>
      </c>
      <c r="I53" s="2">
        <v>268</v>
      </c>
      <c r="L53" s="2">
        <v>272</v>
      </c>
      <c r="M53" s="2">
        <v>267</v>
      </c>
      <c r="P53" s="2">
        <v>272</v>
      </c>
      <c r="Q53" s="2">
        <v>267</v>
      </c>
      <c r="T53" s="2">
        <v>272</v>
      </c>
      <c r="U53" s="2">
        <v>267</v>
      </c>
      <c r="X53" s="2">
        <v>273</v>
      </c>
      <c r="Y53" s="2">
        <v>268</v>
      </c>
    </row>
    <row r="54" spans="8:25" ht="15" customHeight="1">
      <c r="H54" s="2">
        <v>273</v>
      </c>
      <c r="I54" s="2">
        <v>267</v>
      </c>
      <c r="L54" s="2">
        <v>273</v>
      </c>
      <c r="M54" s="2">
        <v>267</v>
      </c>
      <c r="P54" s="2">
        <v>274</v>
      </c>
      <c r="Q54" s="2">
        <v>267</v>
      </c>
      <c r="T54" s="2">
        <v>274</v>
      </c>
      <c r="U54" s="2">
        <v>269</v>
      </c>
      <c r="X54" s="2">
        <v>273</v>
      </c>
      <c r="Y54" s="2">
        <v>267</v>
      </c>
    </row>
    <row r="55" spans="8:25" ht="15" customHeight="1">
      <c r="H55" s="2">
        <v>274</v>
      </c>
      <c r="I55" s="2">
        <v>268</v>
      </c>
      <c r="L55" s="2">
        <v>273</v>
      </c>
      <c r="M55" s="2">
        <v>267</v>
      </c>
      <c r="P55" s="2">
        <v>272</v>
      </c>
      <c r="Q55" s="2">
        <v>268</v>
      </c>
      <c r="T55" s="2">
        <v>273</v>
      </c>
      <c r="U55" s="2">
        <v>267</v>
      </c>
      <c r="X55" s="2">
        <v>273</v>
      </c>
      <c r="Y55" s="2">
        <v>267</v>
      </c>
    </row>
    <row r="56" spans="8:25" ht="15" customHeight="1">
      <c r="H56" s="2">
        <v>274</v>
      </c>
      <c r="I56" s="2">
        <v>267</v>
      </c>
      <c r="L56" s="2">
        <v>273</v>
      </c>
      <c r="M56" s="2">
        <v>267</v>
      </c>
      <c r="P56" s="2">
        <v>274</v>
      </c>
      <c r="Q56" s="2">
        <v>267</v>
      </c>
      <c r="T56" s="2">
        <v>273</v>
      </c>
      <c r="U56" s="2">
        <v>267</v>
      </c>
      <c r="X56" s="2">
        <v>274</v>
      </c>
      <c r="Y56" s="2">
        <v>268</v>
      </c>
    </row>
    <row r="57" spans="8:25" ht="15" customHeight="1">
      <c r="H57" s="2">
        <v>274</v>
      </c>
      <c r="I57" s="2">
        <v>267</v>
      </c>
      <c r="L57" s="2">
        <v>273</v>
      </c>
      <c r="M57" s="2">
        <v>268</v>
      </c>
      <c r="P57" s="2">
        <v>273</v>
      </c>
      <c r="Q57" s="2">
        <v>268</v>
      </c>
      <c r="T57" s="2">
        <v>273</v>
      </c>
      <c r="U57" s="2">
        <v>267</v>
      </c>
      <c r="X57" s="2">
        <v>273</v>
      </c>
      <c r="Y57" s="2">
        <v>266</v>
      </c>
    </row>
    <row r="58" spans="8:25" ht="15" customHeight="1">
      <c r="H58" s="2">
        <v>273</v>
      </c>
      <c r="I58" s="2">
        <v>267</v>
      </c>
      <c r="L58" s="2">
        <v>274</v>
      </c>
      <c r="M58" s="2">
        <v>267</v>
      </c>
      <c r="P58" s="2">
        <v>273</v>
      </c>
      <c r="Q58" s="2">
        <v>267</v>
      </c>
      <c r="T58" s="2">
        <v>274</v>
      </c>
      <c r="U58" s="2">
        <v>267</v>
      </c>
      <c r="X58" s="2">
        <v>274</v>
      </c>
      <c r="Y58" s="2">
        <v>268</v>
      </c>
    </row>
    <row r="59" spans="8:25" ht="15" customHeight="1">
      <c r="H59" s="2">
        <v>273</v>
      </c>
      <c r="I59" s="2">
        <v>268</v>
      </c>
      <c r="L59" s="2">
        <v>273</v>
      </c>
      <c r="M59" s="2">
        <v>267</v>
      </c>
      <c r="P59" s="2">
        <v>274</v>
      </c>
      <c r="Q59" s="2">
        <v>267</v>
      </c>
      <c r="T59" s="2">
        <v>273</v>
      </c>
      <c r="U59" s="2">
        <v>267</v>
      </c>
      <c r="X59" s="2">
        <v>273</v>
      </c>
      <c r="Y59" s="2">
        <v>266</v>
      </c>
    </row>
    <row r="60" spans="8:25" ht="15" customHeight="1">
      <c r="H60" s="2">
        <v>274</v>
      </c>
      <c r="I60" s="2">
        <v>266</v>
      </c>
      <c r="L60" s="2">
        <v>273</v>
      </c>
      <c r="M60" s="2">
        <v>267</v>
      </c>
      <c r="P60" s="2">
        <v>273</v>
      </c>
      <c r="Q60" s="2">
        <v>267</v>
      </c>
      <c r="T60" s="2">
        <v>274</v>
      </c>
      <c r="U60" s="2">
        <v>267</v>
      </c>
      <c r="X60" s="2">
        <v>274</v>
      </c>
      <c r="Y60" s="2">
        <v>268</v>
      </c>
    </row>
    <row r="61" spans="8:25" ht="15" customHeight="1">
      <c r="H61" s="2">
        <v>274</v>
      </c>
      <c r="I61" s="2">
        <v>267</v>
      </c>
      <c r="L61" s="2">
        <v>274</v>
      </c>
      <c r="M61" s="2">
        <v>267</v>
      </c>
      <c r="P61" s="2">
        <v>274</v>
      </c>
      <c r="Q61" s="2">
        <v>267</v>
      </c>
      <c r="T61" s="2">
        <v>274</v>
      </c>
      <c r="U61" s="2">
        <v>267</v>
      </c>
      <c r="X61" s="2">
        <v>273</v>
      </c>
      <c r="Y61" s="2">
        <v>267</v>
      </c>
    </row>
    <row r="62" spans="8:25" ht="15" customHeight="1">
      <c r="H62" s="2">
        <v>274</v>
      </c>
      <c r="I62" s="2">
        <v>267</v>
      </c>
      <c r="L62" s="2">
        <v>273</v>
      </c>
      <c r="M62" s="2">
        <v>267</v>
      </c>
      <c r="P62" s="2">
        <v>273</v>
      </c>
      <c r="Q62" s="2">
        <v>267</v>
      </c>
      <c r="T62" s="2">
        <v>273</v>
      </c>
      <c r="U62" s="2">
        <v>268</v>
      </c>
      <c r="X62" s="2">
        <v>274</v>
      </c>
      <c r="Y62" s="2">
        <v>267</v>
      </c>
    </row>
    <row r="63" spans="8:25" ht="15" customHeight="1">
      <c r="H63" s="2">
        <v>274</v>
      </c>
      <c r="I63" s="2">
        <v>268</v>
      </c>
      <c r="L63" s="2">
        <v>274</v>
      </c>
      <c r="M63" s="2">
        <v>267</v>
      </c>
      <c r="P63" s="2">
        <v>273</v>
      </c>
      <c r="Q63" s="2">
        <v>268</v>
      </c>
      <c r="T63" s="2">
        <v>274</v>
      </c>
      <c r="U63" s="2">
        <v>267</v>
      </c>
      <c r="X63" s="2">
        <v>274</v>
      </c>
      <c r="Y63" s="2">
        <v>267</v>
      </c>
    </row>
    <row r="64" spans="8:25" ht="15" customHeight="1">
      <c r="M64" s="2"/>
      <c r="U64" s="2"/>
      <c r="Y64" s="2"/>
    </row>
    <row r="65" spans="7:26" ht="15" customHeight="1">
      <c r="G65" s="14">
        <f>H65/I65</f>
        <v>1.0219890054972514</v>
      </c>
      <c r="H65" s="17">
        <f>AVERAGE(H49:H63)</f>
        <v>272.66666666666669</v>
      </c>
      <c r="I65" s="17">
        <f>AVERAGE(I49:I63)</f>
        <v>266.8</v>
      </c>
      <c r="K65" s="14">
        <f>L65/M65</f>
        <v>1.0212446888277928</v>
      </c>
      <c r="L65" s="17">
        <f>AVERAGE(L49:L63)</f>
        <v>272.39999999999998</v>
      </c>
      <c r="M65" s="17">
        <f>AVERAGE(M49:M63)</f>
        <v>266.73333333333335</v>
      </c>
      <c r="O65" s="14">
        <f>P65/Q65</f>
        <v>1.0209895052473761</v>
      </c>
      <c r="P65" s="17">
        <f>AVERAGE(P49:P63)</f>
        <v>272.39999999999998</v>
      </c>
      <c r="Q65" s="17">
        <f>AVERAGE(Q49:Q63)</f>
        <v>266.8</v>
      </c>
      <c r="S65" s="14">
        <f>T65/U65</f>
        <v>1.0214838870846865</v>
      </c>
      <c r="T65" s="17">
        <f>AVERAGE(T49:T63)</f>
        <v>272.60000000000002</v>
      </c>
      <c r="U65" s="17">
        <f>AVERAGE(U49:U63)</f>
        <v>266.86666666666667</v>
      </c>
      <c r="V65" s="2"/>
      <c r="W65" s="14">
        <f>X65/Y65</f>
        <v>1.0219890054972514</v>
      </c>
      <c r="X65" s="17">
        <f>AVERAGE(X49:X63)</f>
        <v>272.66666666666669</v>
      </c>
      <c r="Y65" s="17">
        <f>AVERAGE(Y49:Y63)</f>
        <v>266.8</v>
      </c>
    </row>
    <row r="66" spans="7:26" ht="15" customHeight="1">
      <c r="G66" s="2" t="s">
        <v>3</v>
      </c>
      <c r="H66" s="2">
        <v>272.67</v>
      </c>
      <c r="I66" s="2">
        <v>266.8</v>
      </c>
      <c r="J66" s="2"/>
      <c r="K66" s="2" t="s">
        <v>3</v>
      </c>
      <c r="L66" s="2">
        <v>272.39999999999998</v>
      </c>
      <c r="M66" s="2">
        <v>266.73</v>
      </c>
      <c r="N66" s="2"/>
      <c r="O66" s="2" t="s">
        <v>3</v>
      </c>
      <c r="P66" s="2">
        <v>272.39999999999998</v>
      </c>
      <c r="Q66" s="2">
        <v>266.8</v>
      </c>
      <c r="S66" s="2" t="s">
        <v>3</v>
      </c>
      <c r="T66" s="2">
        <v>272.60000000000002</v>
      </c>
      <c r="U66" s="2">
        <v>266.87</v>
      </c>
      <c r="V66" s="2"/>
      <c r="W66" s="2" t="s">
        <v>3</v>
      </c>
      <c r="X66" s="2">
        <v>272.67</v>
      </c>
      <c r="Y66" s="2">
        <v>266.8</v>
      </c>
    </row>
    <row r="67" spans="7:26" ht="15" customHeight="1">
      <c r="G67" s="2" t="s">
        <v>10</v>
      </c>
      <c r="H67" s="8">
        <v>1.022</v>
      </c>
      <c r="K67" s="2" t="s">
        <v>10</v>
      </c>
      <c r="L67" s="8">
        <v>1.0212000000000001</v>
      </c>
      <c r="N67" s="2"/>
      <c r="O67" s="2" t="s">
        <v>10</v>
      </c>
      <c r="P67" s="8">
        <v>1.0209999999999999</v>
      </c>
      <c r="R67" s="2"/>
      <c r="S67" s="2" t="s">
        <v>10</v>
      </c>
      <c r="T67" s="8">
        <v>1.0215000000000001</v>
      </c>
      <c r="W67" s="2" t="s">
        <v>10</v>
      </c>
      <c r="X67" s="8">
        <v>1.022</v>
      </c>
      <c r="Z67" s="2"/>
    </row>
    <row r="68" spans="7:26" ht="15" customHeight="1">
      <c r="G68" s="2"/>
      <c r="I68" s="2"/>
      <c r="J68" s="2"/>
      <c r="K68" s="2"/>
      <c r="M68" s="2"/>
      <c r="O68" s="2"/>
      <c r="Q68" s="2"/>
      <c r="S68" s="2"/>
      <c r="U68" s="2"/>
      <c r="W68" s="2"/>
      <c r="Y68" s="2"/>
    </row>
    <row r="69" spans="7:26" ht="15" customHeight="1">
      <c r="G69" s="2"/>
      <c r="K69" s="2"/>
      <c r="O69" s="2"/>
      <c r="S69" s="2"/>
      <c r="W69" s="2"/>
    </row>
    <row r="81" spans="8:26" ht="15" customHeight="1">
      <c r="Y81" s="2"/>
      <c r="Z81" s="2"/>
    </row>
    <row r="87" spans="8:26" ht="15" customHeight="1">
      <c r="X87" s="2"/>
      <c r="Y87" s="2"/>
      <c r="Z87" s="2"/>
    </row>
    <row r="88" spans="8:26" ht="15" customHeight="1">
      <c r="H88" s="2"/>
      <c r="I88" s="2"/>
      <c r="J88" s="2"/>
      <c r="P88" s="2"/>
      <c r="Q88" s="2"/>
      <c r="R88" s="2"/>
    </row>
    <row r="89" spans="8:26" ht="15" customHeight="1">
      <c r="H89" s="2"/>
      <c r="I89" s="2"/>
      <c r="J89" s="2"/>
      <c r="L89" s="2"/>
      <c r="M89" s="2"/>
      <c r="N89" s="2"/>
      <c r="P89" s="2"/>
      <c r="Q89" s="2"/>
      <c r="R89" s="2"/>
      <c r="X89" s="2"/>
      <c r="Y89" s="2"/>
      <c r="Z89" s="2"/>
    </row>
    <row r="90" spans="8:26" ht="15" customHeight="1">
      <c r="L90" s="2"/>
      <c r="M90" s="2"/>
      <c r="N90" s="2"/>
      <c r="T90" s="2"/>
      <c r="U90" s="2"/>
      <c r="V90" s="2"/>
      <c r="X90" s="2"/>
      <c r="Y90" s="2"/>
      <c r="Z90" s="2">
        <v>1</v>
      </c>
    </row>
  </sheetData>
  <conditionalFormatting sqref="G19">
    <cfRule type="cellIs" dxfId="122" priority="15" operator="equal">
      <formula>"B"</formula>
    </cfRule>
  </conditionalFormatting>
  <conditionalFormatting sqref="K19">
    <cfRule type="cellIs" dxfId="121" priority="14" operator="equal">
      <formula>"B"</formula>
    </cfRule>
  </conditionalFormatting>
  <conditionalFormatting sqref="O19">
    <cfRule type="cellIs" dxfId="120" priority="13" operator="equal">
      <formula>"B"</formula>
    </cfRule>
  </conditionalFormatting>
  <conditionalFormatting sqref="S19">
    <cfRule type="cellIs" dxfId="119" priority="12" operator="equal">
      <formula>"B"</formula>
    </cfRule>
  </conditionalFormatting>
  <conditionalFormatting sqref="W19">
    <cfRule type="cellIs" dxfId="118" priority="11" operator="equal">
      <formula>"B"</formula>
    </cfRule>
  </conditionalFormatting>
  <conditionalFormatting sqref="G42">
    <cfRule type="cellIs" dxfId="117" priority="10" operator="equal">
      <formula>"B"</formula>
    </cfRule>
  </conditionalFormatting>
  <conditionalFormatting sqref="K42">
    <cfRule type="cellIs" dxfId="116" priority="9" operator="equal">
      <formula>"B"</formula>
    </cfRule>
  </conditionalFormatting>
  <conditionalFormatting sqref="O42">
    <cfRule type="cellIs" dxfId="115" priority="8" operator="equal">
      <formula>"B"</formula>
    </cfRule>
  </conditionalFormatting>
  <conditionalFormatting sqref="S42">
    <cfRule type="cellIs" dxfId="114" priority="7" operator="equal">
      <formula>"B"</formula>
    </cfRule>
  </conditionalFormatting>
  <conditionalFormatting sqref="W42">
    <cfRule type="cellIs" dxfId="113" priority="6" operator="equal">
      <formula>"B"</formula>
    </cfRule>
  </conditionalFormatting>
  <conditionalFormatting sqref="G65">
    <cfRule type="cellIs" dxfId="112" priority="5" operator="equal">
      <formula>"B"</formula>
    </cfRule>
  </conditionalFormatting>
  <conditionalFormatting sqref="K65">
    <cfRule type="cellIs" dxfId="111" priority="4" operator="equal">
      <formula>"B"</formula>
    </cfRule>
  </conditionalFormatting>
  <conditionalFormatting sqref="O65">
    <cfRule type="cellIs" dxfId="110" priority="3" operator="equal">
      <formula>"B"</formula>
    </cfRule>
  </conditionalFormatting>
  <conditionalFormatting sqref="S65">
    <cfRule type="cellIs" dxfId="109" priority="2" operator="equal">
      <formula>"B"</formula>
    </cfRule>
  </conditionalFormatting>
  <conditionalFormatting sqref="W65">
    <cfRule type="cellIs" dxfId="108" priority="1" operator="equal">
      <formula>"B"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Z90"/>
  <sheetViews>
    <sheetView topLeftCell="A23" workbookViewId="0">
      <selection activeCell="H65" sqref="H65"/>
    </sheetView>
  </sheetViews>
  <sheetFormatPr defaultColWidth="14.42578125" defaultRowHeight="15" customHeight="1"/>
  <cols>
    <col min="1" max="1" width="3.7109375" customWidth="1"/>
    <col min="2" max="2" width="7.42578125" customWidth="1"/>
    <col min="3" max="3" width="11.5703125" customWidth="1"/>
    <col min="4" max="4" width="6.85546875" customWidth="1"/>
    <col min="5" max="5" width="3.42578125" customWidth="1"/>
    <col min="6" max="6" width="4.7109375" customWidth="1"/>
    <col min="7" max="7" width="8.28515625" bestFit="1" customWidth="1"/>
    <col min="8" max="8" width="8.42578125" customWidth="1"/>
    <col min="9" max="9" width="6.85546875" customWidth="1"/>
    <col min="10" max="10" width="3.85546875" customWidth="1"/>
    <col min="11" max="11" width="8.28515625" bestFit="1" customWidth="1"/>
    <col min="12" max="12" width="8.42578125" customWidth="1"/>
    <col min="13" max="13" width="6.85546875" customWidth="1"/>
    <col min="14" max="14" width="5.5703125" customWidth="1"/>
    <col min="15" max="15" width="8.28515625" bestFit="1" customWidth="1"/>
    <col min="16" max="16" width="8.42578125" customWidth="1"/>
    <col min="17" max="17" width="6.85546875" customWidth="1"/>
    <col min="18" max="18" width="4.140625" customWidth="1"/>
    <col min="19" max="19" width="8.28515625" bestFit="1" customWidth="1"/>
    <col min="20" max="20" width="8.42578125" customWidth="1"/>
    <col min="21" max="21" width="6.85546875" customWidth="1"/>
    <col min="22" max="22" width="4" customWidth="1"/>
    <col min="23" max="23" width="8.28515625" bestFit="1" customWidth="1"/>
    <col min="24" max="24" width="8.42578125" customWidth="1"/>
    <col min="25" max="25" width="6.85546875" customWidth="1"/>
  </cols>
  <sheetData>
    <row r="1" spans="2:25" ht="15" customHeight="1">
      <c r="B1" s="2" t="s">
        <v>0</v>
      </c>
      <c r="D1" s="2">
        <v>100</v>
      </c>
      <c r="H1" s="2" t="s">
        <v>2</v>
      </c>
      <c r="I1" s="2">
        <v>255</v>
      </c>
      <c r="L1" s="2" t="s">
        <v>2</v>
      </c>
      <c r="M1" s="2">
        <v>255</v>
      </c>
      <c r="P1" s="2" t="s">
        <v>2</v>
      </c>
      <c r="Q1" s="2">
        <v>255</v>
      </c>
      <c r="T1" s="2" t="s">
        <v>11</v>
      </c>
      <c r="U1" s="2">
        <v>255</v>
      </c>
      <c r="X1" s="2" t="s">
        <v>2</v>
      </c>
      <c r="Y1" s="2">
        <v>255</v>
      </c>
    </row>
    <row r="2" spans="2:25" ht="15" customHeight="1">
      <c r="B2" s="2" t="s">
        <v>3</v>
      </c>
      <c r="C2" s="2">
        <v>127.87</v>
      </c>
      <c r="D2" s="2">
        <v>131.93</v>
      </c>
      <c r="H2" s="2" t="s">
        <v>4</v>
      </c>
      <c r="I2" s="2" t="s">
        <v>5</v>
      </c>
      <c r="L2" s="2" t="s">
        <v>4</v>
      </c>
      <c r="M2" s="2" t="s">
        <v>5</v>
      </c>
      <c r="P2" s="2" t="s">
        <v>4</v>
      </c>
      <c r="Q2" s="2" t="s">
        <v>5</v>
      </c>
      <c r="T2" s="2" t="s">
        <v>4</v>
      </c>
      <c r="U2" s="2" t="s">
        <v>5</v>
      </c>
      <c r="X2" s="2" t="s">
        <v>4</v>
      </c>
      <c r="Y2" s="2" t="s">
        <v>5</v>
      </c>
    </row>
    <row r="3" spans="2:25" ht="15" customHeight="1">
      <c r="B3" s="2" t="s">
        <v>3</v>
      </c>
      <c r="C3" s="2">
        <v>128.72999999999999</v>
      </c>
      <c r="D3" s="2">
        <v>132.27000000000001</v>
      </c>
      <c r="H3" s="2">
        <v>333</v>
      </c>
      <c r="I3" s="2">
        <v>328</v>
      </c>
      <c r="L3" s="2">
        <v>335</v>
      </c>
      <c r="M3" s="2">
        <v>330</v>
      </c>
      <c r="P3" s="2">
        <v>335</v>
      </c>
      <c r="Q3" s="2">
        <v>329</v>
      </c>
      <c r="T3" s="2">
        <v>336</v>
      </c>
      <c r="U3" s="2">
        <v>330</v>
      </c>
      <c r="X3" s="2">
        <v>338</v>
      </c>
      <c r="Y3" s="2">
        <v>328</v>
      </c>
    </row>
    <row r="4" spans="2:25" ht="15" customHeight="1">
      <c r="B4" s="2" t="s">
        <v>3</v>
      </c>
      <c r="C4" s="5">
        <v>128.80000000000001</v>
      </c>
      <c r="D4" s="2">
        <v>132.53</v>
      </c>
      <c r="H4" s="2">
        <v>343</v>
      </c>
      <c r="I4" s="2">
        <v>336</v>
      </c>
      <c r="L4" s="2">
        <v>343</v>
      </c>
      <c r="M4" s="2">
        <v>338</v>
      </c>
      <c r="P4" s="2">
        <v>343</v>
      </c>
      <c r="Q4" s="2">
        <v>337</v>
      </c>
      <c r="T4" s="2">
        <v>346</v>
      </c>
      <c r="U4" s="2">
        <v>339</v>
      </c>
      <c r="X4" s="2">
        <v>347</v>
      </c>
      <c r="Y4" s="2">
        <v>338</v>
      </c>
    </row>
    <row r="5" spans="2:25" ht="15" customHeight="1">
      <c r="B5" s="2" t="s">
        <v>3</v>
      </c>
      <c r="C5" s="2">
        <v>129.07</v>
      </c>
      <c r="D5" s="5">
        <v>132.6</v>
      </c>
      <c r="H5" s="2">
        <v>343</v>
      </c>
      <c r="I5" s="2">
        <v>337</v>
      </c>
      <c r="L5" s="2">
        <v>343</v>
      </c>
      <c r="M5" s="2">
        <v>337</v>
      </c>
      <c r="P5" s="2">
        <v>343</v>
      </c>
      <c r="Q5" s="2">
        <v>339</v>
      </c>
      <c r="T5" s="2">
        <v>345</v>
      </c>
      <c r="U5" s="2">
        <v>338</v>
      </c>
      <c r="X5" s="2">
        <v>347</v>
      </c>
      <c r="Y5" s="2">
        <v>338</v>
      </c>
    </row>
    <row r="6" spans="2:25" ht="15" customHeight="1">
      <c r="H6" s="2">
        <v>344</v>
      </c>
      <c r="I6" s="2">
        <v>337</v>
      </c>
      <c r="L6" s="2">
        <v>344</v>
      </c>
      <c r="M6" s="2">
        <v>338</v>
      </c>
      <c r="P6" s="2">
        <v>343</v>
      </c>
      <c r="Q6" s="2">
        <v>338</v>
      </c>
      <c r="T6" s="2">
        <v>346</v>
      </c>
      <c r="U6" s="2">
        <v>338</v>
      </c>
      <c r="X6" s="2">
        <v>347</v>
      </c>
      <c r="Y6" s="2">
        <v>338</v>
      </c>
    </row>
    <row r="7" spans="2:25" ht="15" customHeight="1">
      <c r="B7" s="2" t="s">
        <v>6</v>
      </c>
      <c r="H7" s="2">
        <v>343</v>
      </c>
      <c r="I7" s="2">
        <v>338</v>
      </c>
      <c r="L7" s="2">
        <v>343</v>
      </c>
      <c r="M7" s="2">
        <v>338</v>
      </c>
      <c r="P7" s="2">
        <v>344</v>
      </c>
      <c r="Q7" s="2">
        <v>337</v>
      </c>
      <c r="T7" s="2">
        <v>347</v>
      </c>
      <c r="U7" s="2">
        <v>338</v>
      </c>
      <c r="X7" s="2">
        <v>347</v>
      </c>
      <c r="Y7" s="2">
        <v>338</v>
      </c>
    </row>
    <row r="8" spans="2:25" ht="15" customHeight="1">
      <c r="B8" s="5">
        <v>1</v>
      </c>
      <c r="C8" s="2" t="s">
        <v>7</v>
      </c>
      <c r="D8" s="2">
        <v>0.97</v>
      </c>
      <c r="H8" s="2">
        <v>344</v>
      </c>
      <c r="I8" s="2">
        <v>337</v>
      </c>
      <c r="L8" s="2">
        <v>344</v>
      </c>
      <c r="M8" s="2">
        <v>338</v>
      </c>
      <c r="P8" s="2">
        <v>343</v>
      </c>
      <c r="Q8" s="2">
        <v>338</v>
      </c>
      <c r="T8" s="2">
        <v>348</v>
      </c>
      <c r="U8" s="2">
        <v>338</v>
      </c>
      <c r="X8" s="2">
        <v>348</v>
      </c>
      <c r="Y8" s="2">
        <v>337</v>
      </c>
    </row>
    <row r="9" spans="2:25" ht="15" customHeight="1">
      <c r="B9" s="2">
        <v>15</v>
      </c>
      <c r="C9" s="2" t="s">
        <v>8</v>
      </c>
      <c r="D9" s="2">
        <v>1000</v>
      </c>
      <c r="H9" s="2">
        <v>344</v>
      </c>
      <c r="I9" s="2">
        <v>338</v>
      </c>
      <c r="L9" s="2">
        <v>344</v>
      </c>
      <c r="M9" s="2">
        <v>338</v>
      </c>
      <c r="P9" s="2">
        <v>345</v>
      </c>
      <c r="Q9" s="2">
        <v>339</v>
      </c>
      <c r="T9" s="2">
        <v>347</v>
      </c>
      <c r="U9" s="2">
        <v>338</v>
      </c>
      <c r="X9" s="2">
        <v>348</v>
      </c>
      <c r="Y9" s="2">
        <v>338</v>
      </c>
    </row>
    <row r="10" spans="2:25" ht="15" customHeight="1">
      <c r="H10" s="2">
        <v>344</v>
      </c>
      <c r="I10" s="2">
        <v>338</v>
      </c>
      <c r="L10" s="2">
        <v>345</v>
      </c>
      <c r="M10" s="2">
        <v>340</v>
      </c>
      <c r="P10" s="2">
        <v>344</v>
      </c>
      <c r="Q10" s="2">
        <v>338</v>
      </c>
      <c r="T10" s="2">
        <v>348</v>
      </c>
      <c r="U10" s="2">
        <v>339</v>
      </c>
      <c r="X10" s="2">
        <v>348</v>
      </c>
      <c r="Y10" s="2">
        <v>339</v>
      </c>
    </row>
    <row r="11" spans="2:25" ht="15" customHeight="1">
      <c r="B11" s="2"/>
      <c r="C11" s="2"/>
      <c r="D11" s="2"/>
      <c r="H11" s="2">
        <v>345</v>
      </c>
      <c r="I11" s="2">
        <v>337</v>
      </c>
      <c r="L11" s="2">
        <v>344</v>
      </c>
      <c r="M11" s="2">
        <v>339</v>
      </c>
      <c r="P11" s="2">
        <v>345</v>
      </c>
      <c r="Q11" s="2">
        <v>338</v>
      </c>
      <c r="T11" s="2">
        <v>348</v>
      </c>
      <c r="U11" s="2">
        <v>341</v>
      </c>
      <c r="X11" s="2">
        <v>349</v>
      </c>
      <c r="Y11" s="2">
        <v>338</v>
      </c>
    </row>
    <row r="12" spans="2:25" ht="15" customHeight="1">
      <c r="H12" s="2">
        <v>344</v>
      </c>
      <c r="I12" s="2">
        <v>338</v>
      </c>
      <c r="L12" s="2">
        <v>344</v>
      </c>
      <c r="M12" s="2">
        <v>339</v>
      </c>
      <c r="P12" s="2">
        <v>344</v>
      </c>
      <c r="Q12" s="2">
        <v>338</v>
      </c>
      <c r="T12" s="2">
        <v>349</v>
      </c>
      <c r="U12" s="2">
        <v>340</v>
      </c>
      <c r="X12" s="2">
        <v>348</v>
      </c>
      <c r="Y12" s="2">
        <v>337</v>
      </c>
    </row>
    <row r="13" spans="2:25" ht="15" customHeight="1">
      <c r="H13" s="2">
        <v>344</v>
      </c>
      <c r="I13" s="2">
        <v>338</v>
      </c>
      <c r="L13" s="2">
        <v>344</v>
      </c>
      <c r="M13" s="2">
        <v>338</v>
      </c>
      <c r="P13" s="2">
        <v>344</v>
      </c>
      <c r="Q13" s="2">
        <v>338</v>
      </c>
      <c r="T13" s="2">
        <v>348</v>
      </c>
      <c r="U13" s="2">
        <v>339</v>
      </c>
      <c r="X13" s="2">
        <v>348</v>
      </c>
      <c r="Y13" s="2">
        <v>338</v>
      </c>
    </row>
    <row r="14" spans="2:25" ht="15" customHeight="1">
      <c r="H14" s="2">
        <v>345</v>
      </c>
      <c r="I14" s="2">
        <v>338</v>
      </c>
      <c r="L14" s="2">
        <v>345</v>
      </c>
      <c r="M14" s="2">
        <v>339</v>
      </c>
      <c r="P14" s="2">
        <v>346</v>
      </c>
      <c r="Q14" s="2">
        <v>338</v>
      </c>
      <c r="T14" s="2">
        <v>349</v>
      </c>
      <c r="U14" s="2">
        <v>339</v>
      </c>
      <c r="X14" s="2">
        <v>348</v>
      </c>
      <c r="Y14" s="2">
        <v>340</v>
      </c>
    </row>
    <row r="15" spans="2:25" ht="15" customHeight="1">
      <c r="H15" s="2">
        <v>344</v>
      </c>
      <c r="I15" s="2">
        <v>338</v>
      </c>
      <c r="L15" s="2">
        <v>344</v>
      </c>
      <c r="M15" s="2">
        <v>338</v>
      </c>
      <c r="P15" s="2">
        <v>345</v>
      </c>
      <c r="Q15" s="2">
        <v>338</v>
      </c>
      <c r="T15" s="2">
        <v>348</v>
      </c>
      <c r="U15" s="2">
        <v>338</v>
      </c>
      <c r="X15" s="2">
        <v>348</v>
      </c>
      <c r="Y15" s="2">
        <v>340</v>
      </c>
    </row>
    <row r="16" spans="2:25" ht="15" customHeight="1">
      <c r="H16" s="2">
        <v>344</v>
      </c>
      <c r="I16" s="2">
        <v>338</v>
      </c>
      <c r="L16" s="2">
        <v>345</v>
      </c>
      <c r="M16" s="2">
        <v>339</v>
      </c>
      <c r="P16" s="2">
        <v>347</v>
      </c>
      <c r="Q16" s="2">
        <v>340</v>
      </c>
      <c r="T16" s="2">
        <v>349</v>
      </c>
      <c r="U16" s="2">
        <v>339</v>
      </c>
      <c r="X16" s="2">
        <v>348</v>
      </c>
      <c r="Y16" s="2">
        <v>338</v>
      </c>
    </row>
    <row r="17" spans="7:25" ht="15" customHeight="1">
      <c r="H17" s="2">
        <v>345</v>
      </c>
      <c r="I17" s="2">
        <v>338</v>
      </c>
      <c r="L17" s="2">
        <v>344</v>
      </c>
      <c r="M17" s="2">
        <v>338</v>
      </c>
      <c r="P17" s="2">
        <v>348</v>
      </c>
      <c r="Q17" s="2">
        <v>339</v>
      </c>
      <c r="T17" s="2">
        <v>348</v>
      </c>
      <c r="U17" s="2">
        <v>337</v>
      </c>
      <c r="X17" s="2">
        <v>348</v>
      </c>
      <c r="Y17" s="2">
        <v>338</v>
      </c>
    </row>
    <row r="18" spans="7:25" ht="15" customHeight="1">
      <c r="I18" s="2"/>
      <c r="M18" s="2"/>
      <c r="Q18" s="2"/>
    </row>
    <row r="19" spans="7:25" ht="15" customHeight="1">
      <c r="G19" s="14">
        <f>H19/I19</f>
        <v>1.018796992481203</v>
      </c>
      <c r="H19" s="17">
        <f>AVERAGE(H3:H17)</f>
        <v>343.26666666666665</v>
      </c>
      <c r="I19" s="17">
        <f>AVERAGE(I3:I17)</f>
        <v>336.93333333333334</v>
      </c>
      <c r="K19" s="14">
        <f>L19/M19</f>
        <v>1.0165778567199526</v>
      </c>
      <c r="L19" s="17">
        <f>AVERAGE(L3:L17)</f>
        <v>343.4</v>
      </c>
      <c r="M19" s="17">
        <f>AVERAGE(M3:M17)</f>
        <v>337.8</v>
      </c>
      <c r="O19" s="14">
        <f>P19/Q19</f>
        <v>1.0187598736176935</v>
      </c>
      <c r="P19" s="17">
        <f>AVERAGE(P3:P17)</f>
        <v>343.93333333333334</v>
      </c>
      <c r="Q19" s="17">
        <f>AVERAGE(Q3:Q17)</f>
        <v>337.6</v>
      </c>
      <c r="S19" s="14">
        <f>T19/U19</f>
        <v>1.0258331690001972</v>
      </c>
      <c r="T19" s="17">
        <f>AVERAGE(T3:T17)</f>
        <v>346.8</v>
      </c>
      <c r="U19" s="17">
        <f>AVERAGE(U3:U17)</f>
        <v>338.06666666666666</v>
      </c>
      <c r="W19" s="14">
        <f>X19/Y19</f>
        <v>1.0284416353940351</v>
      </c>
      <c r="X19" s="17">
        <f>AVERAGE(X3:X17)</f>
        <v>347.13333333333333</v>
      </c>
      <c r="Y19" s="17">
        <f>AVERAGE(Y3:Y17)</f>
        <v>337.53333333333336</v>
      </c>
    </row>
    <row r="20" spans="7:25" ht="15" customHeight="1">
      <c r="G20" s="2" t="s">
        <v>3</v>
      </c>
      <c r="H20" s="2">
        <v>343.27</v>
      </c>
      <c r="I20" s="2">
        <v>336.93</v>
      </c>
      <c r="K20" s="2" t="s">
        <v>3</v>
      </c>
      <c r="L20" s="2">
        <v>343.4</v>
      </c>
      <c r="M20" s="2">
        <v>337.8</v>
      </c>
      <c r="O20" s="2" t="s">
        <v>3</v>
      </c>
      <c r="P20" s="2">
        <v>343.93</v>
      </c>
      <c r="Q20" s="2">
        <v>337.6</v>
      </c>
      <c r="S20" s="2" t="s">
        <v>3</v>
      </c>
      <c r="T20" s="2">
        <v>346.8</v>
      </c>
      <c r="U20" s="2">
        <v>338.07</v>
      </c>
      <c r="W20" s="2" t="s">
        <v>3</v>
      </c>
      <c r="X20" s="2">
        <v>347.13</v>
      </c>
      <c r="Y20" s="2">
        <v>337.53</v>
      </c>
    </row>
    <row r="21" spans="7:25" ht="15" customHeight="1">
      <c r="G21" s="2" t="s">
        <v>10</v>
      </c>
      <c r="H21" s="8">
        <v>1.0187999999999999</v>
      </c>
      <c r="K21" s="2" t="s">
        <v>10</v>
      </c>
      <c r="L21" s="8">
        <v>1.0165999999999999</v>
      </c>
      <c r="O21" s="2" t="s">
        <v>10</v>
      </c>
      <c r="P21" s="8">
        <v>1.0187999999999999</v>
      </c>
      <c r="S21" s="2" t="s">
        <v>10</v>
      </c>
      <c r="T21" s="8">
        <v>1.0258</v>
      </c>
      <c r="W21" s="2" t="s">
        <v>10</v>
      </c>
      <c r="X21" s="8">
        <v>1.0284</v>
      </c>
    </row>
    <row r="22" spans="7:25" ht="15" customHeight="1">
      <c r="G22" s="2"/>
      <c r="I22" s="2"/>
      <c r="K22" s="2"/>
      <c r="M22" s="2"/>
      <c r="O22" s="2"/>
      <c r="Q22" s="2"/>
      <c r="S22" s="2"/>
      <c r="U22" s="2"/>
      <c r="W22" s="2"/>
      <c r="Y22" s="2"/>
    </row>
    <row r="23" spans="7:25" ht="15" customHeight="1">
      <c r="G23" s="2"/>
      <c r="K23" s="2"/>
      <c r="O23" s="2"/>
      <c r="S23" s="2"/>
      <c r="W23" s="2"/>
    </row>
    <row r="24" spans="7:25" ht="15" customHeight="1">
      <c r="H24" s="2" t="s">
        <v>2</v>
      </c>
      <c r="I24" s="2">
        <v>255</v>
      </c>
      <c r="L24" s="2" t="s">
        <v>2</v>
      </c>
      <c r="M24" s="2">
        <v>255</v>
      </c>
      <c r="P24" s="2" t="s">
        <v>2</v>
      </c>
      <c r="Q24" s="2">
        <v>255</v>
      </c>
      <c r="T24" s="2" t="s">
        <v>2</v>
      </c>
      <c r="U24" s="2">
        <v>255</v>
      </c>
      <c r="X24" s="2" t="s">
        <v>2</v>
      </c>
      <c r="Y24" s="2">
        <v>255</v>
      </c>
    </row>
    <row r="25" spans="7:25" ht="15" customHeight="1">
      <c r="H25" s="2" t="s">
        <v>4</v>
      </c>
      <c r="I25" s="2" t="s">
        <v>5</v>
      </c>
      <c r="L25" s="2" t="s">
        <v>4</v>
      </c>
      <c r="M25" s="2" t="s">
        <v>5</v>
      </c>
      <c r="P25" s="2" t="s">
        <v>4</v>
      </c>
      <c r="Q25" s="2" t="s">
        <v>5</v>
      </c>
      <c r="T25" s="2" t="s">
        <v>4</v>
      </c>
      <c r="U25" s="2" t="s">
        <v>5</v>
      </c>
      <c r="X25" s="2" t="s">
        <v>4</v>
      </c>
      <c r="Y25" s="2" t="s">
        <v>5</v>
      </c>
    </row>
    <row r="26" spans="7:25" ht="15" customHeight="1">
      <c r="H26" s="2">
        <v>337</v>
      </c>
      <c r="I26" s="2">
        <v>330</v>
      </c>
      <c r="L26" s="2">
        <v>338</v>
      </c>
      <c r="M26" s="2">
        <v>329</v>
      </c>
      <c r="P26" s="2">
        <v>338</v>
      </c>
      <c r="Q26" s="2">
        <v>329</v>
      </c>
      <c r="T26" s="2">
        <v>337</v>
      </c>
      <c r="U26" s="2">
        <v>328</v>
      </c>
      <c r="X26" s="2">
        <v>338</v>
      </c>
      <c r="Y26" s="2">
        <v>328</v>
      </c>
    </row>
    <row r="27" spans="7:25" ht="15" customHeight="1">
      <c r="H27" s="2">
        <v>346</v>
      </c>
      <c r="I27" s="2">
        <v>338</v>
      </c>
      <c r="L27" s="2">
        <v>346</v>
      </c>
      <c r="M27" s="2">
        <v>338</v>
      </c>
      <c r="P27" s="2">
        <v>346</v>
      </c>
      <c r="Q27" s="2">
        <v>337</v>
      </c>
      <c r="T27" s="2">
        <v>346</v>
      </c>
      <c r="U27" s="2">
        <v>337</v>
      </c>
      <c r="X27" s="2">
        <v>346</v>
      </c>
      <c r="Y27" s="2">
        <v>338</v>
      </c>
    </row>
    <row r="28" spans="7:25" ht="15" customHeight="1">
      <c r="H28" s="2">
        <v>347</v>
      </c>
      <c r="I28" s="2">
        <v>337</v>
      </c>
      <c r="L28" s="2">
        <v>346</v>
      </c>
      <c r="M28" s="2">
        <v>338</v>
      </c>
      <c r="P28" s="2">
        <v>347</v>
      </c>
      <c r="Q28" s="2">
        <v>337</v>
      </c>
      <c r="T28" s="2">
        <v>346</v>
      </c>
      <c r="U28" s="2">
        <v>338</v>
      </c>
      <c r="X28" s="2">
        <v>346</v>
      </c>
      <c r="Y28" s="2">
        <v>337</v>
      </c>
    </row>
    <row r="29" spans="7:25" ht="15" customHeight="1">
      <c r="H29" s="2">
        <v>346</v>
      </c>
      <c r="I29" s="2">
        <v>337</v>
      </c>
      <c r="L29" s="2">
        <v>346</v>
      </c>
      <c r="M29" s="2">
        <v>338</v>
      </c>
      <c r="P29" s="2">
        <v>347</v>
      </c>
      <c r="Q29" s="2">
        <v>338</v>
      </c>
      <c r="T29" s="2">
        <v>347</v>
      </c>
      <c r="U29" s="2">
        <v>336</v>
      </c>
      <c r="X29" s="2">
        <v>347</v>
      </c>
      <c r="Y29" s="2">
        <v>337</v>
      </c>
    </row>
    <row r="30" spans="7:25" ht="15" customHeight="1">
      <c r="H30" s="2">
        <v>346</v>
      </c>
      <c r="I30" s="2">
        <v>339</v>
      </c>
      <c r="L30" s="2">
        <v>347</v>
      </c>
      <c r="M30" s="2">
        <v>338</v>
      </c>
      <c r="P30" s="2">
        <v>347</v>
      </c>
      <c r="Q30" s="2">
        <v>337</v>
      </c>
      <c r="T30" s="2">
        <v>346</v>
      </c>
      <c r="U30" s="2">
        <v>338</v>
      </c>
      <c r="X30" s="2">
        <v>347</v>
      </c>
      <c r="Y30" s="2">
        <v>337</v>
      </c>
    </row>
    <row r="31" spans="7:25" ht="15" customHeight="1">
      <c r="H31" s="2">
        <v>347</v>
      </c>
      <c r="I31" s="2">
        <v>337</v>
      </c>
      <c r="L31" s="2">
        <v>347</v>
      </c>
      <c r="M31" s="2">
        <v>338</v>
      </c>
      <c r="P31" s="2">
        <v>347</v>
      </c>
      <c r="Q31" s="2">
        <v>338</v>
      </c>
      <c r="T31" s="2">
        <v>347</v>
      </c>
      <c r="U31" s="2">
        <v>337</v>
      </c>
      <c r="X31" s="2">
        <v>347</v>
      </c>
      <c r="Y31" s="2">
        <v>340</v>
      </c>
    </row>
    <row r="32" spans="7:25" ht="15" customHeight="1">
      <c r="H32" s="2">
        <v>348</v>
      </c>
      <c r="I32" s="2">
        <v>338</v>
      </c>
      <c r="L32" s="2">
        <v>348</v>
      </c>
      <c r="M32" s="2">
        <v>338</v>
      </c>
      <c r="P32" s="2">
        <v>348</v>
      </c>
      <c r="Q32" s="2">
        <v>337</v>
      </c>
      <c r="T32" s="2">
        <v>348</v>
      </c>
      <c r="U32" s="2">
        <v>337</v>
      </c>
      <c r="X32" s="2">
        <v>348</v>
      </c>
      <c r="Y32" s="2">
        <v>338</v>
      </c>
    </row>
    <row r="33" spans="7:26" ht="15" customHeight="1">
      <c r="H33" s="2">
        <v>347</v>
      </c>
      <c r="I33" s="2">
        <v>338</v>
      </c>
      <c r="L33" s="2">
        <v>347</v>
      </c>
      <c r="M33" s="2">
        <v>337</v>
      </c>
      <c r="P33" s="2">
        <v>348</v>
      </c>
      <c r="Q33" s="2">
        <v>338</v>
      </c>
      <c r="T33" s="2">
        <v>347</v>
      </c>
      <c r="U33" s="2">
        <v>338</v>
      </c>
      <c r="X33" s="2">
        <v>347</v>
      </c>
      <c r="Y33" s="2">
        <v>336</v>
      </c>
    </row>
    <row r="34" spans="7:26" ht="15" customHeight="1">
      <c r="H34" s="2">
        <v>348</v>
      </c>
      <c r="I34" s="2">
        <v>338</v>
      </c>
      <c r="L34" s="2">
        <v>348</v>
      </c>
      <c r="M34" s="2">
        <v>338</v>
      </c>
      <c r="P34" s="2">
        <v>348</v>
      </c>
      <c r="Q34" s="2">
        <v>336</v>
      </c>
      <c r="T34" s="2">
        <v>348</v>
      </c>
      <c r="U34" s="2">
        <v>338</v>
      </c>
      <c r="X34" s="2">
        <v>348</v>
      </c>
      <c r="Y34" s="2">
        <v>337</v>
      </c>
    </row>
    <row r="35" spans="7:26" ht="15" customHeight="1">
      <c r="H35" s="2">
        <v>347</v>
      </c>
      <c r="I35" s="2">
        <v>338</v>
      </c>
      <c r="L35" s="2">
        <v>348</v>
      </c>
      <c r="M35" s="2">
        <v>338</v>
      </c>
      <c r="P35" s="2">
        <v>348</v>
      </c>
      <c r="Q35" s="2">
        <v>338</v>
      </c>
      <c r="T35" s="2">
        <v>348</v>
      </c>
      <c r="U35" s="2">
        <v>340</v>
      </c>
      <c r="X35" s="2">
        <v>348</v>
      </c>
      <c r="Y35" s="2">
        <v>338</v>
      </c>
    </row>
    <row r="36" spans="7:26" ht="15" customHeight="1">
      <c r="H36" s="2">
        <v>348</v>
      </c>
      <c r="I36" s="2">
        <v>338</v>
      </c>
      <c r="L36" s="2">
        <v>348</v>
      </c>
      <c r="M36" s="2">
        <v>338</v>
      </c>
      <c r="P36" s="2">
        <v>347</v>
      </c>
      <c r="Q36" s="2">
        <v>337</v>
      </c>
      <c r="T36" s="2">
        <v>347</v>
      </c>
      <c r="U36" s="2">
        <v>337</v>
      </c>
      <c r="X36" s="2">
        <v>348</v>
      </c>
      <c r="Y36" s="2">
        <v>337</v>
      </c>
    </row>
    <row r="37" spans="7:26" ht="15" customHeight="1">
      <c r="H37" s="2">
        <v>348</v>
      </c>
      <c r="I37" s="2">
        <v>338</v>
      </c>
      <c r="L37" s="2">
        <v>348</v>
      </c>
      <c r="M37" s="2">
        <v>338</v>
      </c>
      <c r="P37" s="2">
        <v>348</v>
      </c>
      <c r="Q37" s="2">
        <v>337</v>
      </c>
      <c r="T37" s="2">
        <v>347</v>
      </c>
      <c r="U37" s="2">
        <v>337</v>
      </c>
      <c r="X37" s="2">
        <v>347</v>
      </c>
      <c r="Y37" s="2">
        <v>338</v>
      </c>
    </row>
    <row r="38" spans="7:26" ht="15" customHeight="1">
      <c r="H38" s="2">
        <v>348</v>
      </c>
      <c r="I38" s="2">
        <v>338</v>
      </c>
      <c r="L38" s="2">
        <v>348</v>
      </c>
      <c r="M38" s="2">
        <v>338</v>
      </c>
      <c r="P38" s="2">
        <v>347</v>
      </c>
      <c r="Q38" s="2">
        <v>338</v>
      </c>
      <c r="T38" s="2">
        <v>348</v>
      </c>
      <c r="U38" s="2">
        <v>338</v>
      </c>
      <c r="X38" s="2">
        <v>348</v>
      </c>
      <c r="Y38" s="2">
        <v>338</v>
      </c>
    </row>
    <row r="39" spans="7:26" ht="15" customHeight="1">
      <c r="H39" s="2">
        <v>348</v>
      </c>
      <c r="I39" s="2">
        <v>339</v>
      </c>
      <c r="L39" s="2">
        <v>348</v>
      </c>
      <c r="M39" s="2">
        <v>338</v>
      </c>
      <c r="P39" s="2">
        <v>348</v>
      </c>
      <c r="Q39" s="2">
        <v>338</v>
      </c>
      <c r="T39" s="2">
        <v>347</v>
      </c>
      <c r="U39" s="2">
        <v>337</v>
      </c>
      <c r="X39" s="2">
        <v>347</v>
      </c>
      <c r="Y39" s="2">
        <v>337</v>
      </c>
    </row>
    <row r="40" spans="7:26" ht="15" customHeight="1">
      <c r="H40" s="2">
        <v>348</v>
      </c>
      <c r="I40" s="2">
        <v>337</v>
      </c>
      <c r="L40" s="2">
        <v>348</v>
      </c>
      <c r="M40" s="2">
        <v>338</v>
      </c>
      <c r="P40" s="2">
        <v>348</v>
      </c>
      <c r="Q40" s="2">
        <v>338</v>
      </c>
      <c r="T40" s="2">
        <v>347</v>
      </c>
      <c r="U40" s="2">
        <v>337</v>
      </c>
      <c r="X40" s="2">
        <v>348</v>
      </c>
      <c r="Y40" s="2">
        <v>337</v>
      </c>
    </row>
    <row r="41" spans="7:26" ht="15" customHeight="1">
      <c r="I41" s="2"/>
      <c r="M41" s="2"/>
      <c r="N41" s="2"/>
      <c r="U41" s="2"/>
      <c r="V41" s="2"/>
      <c r="Y41" s="2"/>
      <c r="Z41" s="2"/>
    </row>
    <row r="42" spans="7:26" ht="15" customHeight="1">
      <c r="G42" s="14">
        <f>H42/I42</f>
        <v>1.0274703557312255</v>
      </c>
      <c r="H42" s="17">
        <f>AVERAGE(H26:H40)</f>
        <v>346.6</v>
      </c>
      <c r="I42" s="17">
        <f>AVERAGE(I26:I40)</f>
        <v>337.33333333333331</v>
      </c>
      <c r="J42" s="2"/>
      <c r="K42" s="14">
        <f>L42/M42</f>
        <v>1.0278656126482215</v>
      </c>
      <c r="L42" s="17">
        <f>AVERAGE(L26:L40)</f>
        <v>346.73333333333335</v>
      </c>
      <c r="M42" s="17">
        <f>AVERAGE(M26:M40)</f>
        <v>337.33333333333331</v>
      </c>
      <c r="O42" s="14">
        <f>P42/Q42</f>
        <v>1.0294874332079953</v>
      </c>
      <c r="P42" s="17">
        <f>AVERAGE(P26:P40)</f>
        <v>346.8</v>
      </c>
      <c r="Q42" s="17">
        <f>AVERAGE(Q26:Q40)</f>
        <v>336.86666666666667</v>
      </c>
      <c r="S42" s="14">
        <f>T42/U42</f>
        <v>1.0283000197902235</v>
      </c>
      <c r="T42" s="17">
        <f>AVERAGE(T26:T40)</f>
        <v>346.4</v>
      </c>
      <c r="U42" s="17">
        <f>AVERAGE(U26:U40)</f>
        <v>336.86666666666667</v>
      </c>
      <c r="W42" s="14">
        <f>X42/Y42</f>
        <v>1.0290916287354048</v>
      </c>
      <c r="X42" s="17">
        <f>AVERAGE(X26:X40)</f>
        <v>346.66666666666669</v>
      </c>
      <c r="Y42" s="17">
        <f>AVERAGE(Y26:Y40)</f>
        <v>336.86666666666667</v>
      </c>
      <c r="Z42" s="2"/>
    </row>
    <row r="43" spans="7:26" ht="15" customHeight="1">
      <c r="G43" s="2" t="s">
        <v>3</v>
      </c>
      <c r="H43" s="2">
        <v>346.6</v>
      </c>
      <c r="I43" s="2">
        <v>337.33</v>
      </c>
      <c r="J43" s="2"/>
      <c r="K43" s="2" t="s">
        <v>3</v>
      </c>
      <c r="L43" s="2">
        <v>346.73</v>
      </c>
      <c r="M43" s="2">
        <v>337.33</v>
      </c>
      <c r="O43" s="2" t="s">
        <v>3</v>
      </c>
      <c r="P43" s="2">
        <v>346.8</v>
      </c>
      <c r="Q43" s="2">
        <v>336.87</v>
      </c>
      <c r="R43" s="2"/>
      <c r="S43" s="2" t="s">
        <v>3</v>
      </c>
      <c r="T43" s="2">
        <v>346.4</v>
      </c>
      <c r="U43" s="2">
        <v>336.87</v>
      </c>
      <c r="V43" s="2"/>
      <c r="W43" s="2" t="s">
        <v>3</v>
      </c>
      <c r="X43" s="2">
        <v>346.67</v>
      </c>
      <c r="Y43" s="2">
        <v>336.87</v>
      </c>
      <c r="Z43" s="2"/>
    </row>
    <row r="44" spans="7:26" ht="15" customHeight="1">
      <c r="G44" s="2" t="s">
        <v>10</v>
      </c>
      <c r="H44" s="8">
        <v>1.0275000000000001</v>
      </c>
      <c r="K44" s="2" t="s">
        <v>10</v>
      </c>
      <c r="L44" s="8">
        <v>1.0279</v>
      </c>
      <c r="N44" s="2"/>
      <c r="O44" s="2"/>
      <c r="P44" s="2"/>
      <c r="R44" s="2"/>
      <c r="S44" s="2" t="s">
        <v>10</v>
      </c>
      <c r="T44" s="8">
        <v>1.0283</v>
      </c>
      <c r="W44" s="2" t="s">
        <v>10</v>
      </c>
      <c r="X44" s="8">
        <v>1.0290999999999999</v>
      </c>
    </row>
    <row r="45" spans="7:26" ht="15" customHeight="1">
      <c r="G45" s="2"/>
      <c r="I45" s="2"/>
      <c r="K45" s="2"/>
      <c r="M45" s="2"/>
      <c r="O45" s="2"/>
      <c r="P45" s="2"/>
      <c r="S45" s="2"/>
      <c r="U45" s="2"/>
      <c r="W45" s="2"/>
      <c r="Y45" s="2"/>
    </row>
    <row r="46" spans="7:26" ht="15" customHeight="1">
      <c r="G46" s="2"/>
      <c r="K46" s="2"/>
      <c r="O46" s="8"/>
      <c r="P46" s="2"/>
      <c r="Q46" s="2"/>
      <c r="S46" s="2"/>
      <c r="W46" s="2"/>
    </row>
    <row r="47" spans="7:26" ht="15" customHeight="1">
      <c r="H47" s="2" t="s">
        <v>2</v>
      </c>
      <c r="I47" s="2">
        <v>255</v>
      </c>
      <c r="L47" s="2" t="s">
        <v>2</v>
      </c>
      <c r="M47" s="2">
        <v>255</v>
      </c>
      <c r="P47" s="2" t="s">
        <v>2</v>
      </c>
      <c r="Q47" s="2">
        <v>255</v>
      </c>
      <c r="T47" s="2" t="s">
        <v>2</v>
      </c>
      <c r="U47" s="2">
        <v>255</v>
      </c>
      <c r="X47" s="2" t="s">
        <v>2</v>
      </c>
      <c r="Y47" s="2">
        <v>255</v>
      </c>
    </row>
    <row r="48" spans="7:26" ht="15" customHeight="1">
      <c r="H48" s="2" t="s">
        <v>4</v>
      </c>
      <c r="I48" s="2" t="s">
        <v>5</v>
      </c>
      <c r="L48" s="2" t="s">
        <v>4</v>
      </c>
      <c r="M48" s="2" t="s">
        <v>5</v>
      </c>
      <c r="P48" s="2" t="s">
        <v>4</v>
      </c>
      <c r="Q48" s="2" t="s">
        <v>5</v>
      </c>
      <c r="T48" s="2" t="s">
        <v>4</v>
      </c>
      <c r="U48" s="2" t="s">
        <v>5</v>
      </c>
      <c r="X48" s="2" t="s">
        <v>4</v>
      </c>
      <c r="Y48" s="2" t="s">
        <v>5</v>
      </c>
    </row>
    <row r="49" spans="8:25" ht="15" customHeight="1">
      <c r="H49" s="2">
        <v>339</v>
      </c>
      <c r="I49" s="2">
        <v>328</v>
      </c>
      <c r="L49" s="2">
        <v>338</v>
      </c>
      <c r="M49" s="2">
        <v>328</v>
      </c>
      <c r="P49" s="2">
        <v>338</v>
      </c>
      <c r="Q49" s="2">
        <v>331</v>
      </c>
      <c r="T49" s="2">
        <v>338</v>
      </c>
      <c r="U49" s="2">
        <v>329</v>
      </c>
      <c r="X49" s="2">
        <v>338</v>
      </c>
      <c r="Y49" s="2">
        <v>328</v>
      </c>
    </row>
    <row r="50" spans="8:25" ht="15" customHeight="1">
      <c r="H50" s="2">
        <v>346</v>
      </c>
      <c r="I50" s="2">
        <v>337</v>
      </c>
      <c r="L50" s="2">
        <v>346</v>
      </c>
      <c r="M50" s="2">
        <v>338</v>
      </c>
      <c r="P50" s="2">
        <v>347</v>
      </c>
      <c r="Q50" s="2">
        <v>338</v>
      </c>
      <c r="T50" s="2">
        <v>347</v>
      </c>
      <c r="U50" s="2">
        <v>337</v>
      </c>
      <c r="X50" s="2">
        <v>347</v>
      </c>
      <c r="Y50" s="2">
        <v>337</v>
      </c>
    </row>
    <row r="51" spans="8:25" ht="15" customHeight="1">
      <c r="H51" s="2">
        <v>347</v>
      </c>
      <c r="I51" s="2">
        <v>337</v>
      </c>
      <c r="L51" s="2">
        <v>346</v>
      </c>
      <c r="M51" s="2">
        <v>338</v>
      </c>
      <c r="P51" s="2">
        <v>346</v>
      </c>
      <c r="Q51" s="2">
        <v>340</v>
      </c>
      <c r="T51" s="2">
        <v>346</v>
      </c>
      <c r="U51" s="2">
        <v>337</v>
      </c>
      <c r="X51" s="2">
        <v>346</v>
      </c>
      <c r="Y51" s="2">
        <v>336</v>
      </c>
    </row>
    <row r="52" spans="8:25" ht="15" customHeight="1">
      <c r="H52" s="2">
        <v>347</v>
      </c>
      <c r="I52" s="2">
        <v>336</v>
      </c>
      <c r="L52" s="2">
        <v>346</v>
      </c>
      <c r="M52" s="2">
        <v>337</v>
      </c>
      <c r="P52" s="2">
        <v>346</v>
      </c>
      <c r="Q52" s="2">
        <v>338</v>
      </c>
      <c r="T52" s="2">
        <v>345</v>
      </c>
      <c r="U52" s="2">
        <v>337</v>
      </c>
      <c r="X52" s="2">
        <v>346</v>
      </c>
      <c r="Y52" s="2">
        <v>339</v>
      </c>
    </row>
    <row r="53" spans="8:25" ht="15" customHeight="1">
      <c r="H53" s="2">
        <v>346</v>
      </c>
      <c r="I53" s="2">
        <v>337</v>
      </c>
      <c r="L53" s="2">
        <v>346</v>
      </c>
      <c r="M53" s="2">
        <v>337</v>
      </c>
      <c r="P53" s="2">
        <v>346</v>
      </c>
      <c r="Q53" s="2">
        <v>338</v>
      </c>
      <c r="T53" s="2">
        <v>346</v>
      </c>
      <c r="U53" s="2">
        <v>337</v>
      </c>
      <c r="X53" s="2">
        <v>346</v>
      </c>
      <c r="Y53" s="2">
        <v>336</v>
      </c>
    </row>
    <row r="54" spans="8:25" ht="15" customHeight="1">
      <c r="H54" s="2">
        <v>348</v>
      </c>
      <c r="I54" s="2">
        <v>336</v>
      </c>
      <c r="L54" s="2">
        <v>347</v>
      </c>
      <c r="M54" s="2">
        <v>339</v>
      </c>
      <c r="P54" s="2">
        <v>347</v>
      </c>
      <c r="Q54" s="2">
        <v>338</v>
      </c>
      <c r="T54" s="2">
        <v>346</v>
      </c>
      <c r="U54" s="2">
        <v>337</v>
      </c>
      <c r="X54" s="2">
        <v>348</v>
      </c>
      <c r="Y54" s="2">
        <v>337</v>
      </c>
    </row>
    <row r="55" spans="8:25" ht="15" customHeight="1">
      <c r="H55" s="2">
        <v>348</v>
      </c>
      <c r="I55" s="2">
        <v>337</v>
      </c>
      <c r="L55" s="2">
        <v>347</v>
      </c>
      <c r="M55" s="2">
        <v>337</v>
      </c>
      <c r="P55" s="2">
        <v>348</v>
      </c>
      <c r="Q55" s="2">
        <v>339</v>
      </c>
      <c r="T55" s="2">
        <v>348</v>
      </c>
      <c r="U55" s="2">
        <v>338</v>
      </c>
      <c r="X55" s="2">
        <v>347</v>
      </c>
      <c r="Y55" s="2">
        <v>336</v>
      </c>
    </row>
    <row r="56" spans="8:25" ht="15" customHeight="1">
      <c r="H56" s="2">
        <v>347</v>
      </c>
      <c r="I56" s="2">
        <v>338</v>
      </c>
      <c r="L56" s="2">
        <v>348</v>
      </c>
      <c r="M56" s="2">
        <v>337</v>
      </c>
      <c r="P56" s="2">
        <v>347</v>
      </c>
      <c r="Q56" s="2">
        <v>340</v>
      </c>
      <c r="T56" s="2">
        <v>347</v>
      </c>
      <c r="U56" s="2">
        <v>337</v>
      </c>
      <c r="X56" s="2">
        <v>347</v>
      </c>
      <c r="Y56" s="2">
        <v>337</v>
      </c>
    </row>
    <row r="57" spans="8:25" ht="15" customHeight="1">
      <c r="H57" s="2">
        <v>348</v>
      </c>
      <c r="I57" s="2">
        <v>337</v>
      </c>
      <c r="L57" s="2">
        <v>347</v>
      </c>
      <c r="M57" s="2">
        <v>338</v>
      </c>
      <c r="P57" s="2">
        <v>347</v>
      </c>
      <c r="Q57" s="2">
        <v>338</v>
      </c>
      <c r="T57" s="2">
        <v>347</v>
      </c>
      <c r="U57" s="2">
        <v>337</v>
      </c>
      <c r="X57" s="2">
        <v>347</v>
      </c>
      <c r="Y57" s="2">
        <v>336</v>
      </c>
    </row>
    <row r="58" spans="8:25" ht="15" customHeight="1">
      <c r="H58" s="2">
        <v>348</v>
      </c>
      <c r="I58" s="2">
        <v>337</v>
      </c>
      <c r="L58" s="2">
        <v>348</v>
      </c>
      <c r="M58" s="2">
        <v>338</v>
      </c>
      <c r="P58" s="2">
        <v>347</v>
      </c>
      <c r="Q58" s="2">
        <v>338</v>
      </c>
      <c r="T58" s="2">
        <v>347</v>
      </c>
      <c r="U58" s="2">
        <v>338</v>
      </c>
      <c r="X58" s="2">
        <v>347</v>
      </c>
      <c r="Y58" s="2">
        <v>338</v>
      </c>
    </row>
    <row r="59" spans="8:25" ht="15" customHeight="1">
      <c r="H59" s="2">
        <v>347</v>
      </c>
      <c r="I59" s="2">
        <v>337</v>
      </c>
      <c r="L59" s="2">
        <v>347</v>
      </c>
      <c r="M59" s="2">
        <v>338</v>
      </c>
      <c r="P59" s="2">
        <v>347</v>
      </c>
      <c r="Q59" s="2">
        <v>338</v>
      </c>
      <c r="T59" s="2">
        <v>347</v>
      </c>
      <c r="U59" s="2">
        <v>337</v>
      </c>
      <c r="X59" s="2">
        <v>347</v>
      </c>
      <c r="Y59" s="2">
        <v>338</v>
      </c>
    </row>
    <row r="60" spans="8:25" ht="15" customHeight="1">
      <c r="H60" s="2">
        <v>348</v>
      </c>
      <c r="I60" s="2">
        <v>338</v>
      </c>
      <c r="L60" s="2">
        <v>348</v>
      </c>
      <c r="M60" s="2">
        <v>338</v>
      </c>
      <c r="P60" s="2">
        <v>347</v>
      </c>
      <c r="Q60" s="2">
        <v>338</v>
      </c>
      <c r="T60" s="2">
        <v>348</v>
      </c>
      <c r="U60" s="2">
        <v>337</v>
      </c>
      <c r="X60" s="2">
        <v>347</v>
      </c>
      <c r="Y60" s="2">
        <v>337</v>
      </c>
    </row>
    <row r="61" spans="8:25" ht="15" customHeight="1">
      <c r="H61" s="2">
        <v>347</v>
      </c>
      <c r="I61" s="2">
        <v>337</v>
      </c>
      <c r="L61" s="2">
        <v>347</v>
      </c>
      <c r="M61" s="2">
        <v>339</v>
      </c>
      <c r="P61" s="2">
        <v>347</v>
      </c>
      <c r="Q61" s="2">
        <v>337</v>
      </c>
      <c r="T61" s="2">
        <v>347</v>
      </c>
      <c r="U61" s="2">
        <v>337</v>
      </c>
      <c r="X61" s="2">
        <v>347</v>
      </c>
      <c r="Y61" s="2">
        <v>337</v>
      </c>
    </row>
    <row r="62" spans="8:25" ht="15" customHeight="1">
      <c r="H62" s="2">
        <v>348</v>
      </c>
      <c r="I62" s="2">
        <v>338</v>
      </c>
      <c r="L62" s="2">
        <v>347</v>
      </c>
      <c r="M62" s="2">
        <v>340</v>
      </c>
      <c r="P62" s="2">
        <v>347</v>
      </c>
      <c r="Q62" s="2">
        <v>337</v>
      </c>
      <c r="T62" s="2">
        <v>347</v>
      </c>
      <c r="U62" s="2">
        <v>337</v>
      </c>
      <c r="X62" s="2">
        <v>347</v>
      </c>
      <c r="Y62" s="2">
        <v>337</v>
      </c>
    </row>
    <row r="63" spans="8:25" ht="15" customHeight="1">
      <c r="H63" s="2">
        <v>347</v>
      </c>
      <c r="I63" s="2">
        <v>338</v>
      </c>
      <c r="L63" s="2">
        <v>347</v>
      </c>
      <c r="M63" s="2">
        <v>338</v>
      </c>
      <c r="P63" s="2">
        <v>347</v>
      </c>
      <c r="Q63" s="2">
        <v>337</v>
      </c>
      <c r="T63" s="2">
        <v>347</v>
      </c>
      <c r="U63" s="2">
        <v>337</v>
      </c>
      <c r="X63" s="2">
        <v>347</v>
      </c>
      <c r="Y63" s="2">
        <v>337</v>
      </c>
    </row>
    <row r="64" spans="8:25" ht="15" customHeight="1">
      <c r="M64" s="2"/>
      <c r="U64" s="2"/>
      <c r="Y64" s="2"/>
    </row>
    <row r="65" spans="7:26" ht="15" customHeight="1">
      <c r="G65" s="14">
        <f>H65/I65</f>
        <v>1.0303090332805072</v>
      </c>
      <c r="H65" s="17">
        <f>AVERAGE(H49:H63)</f>
        <v>346.73333333333335</v>
      </c>
      <c r="I65" s="17">
        <f>AVERAGE(I49:I63)</f>
        <v>336.53333333333336</v>
      </c>
      <c r="K65" s="14">
        <f>L65/M65</f>
        <v>1.0266798418972332</v>
      </c>
      <c r="L65" s="17">
        <f>AVERAGE(L49:L63)</f>
        <v>346.33333333333331</v>
      </c>
      <c r="M65" s="17">
        <f>AVERAGE(M49:M63)</f>
        <v>337.33333333333331</v>
      </c>
      <c r="O65" s="14">
        <f>P65/Q65</f>
        <v>1.0254689042448173</v>
      </c>
      <c r="P65" s="17">
        <f>AVERAGE(P49:P63)</f>
        <v>346.26666666666665</v>
      </c>
      <c r="Q65" s="17">
        <f>AVERAGE(Q49:Q63)</f>
        <v>337.66666666666669</v>
      </c>
      <c r="S65" s="14">
        <f>T65/U65</f>
        <v>1.0285204991087342</v>
      </c>
      <c r="T65" s="17">
        <f>AVERAGE(T49:T63)</f>
        <v>346.2</v>
      </c>
      <c r="U65" s="17">
        <f>AVERAGE(U49:U63)</f>
        <v>336.6</v>
      </c>
      <c r="V65" s="2"/>
      <c r="W65" s="14">
        <f>X65/Y65</f>
        <v>1.0293301625049545</v>
      </c>
      <c r="X65" s="17">
        <f>AVERAGE(X49:X63)</f>
        <v>346.26666666666665</v>
      </c>
      <c r="Y65" s="17">
        <f>AVERAGE(Y49:Y63)</f>
        <v>336.4</v>
      </c>
    </row>
    <row r="66" spans="7:26" ht="15" customHeight="1">
      <c r="G66" s="2" t="s">
        <v>3</v>
      </c>
      <c r="H66" s="2">
        <v>346.73</v>
      </c>
      <c r="I66" s="2">
        <v>336.53</v>
      </c>
      <c r="J66" s="2"/>
      <c r="K66" s="2" t="s">
        <v>3</v>
      </c>
      <c r="L66" s="2">
        <v>346.33</v>
      </c>
      <c r="M66" s="2">
        <v>337.33</v>
      </c>
      <c r="N66" s="2"/>
      <c r="O66" s="2" t="s">
        <v>3</v>
      </c>
      <c r="P66" s="2">
        <v>346.27</v>
      </c>
      <c r="Q66" s="2">
        <v>337.67</v>
      </c>
      <c r="S66" s="2" t="s">
        <v>3</v>
      </c>
      <c r="T66" s="2">
        <v>346.2</v>
      </c>
      <c r="U66" s="2">
        <v>336.6</v>
      </c>
      <c r="V66" s="2"/>
      <c r="W66" s="2" t="s">
        <v>3</v>
      </c>
      <c r="X66" s="2">
        <v>346.27</v>
      </c>
      <c r="Y66" s="2">
        <v>336.4</v>
      </c>
    </row>
    <row r="67" spans="7:26" ht="15" customHeight="1">
      <c r="G67" s="2" t="s">
        <v>10</v>
      </c>
      <c r="H67" s="8">
        <v>1.0303</v>
      </c>
      <c r="K67" s="2" t="s">
        <v>10</v>
      </c>
      <c r="L67" s="8">
        <v>1.0266999999999999</v>
      </c>
      <c r="N67" s="2"/>
      <c r="O67" s="2" t="s">
        <v>10</v>
      </c>
      <c r="P67" s="8">
        <v>1.0255000000000001</v>
      </c>
      <c r="R67" s="2"/>
      <c r="S67" s="2" t="s">
        <v>10</v>
      </c>
      <c r="T67" s="8">
        <v>1.0285</v>
      </c>
      <c r="W67" s="2" t="s">
        <v>10</v>
      </c>
      <c r="X67" s="8">
        <v>1.0293000000000001</v>
      </c>
      <c r="Z67" s="2"/>
    </row>
    <row r="68" spans="7:26" ht="15" customHeight="1">
      <c r="G68" s="2"/>
      <c r="I68" s="2"/>
      <c r="J68" s="2"/>
      <c r="K68" s="2"/>
      <c r="M68" s="2"/>
      <c r="O68" s="2"/>
      <c r="Q68" s="2"/>
      <c r="S68" s="2"/>
      <c r="U68" s="2"/>
      <c r="W68" s="2"/>
      <c r="Y68" s="2"/>
    </row>
    <row r="69" spans="7:26" ht="15" customHeight="1">
      <c r="G69" s="2"/>
      <c r="K69" s="2"/>
      <c r="O69" s="2"/>
      <c r="S69" s="2"/>
      <c r="W69" s="2"/>
    </row>
    <row r="81" spans="8:26" ht="15" customHeight="1">
      <c r="Y81" s="2"/>
      <c r="Z81" s="2"/>
    </row>
    <row r="83" spans="8:26" ht="15" customHeight="1">
      <c r="X83" s="2"/>
      <c r="Y83" s="8"/>
    </row>
    <row r="87" spans="8:26" ht="15" customHeight="1">
      <c r="X87" s="2"/>
      <c r="Y87" s="2"/>
      <c r="Z87" s="2"/>
    </row>
    <row r="88" spans="8:26" ht="15" customHeight="1">
      <c r="H88" s="2"/>
      <c r="I88" s="2"/>
      <c r="J88" s="2"/>
      <c r="P88" s="2"/>
      <c r="Q88" s="2"/>
      <c r="R88" s="2"/>
    </row>
    <row r="89" spans="8:26" ht="15" customHeight="1">
      <c r="H89" s="2"/>
      <c r="I89" s="2"/>
      <c r="J89" s="2"/>
      <c r="L89" s="2"/>
      <c r="M89" s="2"/>
      <c r="N89" s="2"/>
      <c r="P89" s="2"/>
      <c r="Q89" s="2"/>
      <c r="R89" s="2"/>
      <c r="X89" s="2"/>
      <c r="Y89" s="2"/>
      <c r="Z89" s="2"/>
    </row>
    <row r="90" spans="8:26" ht="15" customHeight="1">
      <c r="L90" s="2"/>
      <c r="M90" s="2"/>
      <c r="N90" s="2"/>
      <c r="T90" s="2"/>
      <c r="U90" s="2"/>
      <c r="V90" s="2"/>
      <c r="X90" s="2"/>
      <c r="Y90" s="2"/>
      <c r="Z90" s="2">
        <v>1</v>
      </c>
    </row>
  </sheetData>
  <conditionalFormatting sqref="G19">
    <cfRule type="cellIs" dxfId="138" priority="15" operator="equal">
      <formula>"B"</formula>
    </cfRule>
  </conditionalFormatting>
  <conditionalFormatting sqref="K19">
    <cfRule type="cellIs" dxfId="137" priority="14" operator="equal">
      <formula>"B"</formula>
    </cfRule>
  </conditionalFormatting>
  <conditionalFormatting sqref="O19">
    <cfRule type="cellIs" dxfId="136" priority="13" operator="equal">
      <formula>"B"</formula>
    </cfRule>
  </conditionalFormatting>
  <conditionalFormatting sqref="S19">
    <cfRule type="cellIs" dxfId="135" priority="12" operator="equal">
      <formula>"B"</formula>
    </cfRule>
  </conditionalFormatting>
  <conditionalFormatting sqref="W19">
    <cfRule type="cellIs" dxfId="134" priority="11" operator="equal">
      <formula>"B"</formula>
    </cfRule>
  </conditionalFormatting>
  <conditionalFormatting sqref="G42">
    <cfRule type="cellIs" dxfId="133" priority="10" operator="equal">
      <formula>"B"</formula>
    </cfRule>
  </conditionalFormatting>
  <conditionalFormatting sqref="K42">
    <cfRule type="cellIs" dxfId="131" priority="9" operator="equal">
      <formula>"B"</formula>
    </cfRule>
  </conditionalFormatting>
  <conditionalFormatting sqref="O42">
    <cfRule type="cellIs" dxfId="130" priority="8" operator="equal">
      <formula>"B"</formula>
    </cfRule>
  </conditionalFormatting>
  <conditionalFormatting sqref="S42">
    <cfRule type="cellIs" dxfId="129" priority="7" operator="equal">
      <formula>"B"</formula>
    </cfRule>
  </conditionalFormatting>
  <conditionalFormatting sqref="W42">
    <cfRule type="cellIs" dxfId="128" priority="6" operator="equal">
      <formula>"B"</formula>
    </cfRule>
  </conditionalFormatting>
  <conditionalFormatting sqref="G65">
    <cfRule type="cellIs" dxfId="127" priority="5" operator="equal">
      <formula>"B"</formula>
    </cfRule>
  </conditionalFormatting>
  <conditionalFormatting sqref="K65">
    <cfRule type="cellIs" dxfId="126" priority="4" operator="equal">
      <formula>"B"</formula>
    </cfRule>
  </conditionalFormatting>
  <conditionalFormatting sqref="O65">
    <cfRule type="cellIs" dxfId="125" priority="3" operator="equal">
      <formula>"B"</formula>
    </cfRule>
  </conditionalFormatting>
  <conditionalFormatting sqref="S65">
    <cfRule type="cellIs" dxfId="124" priority="2" operator="equal">
      <formula>"B"</formula>
    </cfRule>
  </conditionalFormatting>
  <conditionalFormatting sqref="W65">
    <cfRule type="cellIs" dxfId="123" priority="1" operator="equal">
      <formula>"B"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Testes 1</vt:lpstr>
      <vt:lpstr>MC 255</vt:lpstr>
      <vt:lpstr>MC 200</vt:lpstr>
      <vt:lpstr>MC 150</vt:lpstr>
      <vt:lpstr>MC 100</vt:lpstr>
      <vt:lpstr>Calb 100</vt:lpstr>
      <vt:lpstr>Calb 150</vt:lpstr>
      <vt:lpstr>Calb 200</vt:lpstr>
      <vt:lpstr>Calb 255</vt:lpstr>
      <vt:lpstr>Dif 255</vt:lpstr>
      <vt:lpstr>Dif 200</vt:lpstr>
      <vt:lpstr>Dif 150</vt:lpstr>
      <vt:lpstr>Dif 100</vt:lpstr>
      <vt:lpstr>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</cp:lastModifiedBy>
  <dcterms:modified xsi:type="dcterms:W3CDTF">2017-09-16T00:15:44Z</dcterms:modified>
</cp:coreProperties>
</file>