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sheet" sheetId="1" r:id="rId4"/>
    <sheet state="visible" name="Instructions" sheetId="2" r:id="rId5"/>
    <sheet state="visible" name="Your Specification" sheetId="3" r:id="rId6"/>
    <sheet state="visible" name="1 PreAmp" sheetId="4" r:id="rId7"/>
    <sheet state="visible" name="2 Filter" sheetId="5" r:id="rId8"/>
    <sheet state="visible" name="3 Frequency Counter" sheetId="6" r:id="rId9"/>
    <sheet state="visible" name="4 Light Sensor" sheetId="7" r:id="rId10"/>
    <sheet state="visible" name="5 Real-Time Clock" sheetId="8" r:id="rId11"/>
    <sheet state="visible" name="6 SD Card" sheetId="9" r:id="rId12"/>
    <sheet state="visible" name="7 LCD" sheetId="10" r:id="rId13"/>
    <sheet state="visible" name="8 Keypad" sheetId="11" r:id="rId14"/>
    <sheet state="visible" name="9 Switched Output" sheetId="12" r:id="rId15"/>
    <sheet state="visible" name="10 Power Supply" sheetId="13" r:id="rId16"/>
    <sheet state="hidden" name="Diagrams" sheetId="14" r:id="rId17"/>
  </sheets>
  <definedNames>
    <definedName name="DiagLS1">Diagrams!$D$19</definedName>
    <definedName name="DIagLS4">Diagrams!$D$22</definedName>
    <definedName name="DiagPreAmp6">Diagrams!$D$11</definedName>
    <definedName name="DIagFilter1">Diagrams!$D$14</definedName>
    <definedName name="DiagPreAmp7">Diagrams!$D$12</definedName>
    <definedName name="DiagLS6">Diagrams!$D$24</definedName>
    <definedName name="DiagPreAmp8">Diagrams!$D$13</definedName>
    <definedName name="DiagFilter2">Diagrams!$D$15</definedName>
    <definedName name="DiagLS5">Diagrams!$D$23</definedName>
    <definedName name="DiagFC1">Diagrams!$D$16</definedName>
    <definedName name="DiagPreAmp2">Diagrams!$D$7</definedName>
    <definedName name="DiagPreAmp4">Diagrams!$D$9</definedName>
    <definedName name="DiagFC2">Diagrams!$D$17</definedName>
    <definedName name="DiagPreAmp3">Diagrams!$D$8</definedName>
    <definedName name="DiagPreAmp5">Diagrams!$D$10</definedName>
    <definedName name="DiagLS2">Diagrams!$D$20</definedName>
    <definedName name="DiagLS3">Diagrams!$D$21</definedName>
    <definedName name="DiagFC3">Diagrams!$D$18</definedName>
    <definedName name="DiagPreAmp1">Diagrams!$D$6</definedName>
  </definedNames>
  <calcPr/>
</workbook>
</file>

<file path=xl/sharedStrings.xml><?xml version="1.0" encoding="utf-8"?>
<sst xmlns="http://schemas.openxmlformats.org/spreadsheetml/2006/main" count="359" uniqueCount="262">
  <si>
    <t>School of Electronic &amp;
Electrical Engineering</t>
  </si>
  <si>
    <t>FACULTY OF ENGINEERING &amp; PHYSICAL SCIENCES</t>
  </si>
  <si>
    <t>XJEL2130 Case Study Assignment (2019-20)</t>
  </si>
  <si>
    <t xml:space="preserve">Design Portfolio </t>
  </si>
  <si>
    <t xml:space="preserve">
STUDENT DECLARATION (taken to include the “LU Declaration of Academic Integrity”) 
•  I confirm that this coursework is entirely my original work
•  I have not allowed any other student to gain access to any part of this coursework in either physical or electronic form.
•  No part of the material was cut-and-pasted in digital form from another source (even if subsequently altered).
I understand that failure to observe any of these requirements will be regarded as cheating or plagiarism, and the appropriate University sanctions will apply. As an absolute minimum, this will result in a mark of zero being returned for this coursework item and the work having to be re-done.
</t>
  </si>
  <si>
    <t>By submitting this completed template for assessment, you are confirming that all the data you have entered is entirely your own work.</t>
  </si>
  <si>
    <t>This Design Portfolio consists of ten sections, as follows:</t>
  </si>
  <si>
    <t>Marks</t>
  </si>
  <si>
    <t>% Complete</t>
  </si>
  <si>
    <t>Pre-Amplifier</t>
  </si>
  <si>
    <t>Filter</t>
  </si>
  <si>
    <t>Frequency Counter</t>
  </si>
  <si>
    <t>Light Sensor</t>
  </si>
  <si>
    <t>Real-Time Clock</t>
  </si>
  <si>
    <t>SD Card</t>
  </si>
  <si>
    <t>LCD</t>
  </si>
  <si>
    <t>Keypad</t>
  </si>
  <si>
    <t>Switched Output</t>
  </si>
  <si>
    <t>Power Supply</t>
  </si>
  <si>
    <t>Total</t>
  </si>
  <si>
    <t>Instructions</t>
  </si>
  <si>
    <t xml:space="preserve">Before you begin, read the accompanying 'Case Study Assignment Information' sheet (on Minerva).  </t>
  </si>
  <si>
    <r>
      <rPr>
        <rFont val="Symbol"/>
        <color rgb="FF000000"/>
        <sz val="10.0"/>
      </rPr>
      <t>·</t>
    </r>
    <r>
      <rPr>
        <rFont val="Arial"/>
        <color rgb="FF000000"/>
        <sz val="10.0"/>
      </rPr>
      <t xml:space="preserve">  There are ten 'design' sections to complete. </t>
    </r>
  </si>
  <si>
    <r>
      <rPr>
        <rFont val="Symbol"/>
        <color rgb="FF000000"/>
        <sz val="10.0"/>
      </rPr>
      <t>·</t>
    </r>
    <r>
      <rPr>
        <rFont val="Arial"/>
        <color rgb="FF000000"/>
        <sz val="10.0"/>
      </rPr>
      <t xml:space="preserve">  Each section is independent and accessed via the 'tab' at the bottom of the Excel window.</t>
    </r>
  </si>
  <si>
    <r>
      <rPr>
        <rFont val="Symbol"/>
        <color rgb="FF000000"/>
        <sz val="10.0"/>
      </rPr>
      <t>·</t>
    </r>
    <r>
      <rPr>
        <rFont val="Arial"/>
        <color rgb="FF000000"/>
        <sz val="10.0"/>
      </rPr>
      <t xml:space="preserve">  The marks available for each section and a 'percent complete' check are shown non the Coversheet Tab. </t>
    </r>
  </si>
  <si>
    <r>
      <rPr>
        <rFont val="Symbol"/>
        <color rgb="FF000000"/>
        <sz val="10.0"/>
      </rPr>
      <t>·</t>
    </r>
    <r>
      <rPr>
        <rFont val="Arial"/>
        <color rgb="FF000000"/>
        <sz val="10.0"/>
      </rPr>
      <t xml:space="preserve">  Once you are ready to begin, work through each section, entering your solutions in the lower part of the sheet.</t>
    </r>
  </si>
  <si>
    <r>
      <rPr>
        <rFont val="Symbol"/>
        <color rgb="FF000000"/>
        <sz val="10.0"/>
      </rPr>
      <t>·</t>
    </r>
    <r>
      <rPr>
        <rFont val="Arial"/>
        <color rgb="FF000000"/>
        <sz val="10.0"/>
      </rPr>
      <t xml:space="preserve">  Where a solution/response is still needed, the cells will be highlighted in yellow.</t>
    </r>
  </si>
  <si>
    <t xml:space="preserve">The spreadsheet is intended to be used with Microsoft Excel with a Windows operating system. </t>
  </si>
  <si>
    <t>Opening the spreadsheet on a different platform may not work!</t>
  </si>
  <si>
    <t>If images do not display correctly, refer to the assignment diagrams on Minerva.</t>
  </si>
  <si>
    <t>Tips on how to use this spreadsheet template:</t>
  </si>
  <si>
    <t>Numerical entry</t>
  </si>
  <si>
    <t>To enter numerical values, just type directly in the relevant cell or enter values in the upper 'formula' window.</t>
  </si>
  <si>
    <t>Generally, two or three significant figures is sufficient. Where NPVs are needed, this is indicated on the sheet.</t>
  </si>
  <si>
    <t>Some cells have drop-down boxes with restricted options. Use the drop-down menu tool on the right of the cell.</t>
  </si>
  <si>
    <t>Text entry</t>
  </si>
  <si>
    <t>You can either type directly in the cell or the upper 'formula' window.</t>
  </si>
  <si>
    <t>If you prefer to type in Word (or some other application first, paste text directly to the upper 'formula' window.</t>
  </si>
  <si>
    <t>The text boxes require plain text (formatting is not permitted).</t>
  </si>
  <si>
    <t>The text boxes will not resize. Whilst you can enter more text than the text box can hold, this is not necessary.</t>
  </si>
  <si>
    <t>Keep your answers brief!</t>
  </si>
  <si>
    <t>General tips for using Microsoft Excel</t>
  </si>
  <si>
    <t>Right click on the &lt;&gt; arrows at the bottom left to quickly go to a particular tab.</t>
  </si>
  <si>
    <t>To 'zoom' on the Excel window, hold down 'Ctrl' and use the scroll wheel/function.</t>
  </si>
  <si>
    <t>Important!</t>
  </si>
  <si>
    <t xml:space="preserve">You must only use the spreadsheet intended for you (i.e. with your name/SID on the Coversheet). </t>
  </si>
  <si>
    <t>Submitting any other spreadsheet will not be accepted.</t>
  </si>
  <si>
    <t>Completed spreadsheets are checked for possible academic integrity issues. Only work on your own spreadsheet!</t>
  </si>
  <si>
    <t>Design Specification for:</t>
  </si>
  <si>
    <t>Zehuan Wang</t>
  </si>
  <si>
    <t>SID:</t>
  </si>
  <si>
    <t>Dec 2019</t>
  </si>
  <si>
    <t>el17z2w</t>
  </si>
  <si>
    <t>Microcontroller</t>
  </si>
  <si>
    <t>Units</t>
  </si>
  <si>
    <t>VDD (positive supply)</t>
  </si>
  <si>
    <t>V</t>
  </si>
  <si>
    <t>VSS (negative supply)</t>
  </si>
  <si>
    <r>
      <rPr/>
      <t>V</t>
    </r>
    <r>
      <rPr>
        <rFont val="Arial"/>
        <color rgb="FF000000"/>
        <sz val="12.0"/>
      </rPr>
      <t>IH</t>
    </r>
  </si>
  <si>
    <r>
      <rPr/>
      <t xml:space="preserve">(0.25 </t>
    </r>
    <r>
      <rPr>
        <rFont val="Calibri"/>
        <color rgb="FF000000"/>
        <sz val="10.0"/>
      </rPr>
      <t>×</t>
    </r>
    <r>
      <rPr>
        <rFont val="Arial"/>
        <color rgb="FF000000"/>
        <sz val="10.0"/>
      </rPr>
      <t xml:space="preserve"> VDD) + 0.8</t>
    </r>
  </si>
  <si>
    <r>
      <rPr/>
      <t>V</t>
    </r>
    <r>
      <rPr>
        <rFont val="Arial"/>
        <color rgb="FF000000"/>
        <sz val="12.0"/>
      </rPr>
      <t>IL</t>
    </r>
  </si>
  <si>
    <t>0.15 × VDD</t>
  </si>
  <si>
    <r>
      <rPr/>
      <t>V</t>
    </r>
    <r>
      <rPr>
        <rFont val="Arial"/>
        <color rgb="FF000000"/>
        <sz val="12.0"/>
      </rPr>
      <t>OH</t>
    </r>
  </si>
  <si>
    <t>VDD - 0.7</t>
  </si>
  <si>
    <r>
      <rPr/>
      <t>V</t>
    </r>
    <r>
      <rPr>
        <rFont val="Arial"/>
        <color rgb="FF000000"/>
        <sz val="12.0"/>
      </rPr>
      <t>OL</t>
    </r>
  </si>
  <si>
    <t>VSS + 0.6</t>
  </si>
  <si>
    <t>ADC Full-Scale Value (FSV)</t>
  </si>
  <si>
    <t>ADC Full-Scale Range (FSR)</t>
  </si>
  <si>
    <t>Microphone</t>
  </si>
  <si>
    <t>Lowest frequency</t>
  </si>
  <si>
    <t>Hz</t>
  </si>
  <si>
    <t>Highest frequency</t>
  </si>
  <si>
    <t>KHz</t>
  </si>
  <si>
    <t>Typical output amplitude</t>
  </si>
  <si>
    <t>mV</t>
  </si>
  <si>
    <t>Ultrasonic Doppler Radar</t>
  </si>
  <si>
    <r>
      <rPr/>
      <t>Transmitted frequency (</t>
    </r>
    <r>
      <rPr>
        <rFont val="Arial"/>
        <i/>
        <color rgb="FF000000"/>
        <sz val="10.0"/>
      </rPr>
      <t>f</t>
    </r>
    <r>
      <rPr>
        <rFont val="Arial"/>
        <color rgb="FF000000"/>
        <sz val="12.0"/>
      </rPr>
      <t>0</t>
    </r>
    <r>
      <rPr>
        <rFont val="Arial"/>
        <color rgb="FF000000"/>
        <sz val="10.0"/>
      </rPr>
      <t>)</t>
    </r>
  </si>
  <si>
    <t>kHz</t>
  </si>
  <si>
    <t>Noise immunity thresholds</t>
  </si>
  <si>
    <t>5 V Regulated Power Supply</t>
  </si>
  <si>
    <t>Full-load current</t>
  </si>
  <si>
    <t>mA</t>
  </si>
  <si>
    <t>Target junction temperature</t>
  </si>
  <si>
    <r>
      <rPr>
        <rFont val="Calibri"/>
        <color rgb="FF000000"/>
        <sz val="10.0"/>
      </rPr>
      <t>°</t>
    </r>
    <r>
      <rPr>
        <rFont val="Arial"/>
        <color rgb="FF000000"/>
        <sz val="10.0"/>
      </rPr>
      <t>C</t>
    </r>
  </si>
  <si>
    <t>Printed Circuit Board</t>
  </si>
  <si>
    <t>Typical PCB bus capacitance</t>
  </si>
  <si>
    <t>pF</t>
  </si>
  <si>
    <t>1.  Pre-Amplifier</t>
  </si>
  <si>
    <t>10 marks</t>
  </si>
  <si>
    <t>The pre-amplifier should be designed to operate from a split supply and amplify the signal from the microphone so that the nominal output level is approximately 1 V.  The pre-amplifier input resistance should be between 
10 kΩ and 100 kΩ (ignoring any coupling capacitance).</t>
  </si>
  <si>
    <t xml:space="preserve">You need to select the op-amp with the minimum specification that satisfies both of the following two criteria: (a) the maximum gain error at the upper frequency is not more than 20%; (b) there is no slew-rate distortion. </t>
  </si>
  <si>
    <t>The input signal should be assumed to have an unknown DC offset.</t>
  </si>
  <si>
    <t>Design Tasks</t>
  </si>
  <si>
    <t>Select a suitable circuit option from those available on the right.</t>
  </si>
  <si>
    <t>Determine the gain required for your pre-amplifier (linear and in dB).</t>
  </si>
  <si>
    <t>Determine the minimum op-amp specification needed.</t>
  </si>
  <si>
    <t>Suggest suitable component values for the circuit.</t>
  </si>
  <si>
    <t>Estimate the input resistance for your circuit (ignore any coupling capacitance).</t>
  </si>
  <si>
    <t>Circuit Options for Task 1.1</t>
  </si>
  <si>
    <t>Estimate the gain error (%) at the upper end of the frequency range.</t>
  </si>
  <si>
    <t xml:space="preserve">Select a circuit option to view: </t>
  </si>
  <si>
    <t>Refer to your specification for the microphone amplitude and frequency characteristics.</t>
  </si>
  <si>
    <t>Enter the selected circuit option:</t>
  </si>
  <si>
    <t>Available Op-Amp Specifications
(Task 1.3)</t>
  </si>
  <si>
    <t>Enter the target gain required for your amplifier:</t>
  </si>
  <si>
    <t>(linear)</t>
  </si>
  <si>
    <t>FT
(MHz)</t>
  </si>
  <si>
    <t>Slew Rate
(V/µs)</t>
  </si>
  <si>
    <t>dB</t>
  </si>
  <si>
    <t>Enter the minimum op-amp specification:</t>
  </si>
  <si>
    <t>Op-Amp 1</t>
  </si>
  <si>
    <t>Op-Amp 2</t>
  </si>
  <si>
    <t>1.4a</t>
  </si>
  <si>
    <t>Enter the value for R1:</t>
  </si>
  <si>
    <t>kΩ</t>
  </si>
  <si>
    <t>Op-Amp 3</t>
  </si>
  <si>
    <t>1.4b</t>
  </si>
  <si>
    <t>Enter the value for R2:</t>
  </si>
  <si>
    <t>Op-Amp 4</t>
  </si>
  <si>
    <r>
      <rPr/>
      <t>Enter the estimated input resistance</t>
    </r>
    <r>
      <rPr>
        <rFont val="Arial"/>
        <b/>
        <color rgb="FF000000"/>
        <sz val="10.0"/>
      </rPr>
      <t>:</t>
    </r>
  </si>
  <si>
    <t xml:space="preserve">Security Monitor System </t>
  </si>
  <si>
    <t>Enter the gain error estimate as a percentage:</t>
  </si>
  <si>
    <t>%</t>
  </si>
  <si>
    <t>Rev 1</t>
  </si>
  <si>
    <r>
      <rPr>
        <rFont val="Arial"/>
        <b/>
        <i/>
        <color rgb="FFC00000"/>
        <sz val="10.0"/>
      </rPr>
      <t>Express the gain error as</t>
    </r>
    <r>
      <rPr>
        <rFont val="Arial"/>
        <b/>
        <color rgb="FFC00000"/>
        <sz val="10.0"/>
      </rPr>
      <t xml:space="preserve"> (</t>
    </r>
    <r>
      <rPr>
        <rFont val="Arial"/>
        <b/>
        <i/>
        <color rgb="FFC00000"/>
        <sz val="10.0"/>
      </rPr>
      <t>G</t>
    </r>
    <r>
      <rPr>
        <rFont val="Arial"/>
        <b/>
        <color rgb="FFC00000"/>
        <sz val="10.0"/>
      </rPr>
      <t xml:space="preserve">target </t>
    </r>
    <r>
      <rPr>
        <rFont val="Arial"/>
        <b/>
        <color rgb="FFC00000"/>
        <sz val="10.0"/>
      </rPr>
      <t xml:space="preserve">- </t>
    </r>
    <r>
      <rPr>
        <rFont val="Arial"/>
        <b/>
        <i/>
        <color rgb="FFC00000"/>
        <sz val="10.0"/>
      </rPr>
      <t>G</t>
    </r>
    <r>
      <rPr>
        <rFont val="Arial"/>
        <b/>
        <color rgb="FFC00000"/>
        <sz val="10.0"/>
      </rPr>
      <t>actual</t>
    </r>
    <r>
      <rPr>
        <rFont val="Arial"/>
        <b/>
        <color rgb="FFC00000"/>
        <sz val="10.0"/>
      </rPr>
      <t>)/</t>
    </r>
    <r>
      <rPr>
        <rFont val="Arial"/>
        <b/>
        <i/>
        <color rgb="FFC00000"/>
        <sz val="10.0"/>
      </rPr>
      <t>G</t>
    </r>
    <r>
      <rPr>
        <rFont val="Arial"/>
        <b/>
        <color rgb="FFC00000"/>
        <sz val="10.0"/>
      </rPr>
      <t>target</t>
    </r>
    <r>
      <rPr>
        <rFont val="Arial"/>
        <b/>
        <color rgb="FFC00000"/>
        <sz val="10.0"/>
      </rPr>
      <t xml:space="preserve">) </t>
    </r>
    <r>
      <rPr>
        <rFont val="Calibri"/>
        <b/>
        <color rgb="FFC00000"/>
        <sz val="10.0"/>
      </rPr>
      <t>×</t>
    </r>
    <r>
      <rPr>
        <rFont val="Arial"/>
        <b/>
        <color rgb="FFC00000"/>
        <sz val="10.0"/>
      </rPr>
      <t xml:space="preserve"> 100 </t>
    </r>
  </si>
  <si>
    <t>Completed by:</t>
  </si>
  <si>
    <t>2.  Filter</t>
  </si>
  <si>
    <t>8 marks</t>
  </si>
  <si>
    <t xml:space="preserve">The nominal output from the Doppler Radar is a low-level (≈ 100 mV) sinusoidal AC signal. Two main frequency components are combined at the output: the sum frequency (≈ 80..100 kHz) and the difference frequency (≈ 0..500 Hz). There is also the original ultrasonic transmitted frequency (40..48 kHz).  </t>
  </si>
  <si>
    <t xml:space="preserve">The original transmitted frequency and the sum frequency need to be filtered out, leaving just the difference frequency. It is suggested that both of these signals should be attenuated by around 80 dB relative to the typical (wanted) difference frequency. </t>
  </si>
  <si>
    <t>Choose a suitable filter type.</t>
  </si>
  <si>
    <t>Choose an appropriate cut-off frequency for the filter.</t>
  </si>
  <si>
    <t>Determine suitable component values (not necessarily NPVs).</t>
  </si>
  <si>
    <t>Refer to your specification for the Doppler Radar transmit frequency.</t>
  </si>
  <si>
    <t xml:space="preserve"> </t>
  </si>
  <si>
    <t>W</t>
  </si>
  <si>
    <t>Enter the filter type:</t>
  </si>
  <si>
    <t>Chebyshev 0.5 dB HP</t>
  </si>
  <si>
    <t>Enter the cut-off frequency for the filter:</t>
  </si>
  <si>
    <t>2.4a</t>
  </si>
  <si>
    <r>
      <rPr/>
      <t>Enter the value for R</t>
    </r>
    <r>
      <rPr>
        <rFont val="Arial"/>
        <b/>
        <color rgb="FF000000"/>
        <sz val="12.0"/>
      </rPr>
      <t>A</t>
    </r>
    <r>
      <rPr>
        <rFont val="Arial"/>
        <b/>
        <color rgb="FF000000"/>
        <sz val="10.0"/>
      </rPr>
      <t>:</t>
    </r>
  </si>
  <si>
    <t>2.4b</t>
  </si>
  <si>
    <r>
      <rPr/>
      <t>Enter the value for R</t>
    </r>
    <r>
      <rPr>
        <rFont val="Arial"/>
        <b/>
        <color rgb="FF000000"/>
        <sz val="12.0"/>
      </rPr>
      <t>B</t>
    </r>
    <r>
      <rPr>
        <rFont val="Arial"/>
        <b/>
        <color rgb="FF000000"/>
        <sz val="10.0"/>
      </rPr>
      <t>:</t>
    </r>
  </si>
  <si>
    <t>2.4c</t>
  </si>
  <si>
    <t>Enter the value for R1 and R2:</t>
  </si>
  <si>
    <t>2.4d</t>
  </si>
  <si>
    <t>Enter the value for C1 and C2:</t>
  </si>
  <si>
    <t>nF</t>
  </si>
  <si>
    <t>3.  Frequency Counter</t>
  </si>
  <si>
    <t>5 marks</t>
  </si>
  <si>
    <t xml:space="preserve">The input to the frequency counter circuit is the output from the filter circuit. The frequency counter is based on a Schmitt trigger comparator. The purpose of this circuit is to prepare the filtered Doppler signal for the microcontroller by converting it to a suitable 5 V logic-compatible signal. </t>
  </si>
  <si>
    <r>
      <rPr/>
      <t xml:space="preserve">The feedback resistor for the Schmitt trigger should be chosen to provide the required noise immunity thresholds in the specification. The noise immunity thresholds are the offsets (in mV) above and below the </t>
    </r>
    <r>
      <rPr>
        <rFont val="Arial"/>
        <i/>
        <color rgb="FF000000"/>
        <sz val="10.0"/>
      </rPr>
      <t>nominal</t>
    </r>
    <r>
      <rPr>
        <rFont val="Arial"/>
        <color rgb="FF000000"/>
        <sz val="10.0"/>
      </rPr>
      <t xml:space="preserve"> threshold for the comparator circuit.</t>
    </r>
  </si>
  <si>
    <t>Determine the feedback resistor which will provide the required noise</t>
  </si>
  <si>
    <r>
      <rPr/>
      <t xml:space="preserve">immunity thresholds (+/- </t>
    </r>
    <r>
      <rPr>
        <rFont val="Times New Roman"/>
        <i/>
        <color rgb="FF000000"/>
        <sz val="10.0"/>
      </rPr>
      <t>x</t>
    </r>
    <r>
      <rPr>
        <rFont val="Arial"/>
        <color rgb="FF000000"/>
        <sz val="10.0"/>
      </rPr>
      <t xml:space="preserve"> mV), where </t>
    </r>
    <r>
      <rPr>
        <rFont val="Times New Roman"/>
        <i/>
        <color rgb="FF000000"/>
        <sz val="10.0"/>
      </rPr>
      <t>x</t>
    </r>
    <r>
      <rPr>
        <rFont val="Arial"/>
        <color rgb="FF000000"/>
        <sz val="10.0"/>
      </rPr>
      <t xml:space="preserve"> is the offset above/below</t>
    </r>
  </si>
  <si>
    <t>the nominal comparator threshold.</t>
  </si>
  <si>
    <r>
      <rPr/>
      <t xml:space="preserve">NB - It does not matter if these thresholds are </t>
    </r>
    <r>
      <rPr>
        <rFont val="Arial"/>
        <i/>
        <color rgb="FF000000"/>
        <sz val="10.0"/>
      </rPr>
      <t>slightly</t>
    </r>
    <r>
      <rPr>
        <rFont val="Arial"/>
        <color rgb="FF000000"/>
        <sz val="10.0"/>
      </rPr>
      <t xml:space="preserve"> asymmetrical.</t>
    </r>
  </si>
  <si>
    <t>Circuit Options for Task 3.1</t>
  </si>
  <si>
    <t>Determine a suitable NPV in the E24 series for the feedback resistor.</t>
  </si>
  <si>
    <t>Refer to your specification for the noise immunity thresholds required for the Schmitt trigger.</t>
  </si>
  <si>
    <t>Enter the calculated feedback resistor value:</t>
  </si>
  <si>
    <t>Enter the NPV (E24) for the feedback resistor:</t>
  </si>
  <si>
    <t>4.  Light Sensor</t>
  </si>
  <si>
    <t xml:space="preserve">A suitable signal conditioning circuit is required that will allow the TEMD6010FX01 photodiode to produce a DC signal proportional to the ambient light. This can then be digitised by the microcontroller. </t>
  </si>
  <si>
    <r>
      <rPr/>
      <t>Assume that normal daytime ambient light produces an incident power on the photodiode equivalent to 20 mW/cm</t>
    </r>
    <r>
      <rPr>
        <rFont val="Arial"/>
        <color rgb="FF000000"/>
        <sz val="10.0"/>
      </rPr>
      <t>2</t>
    </r>
    <r>
      <rPr>
        <rFont val="Arial"/>
        <color rgb="FF000000"/>
        <sz val="10.0"/>
      </rPr>
      <t>. A trans-resistance circuit is needed to produce an output voltage equal to the full scale value (FSV) of the microcontroller’s ADC under these light conditions.</t>
    </r>
  </si>
  <si>
    <t>Hint: The relevant data may be obtained from the table on Page 2 of the datasheet.</t>
  </si>
  <si>
    <t xml:space="preserve">Select a suitable circuit topology (from the diagrams on the right). </t>
  </si>
  <si>
    <t>Determine the current from the photodiode under daytime ambient light.</t>
  </si>
  <si>
    <t>Determine the feedback resistor.</t>
  </si>
  <si>
    <t>Estimate the output voltage of your circuit when there is no incident light.</t>
  </si>
  <si>
    <t>Circuit Options for Task 4.1</t>
  </si>
  <si>
    <t>Refer to your specification for the microcontroller ADC characteristics.</t>
  </si>
  <si>
    <t>Enter the circuit topology you have selected:</t>
  </si>
  <si>
    <t>Enter the daytime current from the photodiode:</t>
  </si>
  <si>
    <t>µA</t>
  </si>
  <si>
    <t>MΩ</t>
  </si>
  <si>
    <r>
      <rPr/>
      <t xml:space="preserve">Enter the estimated </t>
    </r>
    <r>
      <rPr>
        <rFont val="Arial"/>
        <b/>
        <color rgb="FF000000"/>
        <sz val="10.0"/>
        <u/>
      </rPr>
      <t>circuit</t>
    </r>
    <r>
      <rPr>
        <rFont val="Arial"/>
        <b/>
        <color rgb="FF000000"/>
        <sz val="10.0"/>
      </rPr>
      <t xml:space="preserve"> output voltage </t>
    </r>
  </si>
  <si>
    <t>with no incident light:</t>
  </si>
  <si>
    <t>nV</t>
  </si>
  <si>
    <t>5.  Real-Time Clock</t>
  </si>
  <si>
    <r>
      <rPr/>
      <t xml:space="preserve">The Real-Time Clock (PCF8583P) needs to be connected to the microcontroller. The manufacturer has provided two different read/write slave address pairs, which must be selected. </t>
    </r>
    <r>
      <rPr>
        <rFont val="Arial"/>
        <i/>
        <color rgb="FF000000"/>
        <sz val="10.0"/>
      </rPr>
      <t>NB - the data sheet also refers to the internal registers as 'addresses'… read the data sheet carefully!</t>
    </r>
  </si>
  <si>
    <r>
      <rPr/>
      <t>Assuming that the I2C bus operates in 'Standard Mode', a suitable maximum pull-up resistor needs to be calculated. For the pull-up resistor calculation, assume that the bus voltage is always 0 V in the 'low' state, and V</t>
    </r>
    <r>
      <rPr>
        <rFont val="Arial"/>
        <color rgb="FF000000"/>
        <sz val="12.0"/>
      </rPr>
      <t>IH</t>
    </r>
    <r>
      <rPr>
        <rFont val="Arial"/>
        <color rgb="FF000000"/>
        <sz val="10.0"/>
      </rPr>
      <t xml:space="preserve"> = 0.7 × V</t>
    </r>
    <r>
      <rPr>
        <rFont val="Arial"/>
        <color rgb="FF000000"/>
        <sz val="12.0"/>
      </rPr>
      <t>DD</t>
    </r>
    <r>
      <rPr>
        <rFont val="Arial"/>
        <color rgb="FF000000"/>
        <sz val="10.0"/>
      </rPr>
      <t>. 
The sink current must be &lt; 3 mA for V</t>
    </r>
    <r>
      <rPr>
        <rFont val="Arial"/>
        <color rgb="FF000000"/>
        <sz val="12.0"/>
      </rPr>
      <t>DD</t>
    </r>
    <r>
      <rPr>
        <rFont val="Arial"/>
        <color rgb="FF000000"/>
        <sz val="10.0"/>
      </rPr>
      <t xml:space="preserve"> = 5 V.</t>
    </r>
  </si>
  <si>
    <t>Determine the read/write slave addresses (enter as hex or dec)</t>
  </si>
  <si>
    <t>Determine the maximum value of the pull-up resistor.</t>
  </si>
  <si>
    <t>Determine a suitable NPV (E24) for the pull-up resistor</t>
  </si>
  <si>
    <t>Calculate the sink current (based on the chosen NPV).</t>
  </si>
  <si>
    <t xml:space="preserve">Briefly, comment on how you would use/connect Pin 3 on the PCF8583P. </t>
  </si>
  <si>
    <t>Refer to your specification tab for the PCB bus-capacitance.</t>
  </si>
  <si>
    <r>
      <rPr/>
      <t xml:space="preserve">Enter the selected </t>
    </r>
    <r>
      <rPr>
        <rFont val="Arial"/>
        <b/>
        <color rgb="FF000000"/>
        <sz val="10.0"/>
        <u/>
      </rPr>
      <t>Read</t>
    </r>
    <r>
      <rPr>
        <rFont val="Arial"/>
        <b/>
        <color rgb="FF000000"/>
        <sz val="10.0"/>
      </rPr>
      <t xml:space="preserve"> slave address:</t>
    </r>
  </si>
  <si>
    <t>Decimal</t>
  </si>
  <si>
    <t>Comment on how you would use/connect Pin 3 on the PCF8583P:</t>
  </si>
  <si>
    <t xml:space="preserve">Pin 3 which is an addressing input on the PCF8583P will be crucial for the addressing of the input from the microcontroller. </t>
  </si>
  <si>
    <r>
      <rPr/>
      <t xml:space="preserve">Enter the </t>
    </r>
    <r>
      <rPr>
        <rFont val="Arial"/>
        <b/>
        <color rgb="FF000000"/>
        <sz val="10.0"/>
        <u/>
      </rPr>
      <t>maximum</t>
    </r>
    <r>
      <rPr>
        <rFont val="Arial"/>
        <b/>
        <color rgb="FF000000"/>
        <sz val="10.0"/>
      </rPr>
      <t xml:space="preserve"> pull-up resistor value:</t>
    </r>
  </si>
  <si>
    <t xml:space="preserve">Enter a suitable NPV (E24) for the resistor: </t>
  </si>
  <si>
    <t>Enter the sink current based on your NPV:</t>
  </si>
  <si>
    <t>6.  SD Card</t>
  </si>
  <si>
    <t>3 marks</t>
  </si>
  <si>
    <t xml:space="preserve">A TS256M microSD card will be used with a suitable card socket and will be used in SPI mode. </t>
  </si>
  <si>
    <t>Determine which data pins on the SD card are to be used for the SPI MOSI.</t>
  </si>
  <si>
    <t>Determine which data pins on the SD card are to be used for the SPI MISO.</t>
  </si>
  <si>
    <r>
      <rPr/>
      <t xml:space="preserve">Briefly, comment on implication of the </t>
    </r>
    <r>
      <rPr>
        <rFont val="Arial"/>
        <i/>
        <color rgb="FF000000"/>
        <sz val="10.0"/>
      </rPr>
      <t>maximum</t>
    </r>
    <r>
      <rPr>
        <rFont val="Arial"/>
        <color rgb="FF000000"/>
        <sz val="10.0"/>
      </rPr>
      <t xml:space="preserve"> input HIGH voltage</t>
    </r>
  </si>
  <si>
    <t>mentioned in the datasheet.</t>
  </si>
  <si>
    <t>Refer to your specification tab for the microcontroller input-output characteristics.</t>
  </si>
  <si>
    <t>Enter the SD card pin number for the SPI MOSI:</t>
  </si>
  <si>
    <t>D1</t>
  </si>
  <si>
    <t>Enter the SD card pin number for the SPI MISO:</t>
  </si>
  <si>
    <t>D0</t>
  </si>
  <si>
    <t>Comment on the implication of maximum input HIGH voltage:</t>
  </si>
  <si>
    <t xml:space="preserve">The maximum input high must be within 0.3 volts of the VDD. As for the implications on the configuration, it's used to indicate the threshold voltage on the upper side and the input for the input voltage signal which is then sent to the microcontroller for it to act on  and respond. </t>
  </si>
  <si>
    <t>7.  LCD</t>
  </si>
  <si>
    <t xml:space="preserve">A Kent 25085b LCD display will be used in SPI mode. </t>
  </si>
  <si>
    <r>
      <rPr/>
      <t>Briefly, comment on the</t>
    </r>
    <r>
      <rPr>
        <rFont val="Arial"/>
        <i/>
        <color rgb="FF000000"/>
        <sz val="10.0"/>
      </rPr>
      <t xml:space="preserve"> </t>
    </r>
    <r>
      <rPr>
        <rFont val="Arial"/>
        <color rgb="FF000000"/>
        <sz val="10.0"/>
      </rPr>
      <t>logic signal needed to select the SPI interface.</t>
    </r>
  </si>
  <si>
    <r>
      <rPr/>
      <t>Briefly, comment on the</t>
    </r>
    <r>
      <rPr>
        <rFont val="Arial"/>
        <i/>
        <color rgb="FF000000"/>
        <sz val="10.0"/>
      </rPr>
      <t xml:space="preserve"> </t>
    </r>
    <r>
      <rPr>
        <rFont val="Arial"/>
        <color rgb="FF000000"/>
        <sz val="10.0"/>
      </rPr>
      <t>implications</t>
    </r>
    <r>
      <rPr>
        <rFont val="Arial"/>
        <i/>
        <color rgb="FF000000"/>
        <sz val="10.0"/>
      </rPr>
      <t xml:space="preserve"> </t>
    </r>
    <r>
      <rPr>
        <rFont val="Arial"/>
        <color rgb="FF000000"/>
        <sz val="10.0"/>
      </rPr>
      <t>of V</t>
    </r>
    <r>
      <rPr>
        <rFont val="Arial"/>
        <color rgb="FF000000"/>
        <sz val="12.0"/>
      </rPr>
      <t>IL</t>
    </r>
    <r>
      <rPr>
        <rFont val="Arial"/>
        <color rgb="FF000000"/>
        <sz val="10.0"/>
      </rPr>
      <t xml:space="preserve"> and V</t>
    </r>
    <r>
      <rPr>
        <rFont val="Arial"/>
        <color rgb="FF000000"/>
        <sz val="12.0"/>
      </rPr>
      <t>IH</t>
    </r>
    <r>
      <rPr>
        <rFont val="Arial"/>
        <color rgb="FF000000"/>
        <sz val="10.0"/>
      </rPr>
      <t xml:space="preserve"> (for the LCD) </t>
    </r>
  </si>
  <si>
    <t>in terms of interfacing with the microcontroller.</t>
  </si>
  <si>
    <t>Refer to your specification for the microcontroller input-output characteristics.</t>
  </si>
  <si>
    <t xml:space="preserve"> Comment on the logic signal needed to select the SPI interface:</t>
  </si>
  <si>
    <t>SERIAL INPUT (SI): The SI pin is used to shift commands and image data into the display module. 
Input is only accepted when the display is selected (CS¯¯ is low). 
SERIAL OUTPUT (SO): The SO pin is used to shift data out of the display module. This pin is in a high-
impedance state when the display is not selected (CS¯¯ is high). 
SERIAL CLOCK (SCK): The SCK pin is used to clock data in and out of the display module. Input data 
is latched from SI on the falling edge of SCK and new data is output on SO on the rising edge of SCK. 
CHIP SELECT (CS¯¯ ): The display module is selected when CS¯¯ is low. A high-to-low transition on CS¯¯
signifies the start of a new command packet. A low-to-high transition on CS¯¯ is required to end the 
commanded operation. 
RESET (RESET ¯¯¯¯¯¯): A low level on the RESET ¯¯¯¯¯¯ pin terminates any operation in progress and holds the 
controller in the reset state. The reset sequence executes when this pin is released to the high state. 
The display module enters the sleep mode upon termination of the reset sequence. There is no 
restriction on the RESET pin when powering on the display module. The RESET ¯¯¯¯¯¯ pin is internally pulled 
high, so this pin may be left unconnected. 
BUSY (BUSY): The BUSY pin is high while the display module is processing a command and also during
execution of the reset sequence. The BUSY pin must be low before the display may be selected (CS¯¯ set 
low). After receiving a command packet, the display module requires CS¯¯ to return high before the 
operation can complete and BUSY returns low. The display module is immediately ready for a new 
command packet when BUSY returns low. Module status may also be polled using the serial interface, 
which makes use of this pin optional.  The VCC pin provides regulated 3.3V power to the display module control logic, 
memory, and driver</t>
  </si>
  <si>
    <r>
      <rPr/>
      <t>Comment on the implications of V</t>
    </r>
    <r>
      <rPr>
        <rFont val="Arial"/>
        <b/>
        <color rgb="FF000000"/>
        <sz val="12.0"/>
      </rPr>
      <t>IL</t>
    </r>
    <r>
      <rPr>
        <rFont val="Arial"/>
        <b/>
        <color rgb="FF000000"/>
        <sz val="10.0"/>
      </rPr>
      <t xml:space="preserve"> and V</t>
    </r>
    <r>
      <rPr>
        <rFont val="Arial"/>
        <b/>
        <color rgb="FF000000"/>
        <sz val="12.0"/>
      </rPr>
      <t>IH</t>
    </r>
    <r>
      <rPr>
        <rFont val="Arial"/>
        <b/>
        <color rgb="FF000000"/>
        <sz val="10.0"/>
      </rPr>
      <t xml:space="preserve">: </t>
    </r>
  </si>
  <si>
    <t xml:space="preserve">. There is a minimum VIL which is equivalent to VSS at a maximum of VSS +0.6V, the VSS is a crucial pin as it provides the return path for both VCC and Vpwr. In the case of VIH the minimum supply it can receive is 0.8 x VCC and a maximum uquivalent to the VCC. The implication this has on the microcontroller is that the supplied voltage for both low and high input must be compatible for the Lcd to operate. The VIL and VIH can also be used as indicators for low (0) and High(1) respectively. </t>
  </si>
  <si>
    <t>8.  Keypad</t>
  </si>
  <si>
    <t>2 marks</t>
  </si>
  <si>
    <t xml:space="preserve">A Multicomp MCAK1604 keypad will be used.  </t>
  </si>
  <si>
    <t>Briefly, explain how you would connect the LCD to the microcontroller.</t>
  </si>
  <si>
    <t>for the microcontroller.</t>
  </si>
  <si>
    <t>Explain how you would connect the LCD to the microcontroller:</t>
  </si>
  <si>
    <t xml:space="preserve">The RST pin is pulled to low using a 10k resistor. To provide clocking a crystal oscillator along with a 33pF capacitor are both connected to the XTAL1 and XTAL2. The data pins for the Lcd are connected to the RS and E is connected to the PORT 2 pin. For easier adjustment of contrast and visibility a 10k potentiometer is used on the LCD. </t>
  </si>
  <si>
    <t>9.  Switched Output</t>
  </si>
  <si>
    <t>The client wants the ability to connect an externally-powered light source to provide extra illumination for the separate camera-recording system.</t>
  </si>
  <si>
    <t>Using the datasheet for the RT1-AP relay, consider how the circuit shown on the right can be used to switch the external load with the microcontroller.</t>
  </si>
  <si>
    <t xml:space="preserve">Suggest a suitable value for the resistor, R1. </t>
  </si>
  <si>
    <t>Estimate the microcontroller load current when the relay is energised.</t>
  </si>
  <si>
    <t>Estimate the drain-source (load) current in Q1 when the relay is energised.</t>
  </si>
  <si>
    <t>Enter the suggested value for resistor R1:</t>
  </si>
  <si>
    <t>Enter the estimated microcontroller current:</t>
  </si>
  <si>
    <t>Ω</t>
  </si>
  <si>
    <t>Enter the estimated drain-source current in Q1:</t>
  </si>
  <si>
    <t>10.  Power Supply</t>
  </si>
  <si>
    <t xml:space="preserve">The system needs a 5 V supply capable of delivering the full-load current, which will be derived from the +12 V output (which is already available from the switched-mode supply). </t>
  </si>
  <si>
    <t xml:space="preserve">This will be provided from a linear voltage regulator (LM78M05) in a TO-220 package. </t>
  </si>
  <si>
    <t>Assume that the ambient temperature in the system enclosure could reach 50°C. The junction temperature in the regulator should be kept below the target junction temperature.</t>
  </si>
  <si>
    <t>Determine the power dissipation in the regulator.</t>
  </si>
  <si>
    <t xml:space="preserve">Determine the minimum size of the heat sink required in order to keep  </t>
  </si>
  <si>
    <t xml:space="preserve">the junction temperature below the target value. </t>
  </si>
  <si>
    <t xml:space="preserve">Briefly, explain the significance of the ‘dropout voltage’ mentioned in the </t>
  </si>
  <si>
    <t>datasheet.</t>
  </si>
  <si>
    <t xml:space="preserve">Briefly, comment on any other considerations for the voltage regulator circuit. </t>
  </si>
  <si>
    <t>Refer to your specification for the full-load current and target junction temperature.</t>
  </si>
  <si>
    <t>Enter the regulator power dissipation and units:</t>
  </si>
  <si>
    <t>Other considerations for the voltage regulator circuit include:</t>
  </si>
  <si>
    <t>Power draw</t>
  </si>
  <si>
    <r>
      <rPr/>
      <t xml:space="preserve">Enter the minimum size of heat sink in </t>
    </r>
    <r>
      <rPr>
        <rFont val="Calibri"/>
        <b/>
        <color rgb="FF000000"/>
        <sz val="10.0"/>
      </rPr>
      <t>°</t>
    </r>
    <r>
      <rPr>
        <rFont val="Arial"/>
        <b/>
        <color rgb="FF000000"/>
        <sz val="10.0"/>
      </rPr>
      <t>C/W:</t>
    </r>
  </si>
  <si>
    <t>°C/W</t>
  </si>
  <si>
    <t>The significance of the ‘dropout voltage’ is:</t>
  </si>
  <si>
    <t>Dropout is the smallest difference between a regulator's input and its output voltage, which is required to maintain regulation and enable the regulator to provide rated voltage and current. It isimportant to have a low dropout voltage for increased efficiency and minimal heat dissipation.</t>
  </si>
  <si>
    <t>Response time</t>
  </si>
  <si>
    <t>Input and output voltage</t>
  </si>
  <si>
    <t>Dropout voltage</t>
  </si>
  <si>
    <t xml:space="preserve">Linear regular or switching </t>
  </si>
  <si>
    <t>Row height = 240; Column width = 66</t>
  </si>
  <si>
    <t>Pre-Amp Diagrams</t>
  </si>
  <si>
    <t>Filter Diagrams</t>
  </si>
  <si>
    <t>Frequency Counter Diagrams</t>
  </si>
  <si>
    <t>Light Sensor Diagrams</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</si>
</sst>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font>
    <font>
      <sz val="11.0"/>
      <color rgb="FF000000"/>
      <name val="Arial"/>
    </font>
    <font>
      <b/>
      <sz val="14.0"/>
      <color rgb="FF000000"/>
      <name val="Arial"/>
    </font>
    <font>
      <sz val="9.0"/>
      <color rgb="FF000000"/>
      <name val="Arial"/>
    </font>
    <font>
      <sz val="10.0"/>
      <color rgb="FF000000"/>
      <name val="Arial"/>
    </font>
    <font>
      <b/>
      <sz val="24.0"/>
      <color rgb="FF000000"/>
      <name val="Arial"/>
    </font>
    <font>
      <sz val="20.0"/>
      <color rgb="FF000000"/>
      <name val="Arial"/>
    </font>
    <font>
      <b/>
      <sz val="12.0"/>
      <color rgb="FF000000"/>
      <name val="Arial"/>
    </font>
    <font/>
    <font>
      <b/>
      <sz val="9.0"/>
      <color rgb="FF000000"/>
      <name val="Arial"/>
    </font>
    <font>
      <b/>
      <sz val="11.0"/>
      <color rgb="FF000000"/>
      <name val="Arial"/>
    </font>
    <font>
      <sz val="12.0"/>
      <color rgb="FF000000"/>
      <name val="Arial"/>
    </font>
    <font>
      <i/>
      <sz val="14.0"/>
      <color rgb="FF000000"/>
      <name val="Arial"/>
    </font>
    <font>
      <sz val="10.0"/>
      <color rgb="FFFF0000"/>
      <name val="Arial"/>
    </font>
    <font>
      <b/>
      <i/>
      <sz val="10.0"/>
      <color rgb="FF000000"/>
      <name val="Arial"/>
    </font>
    <font>
      <b/>
      <sz val="10.0"/>
      <color rgb="FFFF0000"/>
      <name val="Arial"/>
    </font>
    <font>
      <b/>
      <sz val="10.0"/>
      <color rgb="FF000000"/>
      <name val="Arial"/>
    </font>
    <font>
      <sz val="10.0"/>
      <name val="Arial"/>
    </font>
    <font>
      <i/>
      <sz val="10.0"/>
      <color rgb="FF000000"/>
      <name val="Arial"/>
    </font>
    <font>
      <b/>
      <sz val="10.0"/>
      <color rgb="FFC00000"/>
      <name val="Arial"/>
    </font>
    <font>
      <sz val="10.0"/>
      <color rgb="FFF2F2F2"/>
      <name val="Arial"/>
    </font>
    <font>
      <b/>
      <i/>
      <sz val="10.0"/>
      <color rgb="FFC00000"/>
      <name val="Arial"/>
    </font>
    <font>
      <sz val="8.0"/>
      <color rgb="FF000000"/>
      <name val="Arial"/>
    </font>
    <font>
      <sz val="8.0"/>
      <color rgb="FFFFFFFF"/>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E5B8B7"/>
        <bgColor rgb="FFE5B8B7"/>
      </patternFill>
    </fill>
  </fills>
  <borders count="22">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ttom style="double">
        <color rgb="FF000000"/>
      </bottom>
    </border>
    <border>
      <left style="medium">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medium">
        <color rgb="FF000000"/>
      </right>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149">
    <xf borderId="0" fillId="0" fontId="0" numFmtId="0" xfId="0" applyAlignment="1" applyFont="1">
      <alignment/>
    </xf>
    <xf borderId="0" fillId="0" fontId="1" numFmtId="0" xfId="0" applyFont="1"/>
    <xf borderId="0" fillId="0" fontId="2" numFmtId="0" xfId="0" applyAlignment="1" applyFont="1">
      <alignment horizontal="left" vertical="top" wrapText="1"/>
    </xf>
    <xf borderId="0" fillId="0" fontId="3" numFmtId="0" xfId="0" applyAlignment="1" applyFont="1">
      <alignment horizontal="left" vertical="center"/>
    </xf>
    <xf borderId="0" fillId="0" fontId="4" numFmtId="0" xfId="0" applyFont="1"/>
    <xf borderId="0" fillId="0" fontId="5" numFmtId="0" xfId="0" applyFont="1"/>
    <xf borderId="0" fillId="0" fontId="6" numFmtId="0" xfId="0" applyFont="1"/>
    <xf borderId="1" fillId="0" fontId="7" numFmtId="0" xfId="0" applyAlignment="1" applyBorder="1" applyFont="1">
      <alignment horizontal="left" vertical="center"/>
    </xf>
    <xf borderId="2" fillId="0" fontId="8" numFmtId="0" xfId="0" applyBorder="1" applyFont="1"/>
    <xf borderId="3" fillId="0" fontId="8" numFmtId="0" xfId="0" applyBorder="1" applyFont="1"/>
    <xf borderId="4" fillId="0" fontId="7" numFmtId="0" xfId="0" applyAlignment="1" applyBorder="1" applyFont="1">
      <alignment horizontal="left" vertical="center"/>
    </xf>
    <xf borderId="5" fillId="0" fontId="8" numFmtId="0" xfId="0" applyBorder="1" applyFont="1"/>
    <xf borderId="6" fillId="0" fontId="8" numFmtId="0" xfId="0" applyBorder="1" applyFont="1"/>
    <xf borderId="0" fillId="0" fontId="9" numFmtId="0" xfId="0" applyAlignment="1" applyFont="1">
      <alignment horizontal="left" vertical="top" wrapText="1"/>
    </xf>
    <xf borderId="0" fillId="0" fontId="10" numFmtId="0" xfId="0" applyAlignment="1" applyFont="1">
      <alignment horizontal="left" wrapText="1"/>
    </xf>
    <xf borderId="0" fillId="0" fontId="7" numFmtId="0" xfId="0" applyFont="1"/>
    <xf borderId="0" fillId="0" fontId="7" numFmtId="0" xfId="0" applyAlignment="1" applyFont="1">
      <alignment horizontal="center"/>
    </xf>
    <xf borderId="0" fillId="0" fontId="7" numFmtId="0" xfId="0" applyAlignment="1" applyFont="1">
      <alignment horizontal="center" vertical="center"/>
    </xf>
    <xf borderId="0" fillId="0" fontId="7" numFmtId="9" xfId="0" applyAlignment="1" applyFont="1" applyNumberFormat="1">
      <alignment horizontal="left"/>
    </xf>
    <xf borderId="0" fillId="0" fontId="11" numFmtId="0" xfId="0" applyFont="1"/>
    <xf borderId="5" fillId="0" fontId="1" numFmtId="0" xfId="0" applyBorder="1" applyFont="1"/>
    <xf borderId="5" fillId="0" fontId="11" numFmtId="0" xfId="0" applyAlignment="1" applyBorder="1" applyFont="1">
      <alignment horizontal="center" vertical="center"/>
    </xf>
    <xf borderId="0" fillId="0" fontId="7" numFmtId="0" xfId="0" applyAlignment="1" applyFont="1">
      <alignment horizontal="right"/>
    </xf>
    <xf borderId="0" fillId="0" fontId="12" numFmtId="0" xfId="0" applyFont="1"/>
    <xf borderId="0" fillId="0" fontId="10" numFmtId="0" xfId="0" applyFont="1"/>
    <xf borderId="0" fillId="0" fontId="13" numFmtId="0" xfId="0" applyFont="1"/>
    <xf borderId="0" fillId="0" fontId="14" numFmtId="0" xfId="0" applyFont="1"/>
    <xf borderId="0" fillId="0" fontId="15" numFmtId="0" xfId="0" applyFont="1"/>
    <xf borderId="0" fillId="0" fontId="7" numFmtId="0" xfId="0" applyAlignment="1" applyFont="1">
      <alignment horizontal="left"/>
    </xf>
    <xf borderId="0" fillId="0" fontId="4" numFmtId="0" xfId="0" applyAlignment="1" applyFont="1">
      <alignment horizontal="center"/>
    </xf>
    <xf borderId="7" fillId="0" fontId="4" numFmtId="0" xfId="0" applyBorder="1" applyFont="1"/>
    <xf borderId="0" fillId="0" fontId="16" numFmtId="0" xfId="0" applyFont="1"/>
    <xf borderId="0" fillId="0" fontId="4" numFmtId="0" xfId="0" applyAlignment="1" applyFont="1">
      <alignment horizontal="right"/>
    </xf>
    <xf borderId="0" fillId="0" fontId="4" numFmtId="0" xfId="0" applyAlignment="1" applyFont="1">
      <alignment horizontal="center" vertical="center"/>
    </xf>
    <xf borderId="0" fillId="0" fontId="4" numFmtId="0" xfId="0" applyAlignment="1" applyFont="1">
      <alignment horizontal="left"/>
    </xf>
    <xf borderId="0" fillId="0" fontId="4" numFmtId="0" xfId="0" applyAlignment="1" applyFont="1">
      <alignment vertical="center"/>
    </xf>
    <xf borderId="7" fillId="0" fontId="4" numFmtId="0" xfId="0" applyAlignment="1" applyBorder="1" applyFont="1">
      <alignment horizontal="right"/>
    </xf>
    <xf borderId="7" fillId="0" fontId="4" numFmtId="0" xfId="0" applyAlignment="1" applyBorder="1" applyFont="1">
      <alignment horizontal="center" vertical="center"/>
    </xf>
    <xf borderId="7" fillId="0" fontId="4" numFmtId="0" xfId="0" applyAlignment="1" applyBorder="1" applyFont="1">
      <alignment horizontal="left"/>
    </xf>
    <xf borderId="0" fillId="0" fontId="4" numFmtId="0" xfId="0" applyAlignment="1" applyFont="1">
      <alignment horizontal="right" vertical="center"/>
    </xf>
    <xf borderId="1" fillId="0" fontId="4" numFmtId="0" xfId="0" applyBorder="1" applyFont="1"/>
    <xf borderId="2" fillId="0" fontId="4" numFmtId="0" xfId="0" applyBorder="1" applyFont="1"/>
    <xf borderId="3" fillId="0" fontId="4" numFmtId="0" xfId="0" applyBorder="1" applyFont="1"/>
    <xf borderId="8" fillId="0" fontId="4" numFmtId="0" xfId="0" applyBorder="1" applyFont="1"/>
    <xf borderId="9" fillId="2" fontId="4" numFmtId="0" xfId="0" applyBorder="1" applyFill="1" applyFont="1"/>
    <xf borderId="10" fillId="2" fontId="4" numFmtId="0" xfId="0" applyBorder="1" applyFont="1"/>
    <xf borderId="11" fillId="2" fontId="4" numFmtId="0" xfId="0" applyBorder="1" applyFont="1"/>
    <xf borderId="12" fillId="0" fontId="4" numFmtId="0" xfId="0" applyBorder="1" applyFont="1"/>
    <xf borderId="13" fillId="2" fontId="4" numFmtId="0" xfId="0" applyBorder="1" applyFont="1"/>
    <xf borderId="0" fillId="2" fontId="7" numFmtId="0" xfId="0" applyBorder="1" applyFont="1"/>
    <xf borderId="0" fillId="2" fontId="4" numFmtId="0" xfId="0" applyAlignment="1" applyBorder="1" applyFont="1">
      <alignment vertical="top" wrapText="1"/>
    </xf>
    <xf borderId="0" fillId="2" fontId="14" numFmtId="0" xfId="0" applyAlignment="1" applyBorder="1" applyFont="1">
      <alignment horizontal="left" vertical="top" wrapText="1"/>
    </xf>
    <xf borderId="0" fillId="0" fontId="8" numFmtId="0" xfId="0" applyBorder="1" applyFont="1"/>
    <xf borderId="0" fillId="2" fontId="4" numFmtId="0" xfId="0" applyBorder="1" applyFont="1"/>
    <xf borderId="1" fillId="3" fontId="17" numFmtId="0" xfId="0" applyAlignment="1" applyBorder="1" applyFill="1" applyFont="1">
      <alignment horizontal="center"/>
    </xf>
    <xf borderId="14" fillId="2" fontId="4" numFmtId="0" xfId="0" applyBorder="1" applyFont="1"/>
    <xf borderId="8" fillId="0" fontId="8" numFmtId="0" xfId="0" applyBorder="1" applyFont="1"/>
    <xf borderId="12" fillId="0" fontId="8" numFmtId="0" xfId="0" applyBorder="1" applyFont="1"/>
    <xf borderId="0" fillId="2" fontId="4" numFmtId="0" xfId="0" applyAlignment="1" applyBorder="1" applyFont="1">
      <alignment horizontal="left" vertical="top" wrapText="1"/>
    </xf>
    <xf borderId="0" fillId="0" fontId="8" numFmtId="0" xfId="0" applyBorder="1" applyFont="1"/>
    <xf borderId="0" fillId="0" fontId="8" numFmtId="0" xfId="0" applyBorder="1" applyFont="1"/>
    <xf borderId="0" fillId="0" fontId="8" numFmtId="0" xfId="0" applyBorder="1" applyFont="1"/>
    <xf borderId="0" fillId="0" fontId="8" numFmtId="0" xfId="0" applyBorder="1" applyFont="1"/>
    <xf borderId="0" fillId="0" fontId="8" numFmtId="0" xfId="0" applyBorder="1" applyFont="1"/>
    <xf borderId="0" fillId="0" fontId="8" numFmtId="0" xfId="0" applyBorder="1" applyFont="1"/>
    <xf borderId="0" fillId="0" fontId="8" numFmtId="0" xfId="0" applyBorder="1" applyFont="1"/>
    <xf borderId="0" fillId="2" fontId="4" numFmtId="0" xfId="0" applyAlignment="1" applyBorder="1" applyFont="1">
      <alignment horizontal="left" vertical="top" wrapText="1"/>
    </xf>
    <xf borderId="0" fillId="0" fontId="8" numFmtId="0" xfId="0" applyBorder="1" applyFont="1"/>
    <xf borderId="0" fillId="2" fontId="16" numFmtId="0" xfId="0" applyBorder="1" applyFont="1"/>
    <xf borderId="0" fillId="2" fontId="4" numFmtId="0" xfId="0" applyAlignment="1" applyBorder="1" applyFont="1">
      <alignment horizontal="left"/>
    </xf>
    <xf borderId="0" fillId="2" fontId="13" numFmtId="0" xfId="0" applyBorder="1" applyFont="1"/>
    <xf borderId="4" fillId="0" fontId="8" numFmtId="0" xfId="0" applyBorder="1" applyFont="1"/>
    <xf borderId="0" fillId="2" fontId="18" numFmtId="0" xfId="0" applyBorder="1" applyFont="1"/>
    <xf borderId="0" fillId="2" fontId="16" numFmtId="0" xfId="0" applyAlignment="1" applyBorder="1" applyFont="1">
      <alignment horizontal="left"/>
    </xf>
    <xf borderId="0" fillId="2" fontId="17" numFmtId="0" xfId="0" applyAlignment="1" applyBorder="1" applyFont="1">
      <alignment horizontal="left"/>
    </xf>
    <xf borderId="0" fillId="2" fontId="17" numFmtId="0" xfId="0" applyBorder="1" applyFont="1"/>
    <xf borderId="0" fillId="2" fontId="19" numFmtId="0" xfId="0" applyAlignment="1" applyBorder="1" applyFont="1">
      <alignment horizontal="left"/>
    </xf>
    <xf borderId="15" fillId="4" fontId="16" numFmtId="0" xfId="0" applyAlignment="1" applyBorder="1" applyFill="1" applyFont="1">
      <alignment horizontal="center" wrapText="1"/>
    </xf>
    <xf borderId="0" fillId="2" fontId="20" numFmtId="0" xfId="0" applyBorder="1" applyFont="1"/>
    <xf borderId="16" fillId="2" fontId="4" numFmtId="0" xfId="0" applyBorder="1" applyFont="1"/>
    <xf borderId="17" fillId="2" fontId="4" numFmtId="0" xfId="0" applyAlignment="1" applyBorder="1" applyFont="1">
      <alignment horizontal="left"/>
    </xf>
    <xf borderId="17" fillId="2" fontId="4" numFmtId="0" xfId="0" applyBorder="1" applyFont="1"/>
    <xf borderId="18" fillId="2" fontId="4" numFmtId="0" xfId="0" applyBorder="1" applyFont="1"/>
    <xf borderId="13" fillId="0" fontId="4" numFmtId="0" xfId="0" applyBorder="1" applyFont="1"/>
    <xf borderId="0" fillId="0" fontId="21" numFmtId="0" xfId="0" applyFont="1"/>
    <xf borderId="14" fillId="0" fontId="4" numFmtId="0" xfId="0" applyBorder="1" applyFont="1"/>
    <xf borderId="0" fillId="0" fontId="16" numFmtId="0" xfId="0" applyAlignment="1" applyFont="1">
      <alignment horizontal="left"/>
    </xf>
    <xf borderId="19" fillId="0" fontId="4" numFmtId="0" xfId="0" applyAlignment="1" applyBorder="1" applyFont="1">
      <alignment horizontal="center" vertical="center" wrapText="1"/>
    </xf>
    <xf borderId="20" fillId="0" fontId="8" numFmtId="0" xfId="0" applyBorder="1" applyFont="1"/>
    <xf borderId="9" fillId="0" fontId="4" numFmtId="0" xfId="0" applyAlignment="1" applyBorder="1" applyFont="1">
      <alignment horizontal="center" vertical="center" wrapText="1"/>
    </xf>
    <xf borderId="10" fillId="0" fontId="8" numFmtId="0" xfId="0" applyBorder="1" applyFont="1"/>
    <xf borderId="11" fillId="0" fontId="8" numFmtId="0" xfId="0" applyBorder="1" applyFont="1"/>
    <xf borderId="13" fillId="0" fontId="8" numFmtId="0" xfId="0" applyBorder="1" applyFont="1"/>
    <xf borderId="14" fillId="0" fontId="8" numFmtId="0" xfId="0" applyBorder="1" applyFont="1"/>
    <xf borderId="13" fillId="0" fontId="4" numFmtId="0" xfId="0" applyAlignment="1" applyBorder="1" applyFont="1">
      <alignment horizontal="center"/>
    </xf>
    <xf borderId="9" fillId="0" fontId="4" numFmtId="0" xfId="0" applyBorder="1" applyFont="1"/>
    <xf borderId="10" fillId="0" fontId="4" numFmtId="0" xfId="0" applyBorder="1" applyFont="1"/>
    <xf borderId="11" fillId="0" fontId="4" numFmtId="0" xfId="0" applyBorder="1" applyFont="1"/>
    <xf borderId="16" fillId="0" fontId="4" numFmtId="0" xfId="0" applyBorder="1" applyFont="1"/>
    <xf borderId="17" fillId="0" fontId="4" numFmtId="0" xfId="0" applyBorder="1" applyFont="1"/>
    <xf borderId="18" fillId="0" fontId="4" numFmtId="0" xfId="0" applyBorder="1" applyFont="1"/>
    <xf borderId="16" fillId="0" fontId="8" numFmtId="0" xfId="0" applyBorder="1" applyFont="1"/>
    <xf borderId="18" fillId="0" fontId="8" numFmtId="0" xfId="0" applyBorder="1" applyFont="1"/>
    <xf borderId="19" fillId="0" fontId="4" numFmtId="0" xfId="0" applyAlignment="1" applyBorder="1" applyFont="1">
      <alignment horizontal="center"/>
    </xf>
    <xf borderId="21" fillId="0" fontId="8" numFmtId="0" xfId="0" applyBorder="1" applyFont="1"/>
    <xf borderId="0" fillId="0" fontId="4" numFmtId="0" xfId="0" applyAlignment="1" applyFont="1">
      <alignment horizontal="center" vertical="center" wrapText="1"/>
    </xf>
    <xf borderId="9" fillId="0" fontId="4" numFmtId="0" xfId="0" applyAlignment="1" applyBorder="1" applyFont="1">
      <alignment horizontal="left"/>
    </xf>
    <xf borderId="21" fillId="0" fontId="4" numFmtId="0" xfId="0" applyBorder="1" applyFont="1"/>
    <xf borderId="19" fillId="0" fontId="4" numFmtId="0" xfId="0" applyAlignment="1" applyBorder="1" applyFont="1">
      <alignment horizontal="left"/>
    </xf>
    <xf borderId="20" fillId="0" fontId="4" numFmtId="0" xfId="0" applyBorder="1" applyFont="1"/>
    <xf borderId="17" fillId="0" fontId="4" numFmtId="17" xfId="0" applyBorder="1" applyFont="1" applyNumberFormat="1"/>
    <xf borderId="0" fillId="0" fontId="19" numFmtId="0" xfId="0" applyFont="1"/>
    <xf borderId="16" fillId="0" fontId="22" numFmtId="0" xfId="0" applyAlignment="1" applyBorder="1" applyFont="1">
      <alignment horizontal="left"/>
    </xf>
    <xf borderId="17" fillId="0" fontId="22" numFmtId="0" xfId="0" applyBorder="1" applyFont="1"/>
    <xf borderId="18" fillId="0" fontId="22" numFmtId="0" xfId="0" applyAlignment="1" applyBorder="1" applyFont="1">
      <alignment horizontal="right"/>
    </xf>
    <xf borderId="17" fillId="0" fontId="8" numFmtId="0" xfId="0" applyBorder="1" applyFont="1"/>
    <xf borderId="19" fillId="0" fontId="23" numFmtId="0" xfId="0" applyAlignment="1" applyBorder="1" applyFont="1">
      <alignment horizontal="left"/>
    </xf>
    <xf borderId="19" fillId="0" fontId="22" numFmtId="0" xfId="0" applyAlignment="1" applyBorder="1" applyFont="1">
      <alignment horizontal="left"/>
    </xf>
    <xf borderId="21" fillId="0" fontId="22" numFmtId="17" xfId="0" applyAlignment="1" applyBorder="1" applyFont="1" applyNumberFormat="1">
      <alignment horizontal="left"/>
    </xf>
    <xf borderId="4" fillId="0" fontId="4" numFmtId="0" xfId="0" applyBorder="1" applyFont="1"/>
    <xf borderId="5" fillId="0" fontId="4" numFmtId="0" xfId="0" applyBorder="1" applyFont="1"/>
    <xf borderId="6" fillId="0" fontId="4" numFmtId="0" xfId="0" applyBorder="1" applyFont="1"/>
    <xf borderId="1" fillId="3" fontId="4" numFmtId="0" xfId="0" applyAlignment="1" applyBorder="1" applyFont="1">
      <alignment horizontal="center"/>
    </xf>
    <xf borderId="0" fillId="0" fontId="4" numFmtId="0" xfId="0" applyAlignment="1" applyFont="1">
      <alignment horizontal="center" wrapText="1"/>
    </xf>
    <xf borderId="0" fillId="0" fontId="4" numFmtId="0" xfId="0" applyAlignment="1" applyFont="1">
      <alignment horizontal="left" vertical="top"/>
    </xf>
    <xf borderId="0" fillId="0" fontId="4" numFmtId="0" xfId="0" applyAlignment="1" applyFont="1">
      <alignment vertical="top" wrapText="1"/>
    </xf>
    <xf borderId="0" fillId="0" fontId="4" numFmtId="0" xfId="0" applyAlignment="1" applyFont="1">
      <alignment vertical="top"/>
    </xf>
    <xf borderId="1" fillId="0" fontId="4" numFmtId="0" xfId="0" applyAlignment="1" applyBorder="1" applyFont="1">
      <alignment horizontal="center"/>
    </xf>
    <xf borderId="1" fillId="0" fontId="4" numFmtId="0" xfId="0" applyAlignment="1" applyBorder="1" applyFont="1">
      <alignment horizontal="center" vertical="center"/>
    </xf>
    <xf borderId="0" fillId="2" fontId="18" numFmtId="0" xfId="0" applyAlignment="1" applyBorder="1" applyFont="1">
      <alignment horizontal="left" vertical="top"/>
    </xf>
    <xf borderId="0" fillId="2" fontId="4" numFmtId="0" xfId="0" applyAlignment="1" applyBorder="1" applyFont="1">
      <alignment horizontal="left" vertical="top" wrapText="1"/>
    </xf>
    <xf borderId="19" fillId="0" fontId="4" numFmtId="0" xfId="0" applyAlignment="1" applyBorder="1" applyFont="1">
      <alignment horizontal="center" wrapText="1"/>
    </xf>
    <xf borderId="0" fillId="0" fontId="16" numFmtId="0" xfId="0" applyAlignment="1" applyFont="1">
      <alignment horizontal="left" vertical="top"/>
    </xf>
    <xf borderId="0" fillId="0" fontId="4" numFmtId="0" xfId="0" applyAlignment="1" applyFont="1">
      <alignment wrapText="1"/>
    </xf>
    <xf borderId="0" fillId="2" fontId="4" numFmtId="0" xfId="0" applyAlignment="1" applyBorder="1" applyFont="1">
      <alignment horizontal="center"/>
    </xf>
    <xf borderId="0" fillId="2" fontId="16" numFmtId="0" xfId="0" applyAlignment="1" applyBorder="1" applyFont="1">
      <alignment horizontal="center" wrapText="1"/>
    </xf>
    <xf borderId="20" fillId="0" fontId="4" numFmtId="0" xfId="0" applyAlignment="1" applyBorder="1" applyFont="1">
      <alignment horizontal="center" vertical="center" wrapText="1"/>
    </xf>
    <xf borderId="9" fillId="0" fontId="4" numFmtId="0" xfId="0" applyAlignment="1" applyBorder="1" applyFont="1">
      <alignment horizontal="left" vertical="top" wrapText="1"/>
    </xf>
    <xf borderId="0" fillId="2" fontId="18" numFmtId="0" xfId="0" applyAlignment="1" applyBorder="1" applyFont="1">
      <alignment horizontal="left" vertical="top" wrapText="1"/>
    </xf>
    <xf borderId="9" fillId="0" fontId="4" numFmtId="0" xfId="0" applyAlignment="1" applyBorder="1" applyFont="1">
      <alignment horizontal="left" vertical="center" wrapText="1"/>
    </xf>
    <xf borderId="0" fillId="2" fontId="4" numFmtId="0" xfId="0" applyAlignment="1" applyBorder="1" applyFont="1">
      <alignment vertical="center"/>
    </xf>
    <xf borderId="0" fillId="2" fontId="4" numFmtId="0" xfId="0" applyAlignment="1" applyBorder="1" applyFont="1">
      <alignment vertical="top"/>
    </xf>
    <xf borderId="0" fillId="0" fontId="4" numFmtId="0" xfId="0" applyAlignment="1" applyFont="1">
      <alignment horizontal="left" vertical="center"/>
    </xf>
    <xf borderId="1" fillId="0" fontId="15" numFmtId="0" xfId="0" applyAlignment="1" applyBorder="1" applyFont="1">
      <alignment horizontal="center" vertical="center"/>
    </xf>
    <xf borderId="9" fillId="0" fontId="4" numFmtId="0" xfId="0" applyAlignment="1" applyBorder="1" applyFont="1">
      <alignment horizontal="left" wrapText="1"/>
    </xf>
    <xf borderId="0" fillId="0" fontId="17" numFmtId="0" xfId="0" applyFont="1"/>
    <xf borderId="0" fillId="0" fontId="16" numFmtId="0" xfId="0" applyAlignment="1" applyFont="1">
      <alignment vertical="top"/>
    </xf>
    <xf borderId="0" fillId="0" fontId="4" numFmtId="0" xfId="0" applyAlignment="1" applyFont="1">
      <alignment horizontal="left" vertical="top" wrapText="1"/>
    </xf>
    <xf borderId="0" fillId="0" fontId="16" numFmtId="0" xfId="0" applyAlignment="1" applyFont="1">
      <alignment vertical="top" wrapText="1"/>
    </xf>
  </cellXfs>
  <cellStyles count="1">
    <cellStyle xfId="0" name="Normal" builtinId="0"/>
  </cellStyles>
  <dxfs count="4">
    <dxf>
      <font>
        <color rgb="FF00B050"/>
      </font>
      <fill>
        <patternFill patternType="none"/>
      </fill>
      <alignment/>
      <border>
        <left/>
        <right/>
        <top/>
        <bottom/>
      </border>
    </dxf>
    <dxf>
      <font>
        <color rgb="FFFFC000"/>
      </font>
      <fill>
        <patternFill patternType="none"/>
      </fill>
      <alignment/>
      <border>
        <left/>
        <right/>
        <top/>
        <bottom/>
      </border>
    </dxf>
    <dxf>
      <font>
        <color rgb="FFFF0000"/>
      </font>
      <fill>
        <patternFill patternType="none"/>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2.38"/>
    <col customWidth="1" min="2" max="3" width="0.38"/>
    <col customWidth="1" min="4" max="4" width="12.5"/>
    <col customWidth="1" min="5" max="5" width="12.88"/>
    <col customWidth="1" min="6" max="7" width="0.38"/>
    <col customWidth="1" min="8" max="9" width="3.25"/>
    <col customWidth="1" min="10" max="10" width="3.63"/>
    <col customWidth="1" min="11" max="11" width="2.38"/>
    <col customWidth="1" min="12" max="12" width="14.13"/>
    <col customWidth="1" min="13" max="13" width="0.38"/>
  </cols>
  <sheetData>
    <row r="1" ht="13.5" customHeight="1">
      <c r="A1" s="1"/>
      <c r="B1" s="1"/>
      <c r="C1" s="1"/>
      <c r="D1" s="1"/>
      <c r="E1" s="1"/>
      <c r="F1" s="1"/>
      <c r="G1" s="1"/>
      <c r="H1" s="1"/>
      <c r="I1" s="1"/>
      <c r="J1" s="1"/>
      <c r="K1" s="1"/>
      <c r="L1" s="1"/>
      <c r="M1" s="1"/>
    </row>
    <row r="2" ht="35.25" customHeight="1">
      <c r="A2" s="1"/>
      <c r="B2" s="2" t="s">
        <v>0</v>
      </c>
      <c r="I2" s="1"/>
      <c r="J2" s="1"/>
      <c r="K2" s="1"/>
      <c r="L2" s="1"/>
      <c r="M2" s="1"/>
    </row>
    <row r="3" ht="13.5" customHeight="1">
      <c r="A3" s="1"/>
      <c r="B3" s="3" t="s">
        <v>1</v>
      </c>
      <c r="I3" s="1"/>
      <c r="J3" s="1"/>
      <c r="K3" s="1"/>
      <c r="L3" s="1"/>
      <c r="M3" s="1"/>
    </row>
    <row r="4" ht="13.5" customHeight="1">
      <c r="A4" s="1"/>
      <c r="B4" s="4"/>
      <c r="C4" s="4"/>
      <c r="D4" s="4"/>
      <c r="E4" s="1"/>
      <c r="F4" s="1"/>
      <c r="G4" s="1"/>
      <c r="H4" s="1"/>
      <c r="I4" s="1"/>
      <c r="J4" s="1"/>
      <c r="K4" s="1"/>
      <c r="L4" s="1"/>
      <c r="M4" s="1"/>
    </row>
    <row r="5" ht="13.5" customHeight="1">
      <c r="A5" s="1"/>
      <c r="B5" s="4"/>
      <c r="C5" s="4"/>
      <c r="D5" s="4"/>
      <c r="E5" s="1"/>
      <c r="F5" s="1"/>
      <c r="G5" s="1"/>
      <c r="H5" s="1"/>
      <c r="I5" s="1"/>
      <c r="J5" s="1"/>
      <c r="K5" s="1"/>
      <c r="L5" s="1"/>
      <c r="M5" s="1"/>
    </row>
    <row r="6" ht="30.0" customHeight="1">
      <c r="A6" s="1"/>
      <c r="B6" s="5" t="s">
        <v>2</v>
      </c>
      <c r="C6" s="4"/>
      <c r="D6" s="4"/>
      <c r="E6" s="1"/>
      <c r="F6" s="1"/>
      <c r="G6" s="1"/>
      <c r="H6" s="1"/>
      <c r="I6" s="1"/>
      <c r="J6" s="1"/>
      <c r="K6" s="1"/>
      <c r="L6" s="1"/>
      <c r="M6" s="1"/>
    </row>
    <row r="7" ht="13.5" customHeight="1">
      <c r="A7" s="1"/>
      <c r="B7" s="4"/>
      <c r="C7" s="4"/>
      <c r="D7" s="4"/>
      <c r="E7" s="1"/>
      <c r="F7" s="1"/>
      <c r="G7" s="1"/>
      <c r="H7" s="1"/>
      <c r="I7" s="1"/>
      <c r="J7" s="1"/>
      <c r="K7" s="1"/>
      <c r="L7" s="1"/>
      <c r="M7" s="1"/>
    </row>
    <row r="8" ht="13.5" customHeight="1">
      <c r="A8" s="1"/>
      <c r="B8" s="4"/>
      <c r="C8" s="4"/>
      <c r="D8" s="4"/>
      <c r="E8" s="1"/>
      <c r="F8" s="1"/>
      <c r="G8" s="1"/>
      <c r="H8" s="1"/>
      <c r="I8" s="1"/>
      <c r="J8" s="1"/>
      <c r="K8" s="1"/>
      <c r="L8" s="1"/>
      <c r="M8" s="1"/>
    </row>
    <row r="9" ht="24.0" customHeight="1">
      <c r="A9" s="1"/>
      <c r="B9" s="6" t="s">
        <v>3</v>
      </c>
      <c r="C9" s="4"/>
      <c r="D9" s="4"/>
      <c r="E9" s="1"/>
      <c r="F9" s="1"/>
      <c r="G9" s="1"/>
      <c r="H9" s="1"/>
      <c r="I9" s="1"/>
      <c r="J9" s="1"/>
      <c r="K9" s="1"/>
      <c r="L9" s="1"/>
      <c r="M9" s="1"/>
    </row>
    <row r="10" ht="14.25" customHeight="1">
      <c r="A10" s="1"/>
      <c r="B10" s="4"/>
      <c r="C10" s="4"/>
      <c r="D10" s="4"/>
      <c r="E10" s="1"/>
      <c r="F10" s="1"/>
      <c r="G10" s="1"/>
      <c r="H10" s="1"/>
      <c r="I10" s="1"/>
      <c r="J10" s="1"/>
      <c r="K10" s="1"/>
      <c r="L10" s="1"/>
      <c r="M10" s="1"/>
    </row>
    <row r="11" ht="24.75" customHeight="1">
      <c r="A11" s="1"/>
      <c r="B11" s="7" t="str">
        <f>"  "&amp;'Your Specification'!B4</f>
        <v>  Zehuan Wang</v>
      </c>
      <c r="C11" s="8"/>
      <c r="D11" s="8"/>
      <c r="E11" s="8"/>
      <c r="F11" s="8"/>
      <c r="G11" s="8"/>
      <c r="H11" s="8"/>
      <c r="I11" s="8"/>
      <c r="J11" s="8"/>
      <c r="K11" s="8"/>
      <c r="L11" s="9"/>
      <c r="M11" s="1"/>
    </row>
    <row r="12" ht="24.75" customHeight="1">
      <c r="A12" s="1"/>
      <c r="B12" s="10" t="str">
        <f>"  SID: "&amp;'Your Specification'!I4</f>
        <v>  SID: 201199545</v>
      </c>
      <c r="C12" s="11"/>
      <c r="D12" s="11"/>
      <c r="E12" s="11"/>
      <c r="F12" s="11"/>
      <c r="G12" s="11"/>
      <c r="H12" s="11"/>
      <c r="I12" s="11"/>
      <c r="J12" s="11"/>
      <c r="K12" s="11"/>
      <c r="L12" s="12"/>
      <c r="M12" s="1"/>
    </row>
    <row r="13" ht="13.5" customHeight="1">
      <c r="A13" s="1"/>
      <c r="B13" s="1"/>
      <c r="C13" s="1"/>
      <c r="D13" s="1"/>
      <c r="E13" s="1"/>
      <c r="F13" s="1"/>
      <c r="G13" s="1"/>
      <c r="H13" s="1"/>
      <c r="I13" s="1"/>
      <c r="J13" s="1"/>
      <c r="K13" s="1"/>
      <c r="L13" s="1"/>
      <c r="M13" s="1"/>
    </row>
    <row r="14" ht="13.5" customHeight="1">
      <c r="A14" s="1"/>
      <c r="B14" s="1"/>
      <c r="C14" s="1"/>
      <c r="D14" s="1"/>
      <c r="E14" s="1"/>
      <c r="F14" s="1"/>
      <c r="G14" s="1"/>
      <c r="H14" s="1"/>
      <c r="I14" s="1"/>
      <c r="J14" s="1"/>
      <c r="K14" s="1"/>
      <c r="L14" s="1"/>
      <c r="M14" s="1"/>
    </row>
    <row r="15" ht="118.5" customHeight="1">
      <c r="A15" s="1"/>
      <c r="B15" s="13" t="s">
        <v>4</v>
      </c>
      <c r="M15" s="1"/>
    </row>
    <row r="16" ht="30.0" customHeight="1">
      <c r="A16" s="1"/>
      <c r="B16" s="14" t="s">
        <v>5</v>
      </c>
      <c r="M16" s="1"/>
    </row>
    <row r="17" ht="13.5" customHeight="1">
      <c r="A17" s="1"/>
      <c r="B17" s="14"/>
      <c r="C17" s="14"/>
      <c r="D17" s="14"/>
      <c r="E17" s="14"/>
      <c r="F17" s="14"/>
      <c r="G17" s="14"/>
      <c r="H17" s="14"/>
      <c r="I17" s="14"/>
      <c r="J17" s="14"/>
      <c r="K17" s="14"/>
      <c r="L17" s="14"/>
      <c r="M17" s="1"/>
    </row>
    <row r="18" ht="13.5" customHeight="1">
      <c r="A18" s="1"/>
      <c r="B18" s="14"/>
      <c r="C18" s="14"/>
      <c r="D18" s="14"/>
      <c r="E18" s="14"/>
      <c r="F18" s="14"/>
      <c r="G18" s="14"/>
      <c r="H18" s="14"/>
      <c r="I18" s="14"/>
      <c r="J18" s="14"/>
      <c r="K18" s="14"/>
      <c r="L18" s="14"/>
      <c r="M18" s="1"/>
    </row>
    <row r="19" ht="13.5" customHeight="1">
      <c r="A19" s="1"/>
      <c r="B19" s="1"/>
      <c r="C19" s="1"/>
      <c r="D19" s="1"/>
      <c r="E19" s="1"/>
      <c r="F19" s="1"/>
      <c r="G19" s="1"/>
      <c r="H19" s="1"/>
      <c r="I19" s="1"/>
      <c r="J19" s="1"/>
      <c r="K19" s="1"/>
      <c r="L19" s="1"/>
      <c r="M19" s="1"/>
    </row>
    <row r="20" ht="13.5" customHeight="1">
      <c r="A20" s="1"/>
      <c r="B20" s="1"/>
      <c r="C20" s="1"/>
      <c r="D20" s="1"/>
      <c r="E20" s="1"/>
      <c r="F20" s="1"/>
      <c r="G20" s="1"/>
      <c r="H20" s="1"/>
      <c r="I20" s="1"/>
      <c r="J20" s="1"/>
      <c r="K20" s="1"/>
      <c r="L20" s="1"/>
      <c r="M20" s="1"/>
    </row>
    <row r="21" ht="15.0" customHeight="1">
      <c r="A21" s="1"/>
      <c r="B21" s="15" t="s">
        <v>6</v>
      </c>
      <c r="C21" s="1"/>
      <c r="D21" s="1"/>
      <c r="E21" s="4"/>
      <c r="F21" s="1"/>
      <c r="G21" s="1"/>
      <c r="H21" s="1"/>
      <c r="I21" s="1"/>
      <c r="J21" s="15" t="s">
        <v>7</v>
      </c>
      <c r="K21" s="16" t="s">
        <v>8</v>
      </c>
      <c r="M21" s="1"/>
    </row>
    <row r="22" ht="13.5" customHeight="1">
      <c r="A22" s="1"/>
      <c r="B22" s="4"/>
      <c r="C22" s="4"/>
      <c r="D22" s="4"/>
      <c r="E22" s="4"/>
      <c r="F22" s="1"/>
      <c r="G22" s="1"/>
      <c r="H22" s="1"/>
      <c r="I22" s="1"/>
      <c r="J22" s="1"/>
      <c r="K22" s="1"/>
      <c r="L22" s="1"/>
      <c r="M22" s="1"/>
    </row>
    <row r="23" ht="15.0" customHeight="1">
      <c r="A23" s="1"/>
      <c r="B23" s="15"/>
      <c r="C23" s="16">
        <v>1.0</v>
      </c>
      <c r="D23" s="15" t="s">
        <v>9</v>
      </c>
      <c r="E23" s="4"/>
      <c r="F23" s="1"/>
      <c r="G23" s="1"/>
      <c r="H23" s="1"/>
      <c r="I23" s="1"/>
      <c r="J23" s="17">
        <v>10.0</v>
      </c>
      <c r="K23" s="1"/>
      <c r="L23" s="18" t="str">
        <f>SUM(IF('1 PreAmp'!N25="",0,1),IF('1 PreAmp'!N27="",0,1),IF('1 PreAmp'!N28="",0,1),IF('1 PreAmp'!N30="",0,1),IF('1 PreAmp'!N32="",0,1),IF('1 PreAmp'!N33="",0,1),IF('1 PreAmp'!N35="",0,1),IF('1 PreAmp'!N37="",0,1),IF(OR('1 PreAmp'!P32="Units",'1 PreAmp'!P32=""),0,1),IF(OR('1 PreAmp'!P33="Units",'1 PreAmp'!P33=""),0,1),IF(OR('1 PreAmp'!P35="Units",'1 PreAmp'!P35=""),0,1))/11</f>
        <v>100%</v>
      </c>
      <c r="M23" s="1"/>
    </row>
    <row r="24" ht="15.0" customHeight="1">
      <c r="A24" s="1"/>
      <c r="B24" s="15"/>
      <c r="C24" s="16">
        <v>2.0</v>
      </c>
      <c r="D24" s="15" t="s">
        <v>10</v>
      </c>
      <c r="E24" s="4"/>
      <c r="F24" s="1"/>
      <c r="G24" s="1"/>
      <c r="H24" s="1"/>
      <c r="I24" s="1"/>
      <c r="J24" s="17">
        <v>8.0</v>
      </c>
      <c r="K24" s="1"/>
      <c r="L24" s="18" t="str">
        <f>SUM(IF('2 Filter'!N25="",0,1),IF('2 Filter'!N27="Filter Type",0,1),IF('2 Filter'!N29="",0,1),IF('2 Filter'!N31="",0,1),IF('2 Filter'!N32="",0,1),IF('2 Filter'!N33="",0,1),IF('2 Filter'!N34="",0,1),IF('2 Filter'!P29="Units",0,1),IF(OR('2 Filter'!P31="Units",'2 Filter'!P31=""),0,1),IF(OR('2 Filter'!P32="Units",'2 Filter'!P32=""),0,1),IF(OR('2 Filter'!P33="Units",'2 Filter'!P33=""),0,1),IF(OR('2 Filter'!P34="Units",'2 Filter'!P34=""),0,1))/12</f>
        <v>100%</v>
      </c>
      <c r="M24" s="1"/>
    </row>
    <row r="25" ht="15.0" customHeight="1">
      <c r="A25" s="1"/>
      <c r="B25" s="15"/>
      <c r="C25" s="16">
        <v>3.0</v>
      </c>
      <c r="D25" s="15" t="s">
        <v>11</v>
      </c>
      <c r="E25" s="4"/>
      <c r="F25" s="1"/>
      <c r="G25" s="1"/>
      <c r="H25" s="1"/>
      <c r="I25" s="1"/>
      <c r="J25" s="17">
        <v>5.0</v>
      </c>
      <c r="K25" s="1"/>
      <c r="L25" s="18" t="str">
        <f>SUM(IF('3 Frequency Counter'!N25="",0,1),IF('3 Frequency Counter'!N27="",0,1),IF('3 Frequency Counter'!N29="",0,1),IF(OR('3 Frequency Counter'!P27="Units",'3 Frequency Counter'!P27=""),0,1),IF(OR('3 Frequency Counter'!P29="Units",'3 Frequency Counter'!P29=""),0,1))/5</f>
        <v>100%</v>
      </c>
      <c r="M25" s="1"/>
    </row>
    <row r="26" ht="15.0" customHeight="1">
      <c r="A26" s="1"/>
      <c r="B26" s="15"/>
      <c r="C26" s="16">
        <v>4.0</v>
      </c>
      <c r="D26" s="15" t="s">
        <v>12</v>
      </c>
      <c r="E26" s="1"/>
      <c r="F26" s="1"/>
      <c r="G26" s="1"/>
      <c r="H26" s="1"/>
      <c r="I26" s="1"/>
      <c r="J26" s="17">
        <v>8.0</v>
      </c>
      <c r="K26" s="1"/>
      <c r="L26" s="18" t="str">
        <f>SUM(IF('4 Light Sensor'!N25="",0,1),IF('4 Light Sensor'!N27="",0,1),IF('4 Light Sensor'!N29="",0,1),IF('4 Light Sensor'!N32="",0,1),IF(OR('4 Light Sensor'!P27="Units",'4 Light Sensor'!P27=""),0,1),IF(OR('4 Light Sensor'!P29="Units",'4 Light Sensor'!P29=""),0,1),IF(OR('4 Light Sensor'!P32="Units",'4 Light Sensor'!P32=""),0,1))/7</f>
        <v>100%</v>
      </c>
      <c r="M26" s="1"/>
    </row>
    <row r="27" ht="15.0" customHeight="1">
      <c r="A27" s="1"/>
      <c r="B27" s="15"/>
      <c r="C27" s="16">
        <v>5.0</v>
      </c>
      <c r="D27" s="15" t="s">
        <v>13</v>
      </c>
      <c r="E27" s="1"/>
      <c r="F27" s="1"/>
      <c r="G27" s="1"/>
      <c r="H27" s="1"/>
      <c r="I27" s="1"/>
      <c r="J27" s="17">
        <v>8.0</v>
      </c>
      <c r="K27" s="1"/>
      <c r="L27" s="18" t="str">
        <f>SUM(IF('5 Real-Time Clock'!N25="",0,1),IF('5 Real-Time Clock'!N27="",0,1),IF('5 Real-Time Clock'!N29="",0,1),IF('5 Real-Time Clock'!N31="",0,1),IF(OR('5 Real-Time Clock'!P25="Units",'5 Real-Time Clock'!P25=""),0,1),IF(OR('5 Real-Time Clock'!P27="Units",'5 Real-Time Clock'!P27=""),0,1),IF(OR('5 Real-Time Clock'!P29="Units",'5 Real-Time Clock'!P29=""),0,1),IF(OR('5 Real-Time Clock'!P31="Units",'5 Real-Time Clock'!P31=""),0,1),IF('5 Real-Time Clock'!T26="",0,1))/9</f>
        <v>100%</v>
      </c>
      <c r="M27" s="1"/>
    </row>
    <row r="28" ht="15.0" customHeight="1">
      <c r="A28" s="1"/>
      <c r="B28" s="15"/>
      <c r="C28" s="16">
        <v>6.0</v>
      </c>
      <c r="D28" s="15" t="s">
        <v>14</v>
      </c>
      <c r="E28" s="1"/>
      <c r="F28" s="1"/>
      <c r="G28" s="1"/>
      <c r="H28" s="1"/>
      <c r="I28" s="1"/>
      <c r="J28" s="17">
        <v>3.0</v>
      </c>
      <c r="K28" s="1"/>
      <c r="L28" s="18" t="str">
        <f>SUM(IF('6 SD Card'!N25="",0,1),IF('6 SD Card'!N27="",0,1),IF('6 SD Card'!E30="",0,1))/3</f>
        <v>100%</v>
      </c>
      <c r="M28" s="1"/>
    </row>
    <row r="29" ht="15.0" customHeight="1">
      <c r="A29" s="1"/>
      <c r="B29" s="15"/>
      <c r="C29" s="16">
        <v>7.0</v>
      </c>
      <c r="D29" s="15" t="s">
        <v>15</v>
      </c>
      <c r="E29" s="1"/>
      <c r="F29" s="1"/>
      <c r="G29" s="1"/>
      <c r="H29" s="1"/>
      <c r="I29" s="1"/>
      <c r="J29" s="17">
        <v>3.0</v>
      </c>
      <c r="K29" s="1"/>
      <c r="L29" s="18" t="str">
        <f>SUM(IF('7 LCD'!E26="",0,1),IF('7 LCD'!E32="",0,1))/2</f>
        <v>100%</v>
      </c>
      <c r="M29" s="1"/>
    </row>
    <row r="30" ht="15.0" customHeight="1">
      <c r="A30" s="1"/>
      <c r="B30" s="15"/>
      <c r="C30" s="16">
        <v>8.0</v>
      </c>
      <c r="D30" s="15" t="s">
        <v>16</v>
      </c>
      <c r="E30" s="1"/>
      <c r="F30" s="1"/>
      <c r="G30" s="1"/>
      <c r="H30" s="1"/>
      <c r="I30" s="1"/>
      <c r="J30" s="17">
        <v>2.0</v>
      </c>
      <c r="K30" s="1"/>
      <c r="L30" s="18" t="str">
        <f>SUM(IF('8 Keypad'!E26="",0,1))/1</f>
        <v>100%</v>
      </c>
      <c r="M30" s="1"/>
    </row>
    <row r="31" ht="15.0" customHeight="1">
      <c r="A31" s="1"/>
      <c r="B31" s="15"/>
      <c r="C31" s="16">
        <v>9.0</v>
      </c>
      <c r="D31" s="15" t="s">
        <v>17</v>
      </c>
      <c r="E31" s="1"/>
      <c r="F31" s="1"/>
      <c r="G31" s="1"/>
      <c r="H31" s="1"/>
      <c r="I31" s="1"/>
      <c r="J31" s="17">
        <v>3.0</v>
      </c>
      <c r="K31" s="1"/>
      <c r="L31" s="18" t="str">
        <f>SUM(IF('9 Switched Output'!N25="",0,1),IF('9 Switched Output'!N27="",0,1),IF('9 Switched Output'!N29="",0,1),IF(OR('9 Switched Output'!P25="Units",'9 Switched Output'!P25=""),0,1),IF(OR('9 Switched Output'!P27="Units",'9 Switched Output'!P27=""),0,1),IF(OR('9 Switched Output'!P29="Units",'9 Switched Output'!P29=""),0,1))/6</f>
        <v>100%</v>
      </c>
      <c r="M31" s="1"/>
    </row>
    <row r="32" ht="15.0" customHeight="1">
      <c r="A32" s="1"/>
      <c r="B32" s="15"/>
      <c r="C32" s="16">
        <v>10.0</v>
      </c>
      <c r="D32" s="15" t="s">
        <v>18</v>
      </c>
      <c r="E32" s="1"/>
      <c r="F32" s="1"/>
      <c r="G32" s="1"/>
      <c r="H32" s="1"/>
      <c r="I32" s="1"/>
      <c r="J32" s="17">
        <v>10.0</v>
      </c>
      <c r="K32" s="1"/>
      <c r="L32" s="18" t="str">
        <f>SUM(IF('10 Power Supply'!N25="",0,1),IF('10 Power Supply'!N27="",0,1),IF(OR('9 Switched Output'!P25="Units",'9 Switched Output'!P25=""),0,1),IF('10 Power Supply'!E30="",0,1),IF('10 Power Supply'!T26="",0,1))/5</f>
        <v>100%</v>
      </c>
      <c r="M32" s="1"/>
    </row>
    <row r="33" ht="15.0" customHeight="1">
      <c r="A33" s="1"/>
      <c r="B33" s="19"/>
      <c r="C33" s="1"/>
      <c r="D33" s="19"/>
      <c r="E33" s="4"/>
      <c r="F33" s="1"/>
      <c r="G33" s="1"/>
      <c r="H33" s="1"/>
      <c r="I33" s="20"/>
      <c r="J33" s="21"/>
      <c r="K33" s="1"/>
      <c r="L33" s="1"/>
      <c r="M33" s="1"/>
    </row>
    <row r="34" ht="15.0" customHeight="1">
      <c r="A34" s="1"/>
      <c r="B34" s="1"/>
      <c r="C34" s="1"/>
      <c r="D34" s="19"/>
      <c r="E34" s="4"/>
      <c r="F34" s="1"/>
      <c r="G34" s="1"/>
      <c r="H34" s="1"/>
      <c r="I34" s="22" t="s">
        <v>19</v>
      </c>
      <c r="J34" s="16" t="str">
        <f>SUM(J23:J32)</f>
        <v>60</v>
      </c>
      <c r="K34" s="1"/>
      <c r="L34" s="1"/>
      <c r="M34" s="1"/>
    </row>
    <row r="35" ht="13.5" customHeight="1">
      <c r="A35" s="1"/>
      <c r="B35" s="1"/>
      <c r="C35" s="1"/>
      <c r="D35" s="1"/>
      <c r="E35" s="1"/>
      <c r="F35" s="1"/>
      <c r="G35" s="1"/>
      <c r="H35" s="1"/>
      <c r="I35" s="1"/>
      <c r="J35" s="1"/>
      <c r="K35" s="1"/>
      <c r="L35" s="1"/>
      <c r="M35" s="1"/>
    </row>
    <row r="36" ht="13.5" customHeight="1">
      <c r="A36" s="1"/>
      <c r="B36" s="1"/>
      <c r="C36" s="1"/>
      <c r="D36" s="1"/>
      <c r="E36" s="1"/>
      <c r="F36" s="1"/>
      <c r="G36" s="1"/>
      <c r="H36" s="1"/>
      <c r="I36" s="1"/>
      <c r="J36" s="1"/>
      <c r="K36" s="1"/>
      <c r="L36" s="1"/>
      <c r="M36" s="1"/>
    </row>
    <row r="37" ht="13.5" customHeight="1">
      <c r="A37" s="1"/>
      <c r="B37" s="1"/>
      <c r="C37" s="1"/>
      <c r="D37" s="1"/>
      <c r="E37" s="1"/>
      <c r="F37" s="1"/>
      <c r="G37" s="1"/>
      <c r="H37" s="1"/>
      <c r="I37" s="1"/>
      <c r="J37" s="1"/>
      <c r="K37" s="1"/>
      <c r="L37" s="1"/>
      <c r="M37" s="1"/>
    </row>
    <row r="38" ht="13.5" customHeight="1">
      <c r="A38" s="1"/>
      <c r="B38" s="1"/>
      <c r="C38" s="1"/>
      <c r="D38" s="1"/>
      <c r="E38" s="1"/>
      <c r="F38" s="1"/>
      <c r="G38" s="1"/>
      <c r="H38" s="1"/>
      <c r="I38" s="1"/>
      <c r="J38" s="1"/>
      <c r="K38" s="1"/>
      <c r="L38" s="1"/>
      <c r="M38" s="1"/>
    </row>
    <row r="39" ht="13.5" customHeight="1">
      <c r="A39" s="1"/>
      <c r="B39" s="1"/>
      <c r="C39" s="1"/>
      <c r="D39" s="1"/>
      <c r="E39" s="1"/>
      <c r="F39" s="1"/>
      <c r="G39" s="1"/>
      <c r="H39" s="1"/>
      <c r="I39" s="1"/>
      <c r="J39" s="1"/>
      <c r="K39" s="1"/>
      <c r="L39" s="1"/>
      <c r="M39" s="1"/>
    </row>
    <row r="40" ht="13.5" customHeight="1">
      <c r="A40" s="1"/>
      <c r="B40" s="1"/>
      <c r="C40" s="1"/>
      <c r="D40" s="1"/>
      <c r="E40" s="1"/>
      <c r="F40" s="1"/>
      <c r="G40" s="1"/>
      <c r="H40" s="1"/>
      <c r="I40" s="1"/>
      <c r="J40" s="1"/>
      <c r="K40" s="1"/>
      <c r="L40" s="1"/>
      <c r="M40" s="1"/>
    </row>
    <row r="41" ht="13.5" customHeight="1">
      <c r="A41" s="1"/>
      <c r="B41" s="1"/>
      <c r="C41" s="1"/>
      <c r="D41" s="1"/>
      <c r="E41" s="1"/>
      <c r="F41" s="1"/>
      <c r="G41" s="1"/>
      <c r="H41" s="1"/>
      <c r="I41" s="1"/>
      <c r="J41" s="1"/>
      <c r="K41" s="1"/>
      <c r="L41" s="1"/>
      <c r="M41" s="1"/>
    </row>
    <row r="42" ht="13.5" customHeight="1">
      <c r="A42" s="1"/>
      <c r="B42" s="1"/>
      <c r="C42" s="1"/>
      <c r="D42" s="1"/>
      <c r="E42" s="1"/>
      <c r="F42" s="1"/>
      <c r="G42" s="1"/>
      <c r="H42" s="1"/>
      <c r="I42" s="1"/>
      <c r="J42" s="1"/>
      <c r="K42" s="1"/>
      <c r="L42" s="1"/>
      <c r="M42" s="1"/>
    </row>
    <row r="43" ht="13.5" customHeight="1">
      <c r="A43" s="1"/>
      <c r="B43" s="1"/>
      <c r="C43" s="1"/>
      <c r="D43" s="1"/>
      <c r="E43" s="1"/>
      <c r="F43" s="1"/>
      <c r="G43" s="1"/>
      <c r="H43" s="1"/>
      <c r="I43" s="1"/>
      <c r="J43" s="1"/>
      <c r="K43" s="1"/>
      <c r="L43" s="1"/>
      <c r="M43" s="1"/>
    </row>
    <row r="44" ht="13.5" customHeight="1">
      <c r="A44" s="1"/>
      <c r="B44" s="1"/>
      <c r="C44" s="1"/>
      <c r="D44" s="1"/>
      <c r="E44" s="1"/>
      <c r="F44" s="1"/>
      <c r="G44" s="1"/>
      <c r="H44" s="1"/>
      <c r="I44" s="1"/>
      <c r="J44" s="1"/>
      <c r="K44" s="1"/>
      <c r="L44" s="1"/>
      <c r="M44" s="1"/>
    </row>
    <row r="45" ht="13.5" customHeight="1">
      <c r="A45" s="1"/>
      <c r="B45" s="1"/>
      <c r="C45" s="1"/>
      <c r="D45" s="1"/>
      <c r="E45" s="1"/>
      <c r="F45" s="1"/>
      <c r="G45" s="1"/>
      <c r="H45" s="1"/>
      <c r="I45" s="1"/>
      <c r="J45" s="1"/>
      <c r="K45" s="1"/>
      <c r="L45" s="1"/>
      <c r="M45" s="1"/>
    </row>
    <row r="46" ht="13.5" customHeight="1">
      <c r="A46" s="1"/>
      <c r="B46" s="1"/>
      <c r="C46" s="1"/>
      <c r="D46" s="1"/>
      <c r="E46" s="1"/>
      <c r="F46" s="1"/>
      <c r="G46" s="1"/>
      <c r="H46" s="1"/>
      <c r="I46" s="1"/>
      <c r="J46" s="1"/>
      <c r="K46" s="1"/>
      <c r="L46" s="1"/>
      <c r="M46" s="1"/>
    </row>
    <row r="47" ht="13.5" customHeight="1">
      <c r="A47" s="1"/>
      <c r="B47" s="1"/>
      <c r="C47" s="1"/>
      <c r="D47" s="1"/>
      <c r="E47" s="1"/>
      <c r="F47" s="1"/>
      <c r="G47" s="1"/>
      <c r="H47" s="1"/>
      <c r="I47" s="1"/>
      <c r="J47" s="1"/>
      <c r="K47" s="1"/>
      <c r="L47" s="1"/>
      <c r="M47" s="1"/>
    </row>
    <row r="48" ht="13.5" customHeight="1">
      <c r="A48" s="1"/>
      <c r="B48" s="1"/>
      <c r="C48" s="1"/>
      <c r="D48" s="1"/>
      <c r="E48" s="1"/>
      <c r="F48" s="1"/>
      <c r="G48" s="1"/>
      <c r="H48" s="1"/>
      <c r="I48" s="1"/>
      <c r="J48" s="1"/>
      <c r="K48" s="1"/>
      <c r="L48" s="1"/>
      <c r="M48" s="1"/>
    </row>
    <row r="49" ht="13.5" customHeight="1">
      <c r="A49" s="1"/>
      <c r="B49" s="1"/>
      <c r="C49" s="1"/>
      <c r="D49" s="1"/>
      <c r="E49" s="1"/>
      <c r="F49" s="1"/>
      <c r="G49" s="1"/>
      <c r="H49" s="1"/>
      <c r="I49" s="1"/>
      <c r="J49" s="1"/>
      <c r="K49" s="1"/>
      <c r="L49" s="1"/>
      <c r="M49" s="1"/>
    </row>
    <row r="50" ht="13.5" customHeight="1">
      <c r="A50" s="1"/>
      <c r="B50" s="1"/>
      <c r="C50" s="1"/>
      <c r="D50" s="1"/>
      <c r="E50" s="1"/>
      <c r="F50" s="1"/>
      <c r="G50" s="1"/>
      <c r="H50" s="1"/>
      <c r="I50" s="1"/>
      <c r="J50" s="1"/>
      <c r="K50" s="1"/>
      <c r="L50" s="1"/>
      <c r="M50" s="1"/>
    </row>
    <row r="51" ht="13.5" customHeight="1">
      <c r="A51" s="1"/>
      <c r="B51" s="1"/>
      <c r="C51" s="1"/>
      <c r="D51" s="1"/>
      <c r="E51" s="1"/>
      <c r="F51" s="1"/>
      <c r="G51" s="1"/>
      <c r="H51" s="1"/>
      <c r="I51" s="1"/>
      <c r="J51" s="1"/>
      <c r="K51" s="1"/>
      <c r="L51" s="1"/>
      <c r="M51" s="1"/>
    </row>
    <row r="52" ht="13.5" customHeight="1">
      <c r="A52" s="1"/>
      <c r="B52" s="1"/>
      <c r="C52" s="1"/>
      <c r="D52" s="1"/>
      <c r="E52" s="1"/>
      <c r="F52" s="1"/>
      <c r="G52" s="1"/>
      <c r="H52" s="1"/>
      <c r="I52" s="1"/>
      <c r="J52" s="1"/>
      <c r="K52" s="1"/>
      <c r="L52" s="1"/>
      <c r="M52" s="1"/>
    </row>
    <row r="53" ht="13.5" customHeight="1">
      <c r="A53" s="1"/>
      <c r="B53" s="1"/>
      <c r="C53" s="1"/>
      <c r="D53" s="1"/>
      <c r="E53" s="1"/>
      <c r="F53" s="1"/>
      <c r="G53" s="1"/>
      <c r="H53" s="1"/>
      <c r="I53" s="1"/>
      <c r="J53" s="1"/>
      <c r="K53" s="1"/>
      <c r="L53" s="1"/>
      <c r="M53" s="1"/>
    </row>
    <row r="54" ht="13.5" customHeight="1">
      <c r="A54" s="1"/>
      <c r="B54" s="1"/>
      <c r="C54" s="1"/>
      <c r="D54" s="1"/>
      <c r="E54" s="1"/>
      <c r="F54" s="1"/>
      <c r="G54" s="1"/>
      <c r="H54" s="1"/>
      <c r="I54" s="1"/>
      <c r="J54" s="1"/>
      <c r="K54" s="1"/>
      <c r="L54" s="1"/>
      <c r="M54" s="1"/>
    </row>
    <row r="55" ht="13.5" customHeight="1">
      <c r="A55" s="1"/>
      <c r="B55" s="1"/>
      <c r="C55" s="1"/>
      <c r="D55" s="1"/>
      <c r="E55" s="1"/>
      <c r="F55" s="1"/>
      <c r="G55" s="1"/>
      <c r="H55" s="1"/>
      <c r="I55" s="1"/>
      <c r="J55" s="1"/>
      <c r="K55" s="1"/>
      <c r="L55" s="1"/>
      <c r="M55" s="1"/>
    </row>
    <row r="56" ht="13.5" customHeight="1">
      <c r="A56" s="1"/>
      <c r="B56" s="1"/>
      <c r="C56" s="1"/>
      <c r="D56" s="1"/>
      <c r="E56" s="1"/>
      <c r="F56" s="1"/>
      <c r="G56" s="1"/>
      <c r="H56" s="1"/>
      <c r="I56" s="1"/>
      <c r="J56" s="1"/>
      <c r="K56" s="1"/>
      <c r="L56" s="1"/>
      <c r="M56" s="1"/>
    </row>
    <row r="57" ht="13.5" customHeight="1">
      <c r="A57" s="1"/>
      <c r="B57" s="1"/>
      <c r="C57" s="1"/>
      <c r="D57" s="1"/>
      <c r="E57" s="1"/>
      <c r="F57" s="1"/>
      <c r="G57" s="1"/>
      <c r="H57" s="1"/>
      <c r="I57" s="1"/>
      <c r="J57" s="1"/>
      <c r="K57" s="1"/>
      <c r="L57" s="1"/>
      <c r="M57" s="1"/>
    </row>
    <row r="58" ht="13.5" customHeight="1">
      <c r="A58" s="1"/>
      <c r="B58" s="1"/>
      <c r="C58" s="1"/>
      <c r="D58" s="1"/>
      <c r="E58" s="1"/>
      <c r="F58" s="1"/>
      <c r="G58" s="1"/>
      <c r="H58" s="1"/>
      <c r="I58" s="1"/>
      <c r="J58" s="1"/>
      <c r="K58" s="1"/>
      <c r="L58" s="1"/>
      <c r="M58" s="1"/>
    </row>
    <row r="59" ht="13.5" customHeight="1">
      <c r="A59" s="1"/>
      <c r="B59" s="1"/>
      <c r="C59" s="1"/>
      <c r="D59" s="1"/>
      <c r="E59" s="1"/>
      <c r="F59" s="1"/>
      <c r="G59" s="1"/>
      <c r="H59" s="1"/>
      <c r="I59" s="1"/>
      <c r="J59" s="1"/>
      <c r="K59" s="1"/>
      <c r="L59" s="1"/>
      <c r="M59" s="1"/>
    </row>
    <row r="60" ht="13.5" customHeight="1">
      <c r="A60" s="1"/>
      <c r="B60" s="1"/>
      <c r="C60" s="1"/>
      <c r="D60" s="1"/>
      <c r="E60" s="1"/>
      <c r="F60" s="1"/>
      <c r="G60" s="1"/>
      <c r="H60" s="1"/>
      <c r="I60" s="1"/>
      <c r="J60" s="1"/>
      <c r="K60" s="1"/>
      <c r="L60" s="1"/>
      <c r="M60" s="1"/>
    </row>
    <row r="61" ht="13.5" customHeight="1">
      <c r="A61" s="1"/>
      <c r="B61" s="1"/>
      <c r="C61" s="1"/>
      <c r="D61" s="1"/>
      <c r="E61" s="1"/>
      <c r="F61" s="1"/>
      <c r="G61" s="1"/>
      <c r="H61" s="1"/>
      <c r="I61" s="1"/>
      <c r="J61" s="1"/>
      <c r="K61" s="1"/>
      <c r="L61" s="1"/>
      <c r="M61" s="1"/>
    </row>
    <row r="62" ht="13.5" customHeight="1">
      <c r="A62" s="1"/>
      <c r="B62" s="1"/>
      <c r="C62" s="1"/>
      <c r="D62" s="1"/>
      <c r="E62" s="1"/>
      <c r="F62" s="1"/>
      <c r="G62" s="1"/>
      <c r="H62" s="1"/>
      <c r="I62" s="1"/>
      <c r="J62" s="1"/>
      <c r="K62" s="1"/>
      <c r="L62" s="1"/>
      <c r="M62" s="1"/>
    </row>
    <row r="63" ht="13.5" customHeight="1">
      <c r="A63" s="1"/>
      <c r="B63" s="1"/>
      <c r="C63" s="1"/>
      <c r="D63" s="1"/>
      <c r="E63" s="1"/>
      <c r="F63" s="1"/>
      <c r="G63" s="1"/>
      <c r="H63" s="1"/>
      <c r="I63" s="1"/>
      <c r="J63" s="1"/>
      <c r="K63" s="1"/>
      <c r="L63" s="1"/>
      <c r="M63" s="1"/>
    </row>
    <row r="64" ht="13.5" customHeight="1">
      <c r="A64" s="1"/>
      <c r="B64" s="1"/>
      <c r="C64" s="1"/>
      <c r="D64" s="1"/>
      <c r="E64" s="1"/>
      <c r="F64" s="1"/>
      <c r="G64" s="1"/>
      <c r="H64" s="1"/>
      <c r="I64" s="1"/>
      <c r="J64" s="1"/>
      <c r="K64" s="1"/>
      <c r="L64" s="1"/>
      <c r="M64" s="1"/>
    </row>
    <row r="65" ht="13.5" customHeight="1">
      <c r="A65" s="1"/>
      <c r="B65" s="1"/>
      <c r="C65" s="1"/>
      <c r="D65" s="1"/>
      <c r="E65" s="1"/>
      <c r="F65" s="1"/>
      <c r="G65" s="1"/>
      <c r="H65" s="1"/>
      <c r="I65" s="1"/>
      <c r="J65" s="1"/>
      <c r="K65" s="1"/>
      <c r="L65" s="1"/>
      <c r="M65" s="1"/>
    </row>
    <row r="66" ht="13.5" customHeight="1">
      <c r="A66" s="1"/>
      <c r="B66" s="1"/>
      <c r="C66" s="1"/>
      <c r="D66" s="1"/>
      <c r="E66" s="1"/>
      <c r="F66" s="1"/>
      <c r="G66" s="1"/>
      <c r="H66" s="1"/>
      <c r="I66" s="1"/>
      <c r="J66" s="1"/>
      <c r="K66" s="1"/>
      <c r="L66" s="1"/>
      <c r="M66" s="1"/>
    </row>
    <row r="67" ht="13.5" customHeight="1">
      <c r="A67" s="1"/>
      <c r="B67" s="1"/>
      <c r="C67" s="1"/>
      <c r="D67" s="1"/>
      <c r="E67" s="1"/>
      <c r="F67" s="1"/>
      <c r="G67" s="1"/>
      <c r="H67" s="1"/>
      <c r="I67" s="1"/>
      <c r="J67" s="1"/>
      <c r="K67" s="1"/>
      <c r="L67" s="1"/>
      <c r="M67" s="1"/>
    </row>
    <row r="68" ht="13.5" customHeight="1">
      <c r="A68" s="1"/>
      <c r="B68" s="1"/>
      <c r="C68" s="1"/>
      <c r="D68" s="1"/>
      <c r="E68" s="1"/>
      <c r="F68" s="1"/>
      <c r="G68" s="1"/>
      <c r="H68" s="1"/>
      <c r="I68" s="1"/>
      <c r="J68" s="1"/>
      <c r="K68" s="1"/>
      <c r="L68" s="1"/>
      <c r="M68" s="1"/>
    </row>
    <row r="69" ht="13.5" customHeight="1">
      <c r="A69" s="1"/>
      <c r="B69" s="1"/>
      <c r="C69" s="1"/>
      <c r="D69" s="1"/>
      <c r="E69" s="1"/>
      <c r="F69" s="1"/>
      <c r="G69" s="1"/>
      <c r="H69" s="1"/>
      <c r="I69" s="1"/>
      <c r="J69" s="1"/>
      <c r="K69" s="1"/>
      <c r="L69" s="1"/>
      <c r="M69" s="1"/>
    </row>
    <row r="70" ht="13.5" customHeight="1">
      <c r="A70" s="1"/>
      <c r="B70" s="1"/>
      <c r="C70" s="1"/>
      <c r="D70" s="1"/>
      <c r="E70" s="1"/>
      <c r="F70" s="1"/>
      <c r="G70" s="1"/>
      <c r="H70" s="1"/>
      <c r="I70" s="1"/>
      <c r="J70" s="1"/>
      <c r="K70" s="1"/>
      <c r="L70" s="1"/>
      <c r="M70" s="1"/>
    </row>
    <row r="71" ht="13.5" customHeight="1">
      <c r="A71" s="1"/>
      <c r="B71" s="1"/>
      <c r="C71" s="1"/>
      <c r="D71" s="1"/>
      <c r="E71" s="1"/>
      <c r="F71" s="1"/>
      <c r="G71" s="1"/>
      <c r="H71" s="1"/>
      <c r="I71" s="1"/>
      <c r="J71" s="1"/>
      <c r="K71" s="1"/>
      <c r="L71" s="1"/>
      <c r="M71" s="1"/>
    </row>
    <row r="72" ht="13.5" customHeight="1">
      <c r="A72" s="1"/>
      <c r="B72" s="1"/>
      <c r="C72" s="1"/>
      <c r="D72" s="1"/>
      <c r="E72" s="1"/>
      <c r="F72" s="1"/>
      <c r="G72" s="1"/>
      <c r="H72" s="1"/>
      <c r="I72" s="1"/>
      <c r="J72" s="1"/>
      <c r="K72" s="1"/>
      <c r="L72" s="1"/>
      <c r="M72" s="1"/>
    </row>
    <row r="73" ht="13.5" customHeight="1">
      <c r="A73" s="1"/>
      <c r="B73" s="1"/>
      <c r="C73" s="1"/>
      <c r="D73" s="1"/>
      <c r="E73" s="1"/>
      <c r="F73" s="1"/>
      <c r="G73" s="1"/>
      <c r="H73" s="1"/>
      <c r="I73" s="1"/>
      <c r="J73" s="1"/>
      <c r="K73" s="1"/>
      <c r="L73" s="1"/>
      <c r="M73" s="1"/>
    </row>
    <row r="74" ht="13.5" customHeight="1">
      <c r="A74" s="1"/>
      <c r="B74" s="1"/>
      <c r="C74" s="1"/>
      <c r="D74" s="1"/>
      <c r="E74" s="1"/>
      <c r="F74" s="1"/>
      <c r="G74" s="1"/>
      <c r="H74" s="1"/>
      <c r="I74" s="1"/>
      <c r="J74" s="1"/>
      <c r="K74" s="1"/>
      <c r="L74" s="1"/>
      <c r="M74" s="1"/>
    </row>
    <row r="75" ht="13.5" customHeight="1">
      <c r="A75" s="1"/>
      <c r="B75" s="1"/>
      <c r="C75" s="1"/>
      <c r="D75" s="1"/>
      <c r="E75" s="1"/>
      <c r="F75" s="1"/>
      <c r="G75" s="1"/>
      <c r="H75" s="1"/>
      <c r="I75" s="1"/>
      <c r="J75" s="1"/>
      <c r="K75" s="1"/>
      <c r="L75" s="1"/>
      <c r="M75" s="1"/>
    </row>
    <row r="76" ht="13.5" customHeight="1">
      <c r="A76" s="1"/>
      <c r="B76" s="1"/>
      <c r="C76" s="1"/>
      <c r="D76" s="1"/>
      <c r="E76" s="1"/>
      <c r="F76" s="1"/>
      <c r="G76" s="1"/>
      <c r="H76" s="1"/>
      <c r="I76" s="1"/>
      <c r="J76" s="1"/>
      <c r="K76" s="1"/>
      <c r="L76" s="1"/>
      <c r="M76" s="1"/>
    </row>
    <row r="77" ht="13.5" customHeight="1">
      <c r="A77" s="1"/>
      <c r="B77" s="1"/>
      <c r="C77" s="1"/>
      <c r="D77" s="1"/>
      <c r="E77" s="1"/>
      <c r="F77" s="1"/>
      <c r="G77" s="1"/>
      <c r="H77" s="1"/>
      <c r="I77" s="1"/>
      <c r="J77" s="1"/>
      <c r="K77" s="1"/>
      <c r="L77" s="1"/>
      <c r="M77" s="1"/>
    </row>
    <row r="78" ht="13.5" customHeight="1">
      <c r="A78" s="1"/>
      <c r="B78" s="1"/>
      <c r="C78" s="1"/>
      <c r="D78" s="1"/>
      <c r="E78" s="1"/>
      <c r="F78" s="1"/>
      <c r="G78" s="1"/>
      <c r="H78" s="1"/>
      <c r="I78" s="1"/>
      <c r="J78" s="1"/>
      <c r="K78" s="1"/>
      <c r="L78" s="1"/>
      <c r="M78" s="1"/>
    </row>
    <row r="79" ht="13.5" customHeight="1">
      <c r="A79" s="1"/>
      <c r="B79" s="1"/>
      <c r="C79" s="1"/>
      <c r="D79" s="1"/>
      <c r="E79" s="1"/>
      <c r="F79" s="1"/>
      <c r="G79" s="1"/>
      <c r="H79" s="1"/>
      <c r="I79" s="1"/>
      <c r="J79" s="1"/>
      <c r="K79" s="1"/>
      <c r="L79" s="1"/>
      <c r="M79" s="1"/>
    </row>
    <row r="80" ht="13.5" customHeight="1">
      <c r="A80" s="1"/>
      <c r="B80" s="1"/>
      <c r="C80" s="1"/>
      <c r="D80" s="1"/>
      <c r="E80" s="1"/>
      <c r="F80" s="1"/>
      <c r="G80" s="1"/>
      <c r="H80" s="1"/>
      <c r="I80" s="1"/>
      <c r="J80" s="1"/>
      <c r="K80" s="1"/>
      <c r="L80" s="1"/>
      <c r="M80" s="1"/>
    </row>
    <row r="81" ht="13.5" customHeight="1">
      <c r="A81" s="1"/>
      <c r="B81" s="1"/>
      <c r="C81" s="1"/>
      <c r="D81" s="1"/>
      <c r="E81" s="1"/>
      <c r="F81" s="1"/>
      <c r="G81" s="1"/>
      <c r="H81" s="1"/>
      <c r="I81" s="1"/>
      <c r="J81" s="1"/>
      <c r="K81" s="1"/>
      <c r="L81" s="1"/>
      <c r="M81" s="1"/>
    </row>
    <row r="82" ht="13.5" customHeight="1">
      <c r="A82" s="1"/>
      <c r="B82" s="1"/>
      <c r="C82" s="1"/>
      <c r="D82" s="1"/>
      <c r="E82" s="1"/>
      <c r="F82" s="1"/>
      <c r="G82" s="1"/>
      <c r="H82" s="1"/>
      <c r="I82" s="1"/>
      <c r="J82" s="1"/>
      <c r="K82" s="1"/>
      <c r="L82" s="1"/>
      <c r="M82" s="1"/>
    </row>
    <row r="83" ht="13.5" customHeight="1">
      <c r="A83" s="1"/>
      <c r="B83" s="1"/>
      <c r="C83" s="1"/>
      <c r="D83" s="1"/>
      <c r="E83" s="1"/>
      <c r="F83" s="1"/>
      <c r="G83" s="1"/>
      <c r="H83" s="1"/>
      <c r="I83" s="1"/>
      <c r="J83" s="1"/>
      <c r="K83" s="1"/>
      <c r="L83" s="1"/>
      <c r="M83" s="1"/>
    </row>
    <row r="84" ht="13.5" customHeight="1">
      <c r="A84" s="1"/>
      <c r="B84" s="1"/>
      <c r="C84" s="1"/>
      <c r="D84" s="1"/>
      <c r="E84" s="1"/>
      <c r="F84" s="1"/>
      <c r="G84" s="1"/>
      <c r="H84" s="1"/>
      <c r="I84" s="1"/>
      <c r="J84" s="1"/>
      <c r="K84" s="1"/>
      <c r="L84" s="1"/>
      <c r="M84" s="1"/>
    </row>
    <row r="85" ht="13.5" customHeight="1">
      <c r="A85" s="1"/>
      <c r="B85" s="1"/>
      <c r="C85" s="1"/>
      <c r="D85" s="1"/>
      <c r="E85" s="1"/>
      <c r="F85" s="1"/>
      <c r="G85" s="1"/>
      <c r="H85" s="1"/>
      <c r="I85" s="1"/>
      <c r="J85" s="1"/>
      <c r="K85" s="1"/>
      <c r="L85" s="1"/>
      <c r="M85" s="1"/>
    </row>
    <row r="86" ht="13.5" customHeight="1">
      <c r="A86" s="1"/>
      <c r="B86" s="1"/>
      <c r="C86" s="1"/>
      <c r="D86" s="1"/>
      <c r="E86" s="1"/>
      <c r="F86" s="1"/>
      <c r="G86" s="1"/>
      <c r="H86" s="1"/>
      <c r="I86" s="1"/>
      <c r="J86" s="1"/>
      <c r="K86" s="1"/>
      <c r="L86" s="1"/>
      <c r="M86" s="1"/>
    </row>
    <row r="87" ht="13.5" customHeight="1">
      <c r="A87" s="1"/>
      <c r="B87" s="1"/>
      <c r="C87" s="1"/>
      <c r="D87" s="1"/>
      <c r="E87" s="1"/>
      <c r="F87" s="1"/>
      <c r="G87" s="1"/>
      <c r="H87" s="1"/>
      <c r="I87" s="1"/>
      <c r="J87" s="1"/>
      <c r="K87" s="1"/>
      <c r="L87" s="1"/>
      <c r="M87" s="1"/>
    </row>
    <row r="88" ht="13.5" customHeight="1">
      <c r="A88" s="1"/>
      <c r="B88" s="1"/>
      <c r="C88" s="1"/>
      <c r="D88" s="1"/>
      <c r="E88" s="1"/>
      <c r="F88" s="1"/>
      <c r="G88" s="1"/>
      <c r="H88" s="1"/>
      <c r="I88" s="1"/>
      <c r="J88" s="1"/>
      <c r="K88" s="1"/>
      <c r="L88" s="1"/>
      <c r="M88" s="1"/>
    </row>
    <row r="89" ht="13.5" customHeight="1">
      <c r="A89" s="1"/>
      <c r="B89" s="1"/>
      <c r="C89" s="1"/>
      <c r="D89" s="1"/>
      <c r="E89" s="1"/>
      <c r="F89" s="1"/>
      <c r="G89" s="1"/>
      <c r="H89" s="1"/>
      <c r="I89" s="1"/>
      <c r="J89" s="1"/>
      <c r="K89" s="1"/>
      <c r="L89" s="1"/>
      <c r="M89" s="1"/>
    </row>
    <row r="90" ht="13.5" customHeight="1">
      <c r="A90" s="1"/>
      <c r="B90" s="1"/>
      <c r="C90" s="1"/>
      <c r="D90" s="1"/>
      <c r="E90" s="1"/>
      <c r="F90" s="1"/>
      <c r="G90" s="1"/>
      <c r="H90" s="1"/>
      <c r="I90" s="1"/>
      <c r="J90" s="1"/>
      <c r="K90" s="1"/>
      <c r="L90" s="1"/>
      <c r="M90" s="1"/>
    </row>
    <row r="91" ht="13.5" customHeight="1">
      <c r="A91" s="1"/>
      <c r="B91" s="1"/>
      <c r="C91" s="1"/>
      <c r="D91" s="1"/>
      <c r="E91" s="1"/>
      <c r="F91" s="1"/>
      <c r="G91" s="1"/>
      <c r="H91" s="1"/>
      <c r="I91" s="1"/>
      <c r="J91" s="1"/>
      <c r="K91" s="1"/>
      <c r="L91" s="1"/>
      <c r="M91" s="1"/>
    </row>
    <row r="92" ht="13.5" customHeight="1">
      <c r="A92" s="1"/>
      <c r="B92" s="1"/>
      <c r="C92" s="1"/>
      <c r="D92" s="1"/>
      <c r="E92" s="1"/>
      <c r="F92" s="1"/>
      <c r="G92" s="1"/>
      <c r="H92" s="1"/>
      <c r="I92" s="1"/>
      <c r="J92" s="1"/>
      <c r="K92" s="1"/>
      <c r="L92" s="1"/>
      <c r="M92" s="1"/>
    </row>
    <row r="93" ht="13.5" customHeight="1">
      <c r="A93" s="1"/>
      <c r="B93" s="1"/>
      <c r="C93" s="1"/>
      <c r="D93" s="1"/>
      <c r="E93" s="1"/>
      <c r="F93" s="1"/>
      <c r="G93" s="1"/>
      <c r="H93" s="1"/>
      <c r="I93" s="1"/>
      <c r="J93" s="1"/>
      <c r="K93" s="1"/>
      <c r="L93" s="1"/>
      <c r="M93" s="1"/>
    </row>
    <row r="94" ht="13.5" customHeight="1">
      <c r="A94" s="1"/>
      <c r="B94" s="1"/>
      <c r="C94" s="1"/>
      <c r="D94" s="1"/>
      <c r="E94" s="1"/>
      <c r="F94" s="1"/>
      <c r="G94" s="1"/>
      <c r="H94" s="1"/>
      <c r="I94" s="1"/>
      <c r="J94" s="1"/>
      <c r="K94" s="1"/>
      <c r="L94" s="1"/>
      <c r="M94" s="1"/>
    </row>
    <row r="95" ht="13.5" customHeight="1">
      <c r="A95" s="1"/>
      <c r="B95" s="1"/>
      <c r="C95" s="1"/>
      <c r="D95" s="1"/>
      <c r="E95" s="1"/>
      <c r="F95" s="1"/>
      <c r="G95" s="1"/>
      <c r="H95" s="1"/>
      <c r="I95" s="1"/>
      <c r="J95" s="1"/>
      <c r="K95" s="1"/>
      <c r="L95" s="1"/>
      <c r="M95" s="1"/>
    </row>
    <row r="96" ht="13.5" customHeight="1">
      <c r="A96" s="1"/>
      <c r="B96" s="1"/>
      <c r="C96" s="1"/>
      <c r="D96" s="1"/>
      <c r="E96" s="1"/>
      <c r="F96" s="1"/>
      <c r="G96" s="1"/>
      <c r="H96" s="1"/>
      <c r="I96" s="1"/>
      <c r="J96" s="1"/>
      <c r="K96" s="1"/>
      <c r="L96" s="1"/>
      <c r="M96" s="1"/>
    </row>
    <row r="97" ht="13.5" customHeight="1">
      <c r="A97" s="1"/>
      <c r="B97" s="1"/>
      <c r="C97" s="1"/>
      <c r="D97" s="1"/>
      <c r="E97" s="1"/>
      <c r="F97" s="1"/>
      <c r="G97" s="1"/>
      <c r="H97" s="1"/>
      <c r="I97" s="1"/>
      <c r="J97" s="1"/>
      <c r="K97" s="1"/>
      <c r="L97" s="1"/>
      <c r="M97" s="1"/>
    </row>
    <row r="98" ht="13.5" customHeight="1">
      <c r="A98" s="1"/>
      <c r="B98" s="1"/>
      <c r="C98" s="1"/>
      <c r="D98" s="1"/>
      <c r="E98" s="1"/>
      <c r="F98" s="1"/>
      <c r="G98" s="1"/>
      <c r="H98" s="1"/>
      <c r="I98" s="1"/>
      <c r="J98" s="1"/>
      <c r="K98" s="1"/>
      <c r="L98" s="1"/>
      <c r="M98" s="1"/>
    </row>
    <row r="99" ht="13.5" customHeight="1">
      <c r="A99" s="1"/>
      <c r="B99" s="1"/>
      <c r="C99" s="1"/>
      <c r="D99" s="1"/>
      <c r="E99" s="1"/>
      <c r="F99" s="1"/>
      <c r="G99" s="1"/>
      <c r="H99" s="1"/>
      <c r="I99" s="1"/>
      <c r="J99" s="1"/>
      <c r="K99" s="1"/>
      <c r="L99" s="1"/>
      <c r="M99" s="1"/>
    </row>
    <row r="100" ht="13.5" customHeight="1">
      <c r="A100" s="1"/>
      <c r="B100" s="1"/>
      <c r="C100" s="1"/>
      <c r="D100" s="1"/>
      <c r="E100" s="1"/>
      <c r="F100" s="1"/>
      <c r="G100" s="1"/>
      <c r="H100" s="1"/>
      <c r="I100" s="1"/>
      <c r="J100" s="1"/>
      <c r="K100" s="1"/>
      <c r="L100" s="1"/>
      <c r="M100" s="1"/>
    </row>
    <row r="101" ht="13.5" customHeight="1">
      <c r="A101" s="1"/>
      <c r="B101" s="1"/>
      <c r="C101" s="1"/>
      <c r="D101" s="1"/>
      <c r="E101" s="1"/>
      <c r="F101" s="1"/>
      <c r="G101" s="1"/>
      <c r="H101" s="1"/>
      <c r="I101" s="1"/>
      <c r="J101" s="1"/>
      <c r="K101" s="1"/>
      <c r="L101" s="1"/>
      <c r="M101" s="1"/>
    </row>
    <row r="102" ht="13.5" customHeight="1">
      <c r="A102" s="1"/>
      <c r="B102" s="1"/>
      <c r="C102" s="1"/>
      <c r="D102" s="1"/>
      <c r="E102" s="1"/>
      <c r="F102" s="1"/>
      <c r="G102" s="1"/>
      <c r="H102" s="1"/>
      <c r="I102" s="1"/>
      <c r="J102" s="1"/>
      <c r="K102" s="1"/>
      <c r="L102" s="1"/>
      <c r="M102" s="1"/>
    </row>
    <row r="103" ht="13.5" customHeight="1">
      <c r="A103" s="1"/>
      <c r="B103" s="1"/>
      <c r="C103" s="1"/>
      <c r="D103" s="1"/>
      <c r="E103" s="1"/>
      <c r="F103" s="1"/>
      <c r="G103" s="1"/>
      <c r="H103" s="1"/>
      <c r="I103" s="1"/>
      <c r="J103" s="1"/>
      <c r="K103" s="1"/>
      <c r="L103" s="1"/>
      <c r="M103" s="1"/>
    </row>
    <row r="104" ht="13.5" customHeight="1">
      <c r="A104" s="1"/>
      <c r="B104" s="1"/>
      <c r="C104" s="1"/>
      <c r="D104" s="1"/>
      <c r="E104" s="1"/>
      <c r="F104" s="1"/>
      <c r="G104" s="1"/>
      <c r="H104" s="1"/>
      <c r="I104" s="1"/>
      <c r="J104" s="1"/>
      <c r="K104" s="1"/>
      <c r="L104" s="1"/>
      <c r="M104" s="1"/>
    </row>
    <row r="105" ht="13.5" customHeight="1">
      <c r="A105" s="1"/>
      <c r="B105" s="1"/>
      <c r="C105" s="1"/>
      <c r="D105" s="1"/>
      <c r="E105" s="1"/>
      <c r="F105" s="1"/>
      <c r="G105" s="1"/>
      <c r="H105" s="1"/>
      <c r="I105" s="1"/>
      <c r="J105" s="1"/>
      <c r="K105" s="1"/>
      <c r="L105" s="1"/>
      <c r="M105" s="1"/>
    </row>
    <row r="106" ht="13.5" customHeight="1">
      <c r="A106" s="1"/>
      <c r="B106" s="1"/>
      <c r="C106" s="1"/>
      <c r="D106" s="1"/>
      <c r="E106" s="1"/>
      <c r="F106" s="1"/>
      <c r="G106" s="1"/>
      <c r="H106" s="1"/>
      <c r="I106" s="1"/>
      <c r="J106" s="1"/>
      <c r="K106" s="1"/>
      <c r="L106" s="1"/>
      <c r="M106" s="1"/>
    </row>
    <row r="107" ht="13.5" customHeight="1">
      <c r="A107" s="1"/>
      <c r="B107" s="1"/>
      <c r="C107" s="1"/>
      <c r="D107" s="1"/>
      <c r="E107" s="1"/>
      <c r="F107" s="1"/>
      <c r="G107" s="1"/>
      <c r="H107" s="1"/>
      <c r="I107" s="1"/>
      <c r="J107" s="1"/>
      <c r="K107" s="1"/>
      <c r="L107" s="1"/>
      <c r="M107" s="1"/>
    </row>
    <row r="108" ht="13.5" customHeight="1">
      <c r="A108" s="1"/>
      <c r="B108" s="1"/>
      <c r="C108" s="1"/>
      <c r="D108" s="1"/>
      <c r="E108" s="1"/>
      <c r="F108" s="1"/>
      <c r="G108" s="1"/>
      <c r="H108" s="1"/>
      <c r="I108" s="1"/>
      <c r="J108" s="1"/>
      <c r="K108" s="1"/>
      <c r="L108" s="1"/>
      <c r="M108" s="1"/>
    </row>
    <row r="109" ht="13.5" customHeight="1">
      <c r="A109" s="1"/>
      <c r="B109" s="1"/>
      <c r="C109" s="1"/>
      <c r="D109" s="1"/>
      <c r="E109" s="1"/>
      <c r="F109" s="1"/>
      <c r="G109" s="1"/>
      <c r="H109" s="1"/>
      <c r="I109" s="1"/>
      <c r="J109" s="1"/>
      <c r="K109" s="1"/>
      <c r="L109" s="1"/>
      <c r="M109" s="1"/>
    </row>
    <row r="110" ht="13.5" customHeight="1">
      <c r="A110" s="1"/>
      <c r="B110" s="1"/>
      <c r="C110" s="1"/>
      <c r="D110" s="1"/>
      <c r="E110" s="1"/>
      <c r="F110" s="1"/>
      <c r="G110" s="1"/>
      <c r="H110" s="1"/>
      <c r="I110" s="1"/>
      <c r="J110" s="1"/>
      <c r="K110" s="1"/>
      <c r="L110" s="1"/>
      <c r="M110" s="1"/>
    </row>
    <row r="111" ht="13.5" customHeight="1">
      <c r="A111" s="1"/>
      <c r="B111" s="1"/>
      <c r="C111" s="1"/>
      <c r="D111" s="1"/>
      <c r="E111" s="1"/>
      <c r="F111" s="1"/>
      <c r="G111" s="1"/>
      <c r="H111" s="1"/>
      <c r="I111" s="1"/>
      <c r="J111" s="1"/>
      <c r="K111" s="1"/>
      <c r="L111" s="1"/>
      <c r="M111" s="1"/>
    </row>
    <row r="112" ht="13.5" customHeight="1">
      <c r="A112" s="1"/>
      <c r="B112" s="1"/>
      <c r="C112" s="1"/>
      <c r="D112" s="1"/>
      <c r="E112" s="1"/>
      <c r="F112" s="1"/>
      <c r="G112" s="1"/>
      <c r="H112" s="1"/>
      <c r="I112" s="1"/>
      <c r="J112" s="1"/>
      <c r="K112" s="1"/>
      <c r="L112" s="1"/>
      <c r="M112" s="1"/>
    </row>
    <row r="113" ht="13.5" customHeight="1">
      <c r="A113" s="1"/>
      <c r="B113" s="1"/>
      <c r="C113" s="1"/>
      <c r="D113" s="1"/>
      <c r="E113" s="1"/>
      <c r="F113" s="1"/>
      <c r="G113" s="1"/>
      <c r="H113" s="1"/>
      <c r="I113" s="1"/>
      <c r="J113" s="1"/>
      <c r="K113" s="1"/>
      <c r="L113" s="1"/>
      <c r="M113" s="1"/>
    </row>
    <row r="114" ht="13.5" customHeight="1">
      <c r="A114" s="1"/>
      <c r="B114" s="1"/>
      <c r="C114" s="1"/>
      <c r="D114" s="1"/>
      <c r="E114" s="1"/>
      <c r="F114" s="1"/>
      <c r="G114" s="1"/>
      <c r="H114" s="1"/>
      <c r="I114" s="1"/>
      <c r="J114" s="1"/>
      <c r="K114" s="1"/>
      <c r="L114" s="1"/>
      <c r="M114" s="1"/>
    </row>
    <row r="115" ht="13.5" customHeight="1">
      <c r="A115" s="1"/>
      <c r="B115" s="1"/>
      <c r="C115" s="1"/>
      <c r="D115" s="1"/>
      <c r="E115" s="1"/>
      <c r="F115" s="1"/>
      <c r="G115" s="1"/>
      <c r="H115" s="1"/>
      <c r="I115" s="1"/>
      <c r="J115" s="1"/>
      <c r="K115" s="1"/>
      <c r="L115" s="1"/>
      <c r="M115" s="1"/>
    </row>
    <row r="116" ht="13.5" customHeight="1">
      <c r="A116" s="1"/>
      <c r="B116" s="1"/>
      <c r="C116" s="1"/>
      <c r="D116" s="1"/>
      <c r="E116" s="1"/>
      <c r="F116" s="1"/>
      <c r="G116" s="1"/>
      <c r="H116" s="1"/>
      <c r="I116" s="1"/>
      <c r="J116" s="1"/>
      <c r="K116" s="1"/>
      <c r="L116" s="1"/>
      <c r="M116" s="1"/>
    </row>
    <row r="117" ht="13.5" customHeight="1">
      <c r="A117" s="1"/>
      <c r="B117" s="1"/>
      <c r="C117" s="1"/>
      <c r="D117" s="1"/>
      <c r="E117" s="1"/>
      <c r="F117" s="1"/>
      <c r="G117" s="1"/>
      <c r="H117" s="1"/>
      <c r="I117" s="1"/>
      <c r="J117" s="1"/>
      <c r="K117" s="1"/>
      <c r="L117" s="1"/>
      <c r="M117" s="1"/>
    </row>
    <row r="118" ht="13.5" customHeight="1">
      <c r="A118" s="1"/>
      <c r="B118" s="1"/>
      <c r="C118" s="1"/>
      <c r="D118" s="1"/>
      <c r="E118" s="1"/>
      <c r="F118" s="1"/>
      <c r="G118" s="1"/>
      <c r="H118" s="1"/>
      <c r="I118" s="1"/>
      <c r="J118" s="1"/>
      <c r="K118" s="1"/>
      <c r="L118" s="1"/>
      <c r="M118" s="1"/>
    </row>
    <row r="119" ht="13.5" customHeight="1">
      <c r="A119" s="1"/>
      <c r="B119" s="1"/>
      <c r="C119" s="1"/>
      <c r="D119" s="1"/>
      <c r="E119" s="1"/>
      <c r="F119" s="1"/>
      <c r="G119" s="1"/>
      <c r="H119" s="1"/>
      <c r="I119" s="1"/>
      <c r="J119" s="1"/>
      <c r="K119" s="1"/>
      <c r="L119" s="1"/>
      <c r="M119" s="1"/>
    </row>
    <row r="120" ht="13.5" customHeight="1">
      <c r="A120" s="1"/>
      <c r="B120" s="1"/>
      <c r="C120" s="1"/>
      <c r="D120" s="1"/>
      <c r="E120" s="1"/>
      <c r="F120" s="1"/>
      <c r="G120" s="1"/>
      <c r="H120" s="1"/>
      <c r="I120" s="1"/>
      <c r="J120" s="1"/>
      <c r="K120" s="1"/>
      <c r="L120" s="1"/>
      <c r="M120" s="1"/>
    </row>
    <row r="121" ht="13.5" customHeight="1">
      <c r="A121" s="1"/>
      <c r="B121" s="1"/>
      <c r="C121" s="1"/>
      <c r="D121" s="1"/>
      <c r="E121" s="1"/>
      <c r="F121" s="1"/>
      <c r="G121" s="1"/>
      <c r="H121" s="1"/>
      <c r="I121" s="1"/>
      <c r="J121" s="1"/>
      <c r="K121" s="1"/>
      <c r="L121" s="1"/>
      <c r="M121" s="1"/>
    </row>
    <row r="122" ht="13.5" customHeight="1">
      <c r="A122" s="1"/>
      <c r="B122" s="1"/>
      <c r="C122" s="1"/>
      <c r="D122" s="1"/>
      <c r="E122" s="1"/>
      <c r="F122" s="1"/>
      <c r="G122" s="1"/>
      <c r="H122" s="1"/>
      <c r="I122" s="1"/>
      <c r="J122" s="1"/>
      <c r="K122" s="1"/>
      <c r="L122" s="1"/>
      <c r="M122" s="1"/>
    </row>
    <row r="123" ht="13.5" customHeight="1">
      <c r="A123" s="1"/>
      <c r="B123" s="1"/>
      <c r="C123" s="1"/>
      <c r="D123" s="1"/>
      <c r="E123" s="1"/>
      <c r="F123" s="1"/>
      <c r="G123" s="1"/>
      <c r="H123" s="1"/>
      <c r="I123" s="1"/>
      <c r="J123" s="1"/>
      <c r="K123" s="1"/>
      <c r="L123" s="1"/>
      <c r="M123" s="1"/>
    </row>
    <row r="124" ht="13.5" customHeight="1">
      <c r="A124" s="1"/>
      <c r="B124" s="1"/>
      <c r="C124" s="1"/>
      <c r="D124" s="1"/>
      <c r="E124" s="1"/>
      <c r="F124" s="1"/>
      <c r="G124" s="1"/>
      <c r="H124" s="1"/>
      <c r="I124" s="1"/>
      <c r="J124" s="1"/>
      <c r="K124" s="1"/>
      <c r="L124" s="1"/>
      <c r="M124" s="1"/>
    </row>
    <row r="125" ht="13.5" customHeight="1">
      <c r="A125" s="1"/>
      <c r="B125" s="1"/>
      <c r="C125" s="1"/>
      <c r="D125" s="1"/>
      <c r="E125" s="1"/>
      <c r="F125" s="1"/>
      <c r="G125" s="1"/>
      <c r="H125" s="1"/>
      <c r="I125" s="1"/>
      <c r="J125" s="1"/>
      <c r="K125" s="1"/>
      <c r="L125" s="1"/>
      <c r="M125" s="1"/>
    </row>
    <row r="126" ht="13.5" customHeight="1">
      <c r="A126" s="1"/>
      <c r="B126" s="1"/>
      <c r="C126" s="1"/>
      <c r="D126" s="1"/>
      <c r="E126" s="1"/>
      <c r="F126" s="1"/>
      <c r="G126" s="1"/>
      <c r="H126" s="1"/>
      <c r="I126" s="1"/>
      <c r="J126" s="1"/>
      <c r="K126" s="1"/>
      <c r="L126" s="1"/>
      <c r="M126" s="1"/>
    </row>
    <row r="127" ht="13.5" customHeight="1">
      <c r="A127" s="1"/>
      <c r="B127" s="1"/>
      <c r="C127" s="1"/>
      <c r="D127" s="1"/>
      <c r="E127" s="1"/>
      <c r="F127" s="1"/>
      <c r="G127" s="1"/>
      <c r="H127" s="1"/>
      <c r="I127" s="1"/>
      <c r="J127" s="1"/>
      <c r="K127" s="1"/>
      <c r="L127" s="1"/>
      <c r="M127" s="1"/>
    </row>
    <row r="128" ht="13.5" customHeight="1">
      <c r="A128" s="1"/>
      <c r="B128" s="1"/>
      <c r="C128" s="1"/>
      <c r="D128" s="1"/>
      <c r="E128" s="1"/>
      <c r="F128" s="1"/>
      <c r="G128" s="1"/>
      <c r="H128" s="1"/>
      <c r="I128" s="1"/>
      <c r="J128" s="1"/>
      <c r="K128" s="1"/>
      <c r="L128" s="1"/>
      <c r="M128" s="1"/>
    </row>
    <row r="129" ht="13.5" customHeight="1">
      <c r="A129" s="1"/>
      <c r="B129" s="1"/>
      <c r="C129" s="1"/>
      <c r="D129" s="1"/>
      <c r="E129" s="1"/>
      <c r="F129" s="1"/>
      <c r="G129" s="1"/>
      <c r="H129" s="1"/>
      <c r="I129" s="1"/>
      <c r="J129" s="1"/>
      <c r="K129" s="1"/>
      <c r="L129" s="1"/>
      <c r="M129" s="1"/>
    </row>
    <row r="130" ht="13.5" customHeight="1">
      <c r="A130" s="1"/>
      <c r="B130" s="1"/>
      <c r="C130" s="1"/>
      <c r="D130" s="1"/>
      <c r="E130" s="1"/>
      <c r="F130" s="1"/>
      <c r="G130" s="1"/>
      <c r="H130" s="1"/>
      <c r="I130" s="1"/>
      <c r="J130" s="1"/>
      <c r="K130" s="1"/>
      <c r="L130" s="1"/>
      <c r="M130" s="1"/>
    </row>
    <row r="131" ht="13.5" customHeight="1">
      <c r="A131" s="1"/>
      <c r="B131" s="1"/>
      <c r="C131" s="1"/>
      <c r="D131" s="1"/>
      <c r="E131" s="1"/>
      <c r="F131" s="1"/>
      <c r="G131" s="1"/>
      <c r="H131" s="1"/>
      <c r="I131" s="1"/>
      <c r="J131" s="1"/>
      <c r="K131" s="1"/>
      <c r="L131" s="1"/>
      <c r="M131" s="1"/>
    </row>
    <row r="132" ht="13.5" customHeight="1">
      <c r="A132" s="1"/>
      <c r="B132" s="1"/>
      <c r="C132" s="1"/>
      <c r="D132" s="1"/>
      <c r="E132" s="1"/>
      <c r="F132" s="1"/>
      <c r="G132" s="1"/>
      <c r="H132" s="1"/>
      <c r="I132" s="1"/>
      <c r="J132" s="1"/>
      <c r="K132" s="1"/>
      <c r="L132" s="1"/>
      <c r="M132" s="1"/>
    </row>
    <row r="133" ht="13.5" customHeight="1">
      <c r="A133" s="1"/>
      <c r="B133" s="1"/>
      <c r="C133" s="1"/>
      <c r="D133" s="1"/>
      <c r="E133" s="1"/>
      <c r="F133" s="1"/>
      <c r="G133" s="1"/>
      <c r="H133" s="1"/>
      <c r="I133" s="1"/>
      <c r="J133" s="1"/>
      <c r="K133" s="1"/>
      <c r="L133" s="1"/>
      <c r="M133" s="1"/>
    </row>
    <row r="134" ht="13.5" customHeight="1">
      <c r="A134" s="1"/>
      <c r="B134" s="1"/>
      <c r="C134" s="1"/>
      <c r="D134" s="1"/>
      <c r="E134" s="1"/>
      <c r="F134" s="1"/>
      <c r="G134" s="1"/>
      <c r="H134" s="1"/>
      <c r="I134" s="1"/>
      <c r="J134" s="1"/>
      <c r="K134" s="1"/>
      <c r="L134" s="1"/>
      <c r="M134" s="1"/>
    </row>
    <row r="135" ht="13.5" customHeight="1">
      <c r="A135" s="1"/>
      <c r="B135" s="1"/>
      <c r="C135" s="1"/>
      <c r="D135" s="1"/>
      <c r="E135" s="1"/>
      <c r="F135" s="1"/>
      <c r="G135" s="1"/>
      <c r="H135" s="1"/>
      <c r="I135" s="1"/>
      <c r="J135" s="1"/>
      <c r="K135" s="1"/>
      <c r="L135" s="1"/>
      <c r="M135" s="1"/>
    </row>
    <row r="136" ht="13.5" customHeight="1">
      <c r="A136" s="1"/>
      <c r="B136" s="1"/>
      <c r="C136" s="1"/>
      <c r="D136" s="1"/>
      <c r="E136" s="1"/>
      <c r="F136" s="1"/>
      <c r="G136" s="1"/>
      <c r="H136" s="1"/>
      <c r="I136" s="1"/>
      <c r="J136" s="1"/>
      <c r="K136" s="1"/>
      <c r="L136" s="1"/>
      <c r="M136" s="1"/>
    </row>
    <row r="137" ht="13.5" customHeight="1">
      <c r="A137" s="1"/>
      <c r="B137" s="1"/>
      <c r="C137" s="1"/>
      <c r="D137" s="1"/>
      <c r="E137" s="1"/>
      <c r="F137" s="1"/>
      <c r="G137" s="1"/>
      <c r="H137" s="1"/>
      <c r="I137" s="1"/>
      <c r="J137" s="1"/>
      <c r="K137" s="1"/>
      <c r="L137" s="1"/>
      <c r="M137" s="1"/>
    </row>
    <row r="138" ht="13.5" customHeight="1">
      <c r="A138" s="1"/>
      <c r="B138" s="1"/>
      <c r="C138" s="1"/>
      <c r="D138" s="1"/>
      <c r="E138" s="1"/>
      <c r="F138" s="1"/>
      <c r="G138" s="1"/>
      <c r="H138" s="1"/>
      <c r="I138" s="1"/>
      <c r="J138" s="1"/>
      <c r="K138" s="1"/>
      <c r="L138" s="1"/>
      <c r="M138" s="1"/>
    </row>
    <row r="139" ht="13.5" customHeight="1">
      <c r="A139" s="1"/>
      <c r="B139" s="1"/>
      <c r="C139" s="1"/>
      <c r="D139" s="1"/>
      <c r="E139" s="1"/>
      <c r="F139" s="1"/>
      <c r="G139" s="1"/>
      <c r="H139" s="1"/>
      <c r="I139" s="1"/>
      <c r="J139" s="1"/>
      <c r="K139" s="1"/>
      <c r="L139" s="1"/>
      <c r="M139" s="1"/>
    </row>
    <row r="140" ht="13.5" customHeight="1">
      <c r="A140" s="1"/>
      <c r="B140" s="1"/>
      <c r="C140" s="1"/>
      <c r="D140" s="1"/>
      <c r="E140" s="1"/>
      <c r="F140" s="1"/>
      <c r="G140" s="1"/>
      <c r="H140" s="1"/>
      <c r="I140" s="1"/>
      <c r="J140" s="1"/>
      <c r="K140" s="1"/>
      <c r="L140" s="1"/>
      <c r="M140" s="1"/>
    </row>
    <row r="141" ht="13.5" customHeight="1">
      <c r="A141" s="1"/>
      <c r="B141" s="1"/>
      <c r="C141" s="1"/>
      <c r="D141" s="1"/>
      <c r="E141" s="1"/>
      <c r="F141" s="1"/>
      <c r="G141" s="1"/>
      <c r="H141" s="1"/>
      <c r="I141" s="1"/>
      <c r="J141" s="1"/>
      <c r="K141" s="1"/>
      <c r="L141" s="1"/>
      <c r="M141" s="1"/>
    </row>
    <row r="142" ht="13.5" customHeight="1">
      <c r="A142" s="1"/>
      <c r="B142" s="1"/>
      <c r="C142" s="1"/>
      <c r="D142" s="1"/>
      <c r="E142" s="1"/>
      <c r="F142" s="1"/>
      <c r="G142" s="1"/>
      <c r="H142" s="1"/>
      <c r="I142" s="1"/>
      <c r="J142" s="1"/>
      <c r="K142" s="1"/>
      <c r="L142" s="1"/>
      <c r="M142" s="1"/>
    </row>
    <row r="143" ht="13.5" customHeight="1">
      <c r="A143" s="1"/>
      <c r="B143" s="1"/>
      <c r="C143" s="1"/>
      <c r="D143" s="1"/>
      <c r="E143" s="1"/>
      <c r="F143" s="1"/>
      <c r="G143" s="1"/>
      <c r="H143" s="1"/>
      <c r="I143" s="1"/>
      <c r="J143" s="1"/>
      <c r="K143" s="1"/>
      <c r="L143" s="1"/>
      <c r="M143" s="1"/>
    </row>
    <row r="144" ht="13.5" customHeight="1">
      <c r="A144" s="1"/>
      <c r="B144" s="1"/>
      <c r="C144" s="1"/>
      <c r="D144" s="1"/>
      <c r="E144" s="1"/>
      <c r="F144" s="1"/>
      <c r="G144" s="1"/>
      <c r="H144" s="1"/>
      <c r="I144" s="1"/>
      <c r="J144" s="1"/>
      <c r="K144" s="1"/>
      <c r="L144" s="1"/>
      <c r="M144" s="1"/>
    </row>
    <row r="145" ht="13.5" customHeight="1">
      <c r="A145" s="1"/>
      <c r="B145" s="1"/>
      <c r="C145" s="1"/>
      <c r="D145" s="1"/>
      <c r="E145" s="1"/>
      <c r="F145" s="1"/>
      <c r="G145" s="1"/>
      <c r="H145" s="1"/>
      <c r="I145" s="1"/>
      <c r="J145" s="1"/>
      <c r="K145" s="1"/>
      <c r="L145" s="1"/>
      <c r="M145" s="1"/>
    </row>
    <row r="146" ht="13.5" customHeight="1">
      <c r="A146" s="1"/>
      <c r="B146" s="1"/>
      <c r="C146" s="1"/>
      <c r="D146" s="1"/>
      <c r="E146" s="1"/>
      <c r="F146" s="1"/>
      <c r="G146" s="1"/>
      <c r="H146" s="1"/>
      <c r="I146" s="1"/>
      <c r="J146" s="1"/>
      <c r="K146" s="1"/>
      <c r="L146" s="1"/>
      <c r="M146" s="1"/>
    </row>
    <row r="147" ht="13.5" customHeight="1">
      <c r="A147" s="1"/>
      <c r="B147" s="1"/>
      <c r="C147" s="1"/>
      <c r="D147" s="1"/>
      <c r="E147" s="1"/>
      <c r="F147" s="1"/>
      <c r="G147" s="1"/>
      <c r="H147" s="1"/>
      <c r="I147" s="1"/>
      <c r="J147" s="1"/>
      <c r="K147" s="1"/>
      <c r="L147" s="1"/>
      <c r="M147" s="1"/>
    </row>
    <row r="148" ht="13.5" customHeight="1">
      <c r="A148" s="1"/>
      <c r="B148" s="1"/>
      <c r="C148" s="1"/>
      <c r="D148" s="1"/>
      <c r="E148" s="1"/>
      <c r="F148" s="1"/>
      <c r="G148" s="1"/>
      <c r="H148" s="1"/>
      <c r="I148" s="1"/>
      <c r="J148" s="1"/>
      <c r="K148" s="1"/>
      <c r="L148" s="1"/>
      <c r="M148" s="1"/>
    </row>
    <row r="149" ht="13.5" customHeight="1">
      <c r="A149" s="1"/>
      <c r="B149" s="1"/>
      <c r="C149" s="1"/>
      <c r="D149" s="1"/>
      <c r="E149" s="1"/>
      <c r="F149" s="1"/>
      <c r="G149" s="1"/>
      <c r="H149" s="1"/>
      <c r="I149" s="1"/>
      <c r="J149" s="1"/>
      <c r="K149" s="1"/>
      <c r="L149" s="1"/>
      <c r="M149" s="1"/>
    </row>
    <row r="150" ht="13.5" customHeight="1">
      <c r="A150" s="1"/>
      <c r="B150" s="1"/>
      <c r="C150" s="1"/>
      <c r="D150" s="1"/>
      <c r="E150" s="1"/>
      <c r="F150" s="1"/>
      <c r="G150" s="1"/>
      <c r="H150" s="1"/>
      <c r="I150" s="1"/>
      <c r="J150" s="1"/>
      <c r="K150" s="1"/>
      <c r="L150" s="1"/>
      <c r="M150" s="1"/>
    </row>
    <row r="151" ht="13.5" customHeight="1">
      <c r="A151" s="1"/>
      <c r="B151" s="1"/>
      <c r="C151" s="1"/>
      <c r="D151" s="1"/>
      <c r="E151" s="1"/>
      <c r="F151" s="1"/>
      <c r="G151" s="1"/>
      <c r="H151" s="1"/>
      <c r="I151" s="1"/>
      <c r="J151" s="1"/>
      <c r="K151" s="1"/>
      <c r="L151" s="1"/>
      <c r="M151" s="1"/>
    </row>
    <row r="152" ht="13.5" customHeight="1">
      <c r="A152" s="1"/>
      <c r="B152" s="1"/>
      <c r="C152" s="1"/>
      <c r="D152" s="1"/>
      <c r="E152" s="1"/>
      <c r="F152" s="1"/>
      <c r="G152" s="1"/>
      <c r="H152" s="1"/>
      <c r="I152" s="1"/>
      <c r="J152" s="1"/>
      <c r="K152" s="1"/>
      <c r="L152" s="1"/>
      <c r="M152" s="1"/>
    </row>
    <row r="153" ht="13.5" customHeight="1">
      <c r="A153" s="1"/>
      <c r="B153" s="1"/>
      <c r="C153" s="1"/>
      <c r="D153" s="1"/>
      <c r="E153" s="1"/>
      <c r="F153" s="1"/>
      <c r="G153" s="1"/>
      <c r="H153" s="1"/>
      <c r="I153" s="1"/>
      <c r="J153" s="1"/>
      <c r="K153" s="1"/>
      <c r="L153" s="1"/>
      <c r="M153" s="1"/>
    </row>
    <row r="154" ht="13.5" customHeight="1">
      <c r="A154" s="1"/>
      <c r="B154" s="1"/>
      <c r="C154" s="1"/>
      <c r="D154" s="1"/>
      <c r="E154" s="1"/>
      <c r="F154" s="1"/>
      <c r="G154" s="1"/>
      <c r="H154" s="1"/>
      <c r="I154" s="1"/>
      <c r="J154" s="1"/>
      <c r="K154" s="1"/>
      <c r="L154" s="1"/>
      <c r="M154" s="1"/>
    </row>
    <row r="155" ht="13.5" customHeight="1">
      <c r="A155" s="1"/>
      <c r="B155" s="1"/>
      <c r="C155" s="1"/>
      <c r="D155" s="1"/>
      <c r="E155" s="1"/>
      <c r="F155" s="1"/>
      <c r="G155" s="1"/>
      <c r="H155" s="1"/>
      <c r="I155" s="1"/>
      <c r="J155" s="1"/>
      <c r="K155" s="1"/>
      <c r="L155" s="1"/>
      <c r="M155" s="1"/>
    </row>
    <row r="156" ht="13.5" customHeight="1">
      <c r="A156" s="1"/>
      <c r="B156" s="1"/>
      <c r="C156" s="1"/>
      <c r="D156" s="1"/>
      <c r="E156" s="1"/>
      <c r="F156" s="1"/>
      <c r="G156" s="1"/>
      <c r="H156" s="1"/>
      <c r="I156" s="1"/>
      <c r="J156" s="1"/>
      <c r="K156" s="1"/>
      <c r="L156" s="1"/>
      <c r="M156" s="1"/>
    </row>
    <row r="157" ht="13.5" customHeight="1">
      <c r="A157" s="1"/>
      <c r="B157" s="1"/>
      <c r="C157" s="1"/>
      <c r="D157" s="1"/>
      <c r="E157" s="1"/>
      <c r="F157" s="1"/>
      <c r="G157" s="1"/>
      <c r="H157" s="1"/>
      <c r="I157" s="1"/>
      <c r="J157" s="1"/>
      <c r="K157" s="1"/>
      <c r="L157" s="1"/>
      <c r="M157" s="1"/>
    </row>
    <row r="158" ht="13.5" customHeight="1">
      <c r="A158" s="1"/>
      <c r="B158" s="1"/>
      <c r="C158" s="1"/>
      <c r="D158" s="1"/>
      <c r="E158" s="1"/>
      <c r="F158" s="1"/>
      <c r="G158" s="1"/>
      <c r="H158" s="1"/>
      <c r="I158" s="1"/>
      <c r="J158" s="1"/>
      <c r="K158" s="1"/>
      <c r="L158" s="1"/>
      <c r="M158" s="1"/>
    </row>
    <row r="159" ht="13.5" customHeight="1">
      <c r="A159" s="1"/>
      <c r="B159" s="1"/>
      <c r="C159" s="1"/>
      <c r="D159" s="1"/>
      <c r="E159" s="1"/>
      <c r="F159" s="1"/>
      <c r="G159" s="1"/>
      <c r="H159" s="1"/>
      <c r="I159" s="1"/>
      <c r="J159" s="1"/>
      <c r="K159" s="1"/>
      <c r="L159" s="1"/>
      <c r="M159" s="1"/>
    </row>
    <row r="160" ht="13.5" customHeight="1">
      <c r="A160" s="1"/>
      <c r="B160" s="1"/>
      <c r="C160" s="1"/>
      <c r="D160" s="1"/>
      <c r="E160" s="1"/>
      <c r="F160" s="1"/>
      <c r="G160" s="1"/>
      <c r="H160" s="1"/>
      <c r="I160" s="1"/>
      <c r="J160" s="1"/>
      <c r="K160" s="1"/>
      <c r="L160" s="1"/>
      <c r="M160" s="1"/>
    </row>
    <row r="161" ht="13.5" customHeight="1">
      <c r="A161" s="1"/>
      <c r="B161" s="1"/>
      <c r="C161" s="1"/>
      <c r="D161" s="1"/>
      <c r="E161" s="1"/>
      <c r="F161" s="1"/>
      <c r="G161" s="1"/>
      <c r="H161" s="1"/>
      <c r="I161" s="1"/>
      <c r="J161" s="1"/>
      <c r="K161" s="1"/>
      <c r="L161" s="1"/>
      <c r="M161" s="1"/>
    </row>
    <row r="162" ht="13.5" customHeight="1">
      <c r="A162" s="1"/>
      <c r="B162" s="1"/>
      <c r="C162" s="1"/>
      <c r="D162" s="1"/>
      <c r="E162" s="1"/>
      <c r="F162" s="1"/>
      <c r="G162" s="1"/>
      <c r="H162" s="1"/>
      <c r="I162" s="1"/>
      <c r="J162" s="1"/>
      <c r="K162" s="1"/>
      <c r="L162" s="1"/>
      <c r="M162" s="1"/>
    </row>
    <row r="163" ht="13.5" customHeight="1">
      <c r="A163" s="1"/>
      <c r="B163" s="1"/>
      <c r="C163" s="1"/>
      <c r="D163" s="1"/>
      <c r="E163" s="1"/>
      <c r="F163" s="1"/>
      <c r="G163" s="1"/>
      <c r="H163" s="1"/>
      <c r="I163" s="1"/>
      <c r="J163" s="1"/>
      <c r="K163" s="1"/>
      <c r="L163" s="1"/>
      <c r="M163" s="1"/>
    </row>
    <row r="164" ht="13.5" customHeight="1">
      <c r="A164" s="1"/>
      <c r="B164" s="1"/>
      <c r="C164" s="1"/>
      <c r="D164" s="1"/>
      <c r="E164" s="1"/>
      <c r="F164" s="1"/>
      <c r="G164" s="1"/>
      <c r="H164" s="1"/>
      <c r="I164" s="1"/>
      <c r="J164" s="1"/>
      <c r="K164" s="1"/>
      <c r="L164" s="1"/>
      <c r="M164" s="1"/>
    </row>
    <row r="165" ht="13.5" customHeight="1">
      <c r="A165" s="1"/>
      <c r="B165" s="1"/>
      <c r="C165" s="1"/>
      <c r="D165" s="1"/>
      <c r="E165" s="1"/>
      <c r="F165" s="1"/>
      <c r="G165" s="1"/>
      <c r="H165" s="1"/>
      <c r="I165" s="1"/>
      <c r="J165" s="1"/>
      <c r="K165" s="1"/>
      <c r="L165" s="1"/>
      <c r="M165" s="1"/>
    </row>
    <row r="166" ht="13.5" customHeight="1">
      <c r="A166" s="1"/>
      <c r="B166" s="1"/>
      <c r="C166" s="1"/>
      <c r="D166" s="1"/>
      <c r="E166" s="1"/>
      <c r="F166" s="1"/>
      <c r="G166" s="1"/>
      <c r="H166" s="1"/>
      <c r="I166" s="1"/>
      <c r="J166" s="1"/>
      <c r="K166" s="1"/>
      <c r="L166" s="1"/>
      <c r="M166" s="1"/>
    </row>
    <row r="167" ht="13.5" customHeight="1">
      <c r="A167" s="1"/>
      <c r="B167" s="1"/>
      <c r="C167" s="1"/>
      <c r="D167" s="1"/>
      <c r="E167" s="1"/>
      <c r="F167" s="1"/>
      <c r="G167" s="1"/>
      <c r="H167" s="1"/>
      <c r="I167" s="1"/>
      <c r="J167" s="1"/>
      <c r="K167" s="1"/>
      <c r="L167" s="1"/>
      <c r="M167" s="1"/>
    </row>
    <row r="168" ht="13.5" customHeight="1">
      <c r="A168" s="1"/>
      <c r="B168" s="1"/>
      <c r="C168" s="1"/>
      <c r="D168" s="1"/>
      <c r="E168" s="1"/>
      <c r="F168" s="1"/>
      <c r="G168" s="1"/>
      <c r="H168" s="1"/>
      <c r="I168" s="1"/>
      <c r="J168" s="1"/>
      <c r="K168" s="1"/>
      <c r="L168" s="1"/>
      <c r="M168" s="1"/>
    </row>
    <row r="169" ht="13.5" customHeight="1">
      <c r="A169" s="1"/>
      <c r="B169" s="1"/>
      <c r="C169" s="1"/>
      <c r="D169" s="1"/>
      <c r="E169" s="1"/>
      <c r="F169" s="1"/>
      <c r="G169" s="1"/>
      <c r="H169" s="1"/>
      <c r="I169" s="1"/>
      <c r="J169" s="1"/>
      <c r="K169" s="1"/>
      <c r="L169" s="1"/>
      <c r="M169" s="1"/>
    </row>
    <row r="170" ht="13.5" customHeight="1">
      <c r="A170" s="1"/>
      <c r="B170" s="1"/>
      <c r="C170" s="1"/>
      <c r="D170" s="1"/>
      <c r="E170" s="1"/>
      <c r="F170" s="1"/>
      <c r="G170" s="1"/>
      <c r="H170" s="1"/>
      <c r="I170" s="1"/>
      <c r="J170" s="1"/>
      <c r="K170" s="1"/>
      <c r="L170" s="1"/>
      <c r="M170" s="1"/>
    </row>
    <row r="171" ht="13.5" customHeight="1">
      <c r="A171" s="1"/>
      <c r="B171" s="1"/>
      <c r="C171" s="1"/>
      <c r="D171" s="1"/>
      <c r="E171" s="1"/>
      <c r="F171" s="1"/>
      <c r="G171" s="1"/>
      <c r="H171" s="1"/>
      <c r="I171" s="1"/>
      <c r="J171" s="1"/>
      <c r="K171" s="1"/>
      <c r="L171" s="1"/>
      <c r="M171" s="1"/>
    </row>
    <row r="172" ht="13.5" customHeight="1">
      <c r="A172" s="1"/>
      <c r="B172" s="1"/>
      <c r="C172" s="1"/>
      <c r="D172" s="1"/>
      <c r="E172" s="1"/>
      <c r="F172" s="1"/>
      <c r="G172" s="1"/>
      <c r="H172" s="1"/>
      <c r="I172" s="1"/>
      <c r="J172" s="1"/>
      <c r="K172" s="1"/>
      <c r="L172" s="1"/>
      <c r="M172" s="1"/>
    </row>
    <row r="173" ht="13.5" customHeight="1">
      <c r="A173" s="1"/>
      <c r="B173" s="1"/>
      <c r="C173" s="1"/>
      <c r="D173" s="1"/>
      <c r="E173" s="1"/>
      <c r="F173" s="1"/>
      <c r="G173" s="1"/>
      <c r="H173" s="1"/>
      <c r="I173" s="1"/>
      <c r="J173" s="1"/>
      <c r="K173" s="1"/>
      <c r="L173" s="1"/>
      <c r="M173" s="1"/>
    </row>
    <row r="174" ht="13.5" customHeight="1">
      <c r="A174" s="1"/>
      <c r="B174" s="1"/>
      <c r="C174" s="1"/>
      <c r="D174" s="1"/>
      <c r="E174" s="1"/>
      <c r="F174" s="1"/>
      <c r="G174" s="1"/>
      <c r="H174" s="1"/>
      <c r="I174" s="1"/>
      <c r="J174" s="1"/>
      <c r="K174" s="1"/>
      <c r="L174" s="1"/>
      <c r="M174" s="1"/>
    </row>
    <row r="175" ht="13.5" customHeight="1">
      <c r="A175" s="1"/>
      <c r="B175" s="1"/>
      <c r="C175" s="1"/>
      <c r="D175" s="1"/>
      <c r="E175" s="1"/>
      <c r="F175" s="1"/>
      <c r="G175" s="1"/>
      <c r="H175" s="1"/>
      <c r="I175" s="1"/>
      <c r="J175" s="1"/>
      <c r="K175" s="1"/>
      <c r="L175" s="1"/>
      <c r="M175" s="1"/>
    </row>
    <row r="176" ht="13.5" customHeight="1">
      <c r="A176" s="1"/>
      <c r="B176" s="1"/>
      <c r="C176" s="1"/>
      <c r="D176" s="1"/>
      <c r="E176" s="1"/>
      <c r="F176" s="1"/>
      <c r="G176" s="1"/>
      <c r="H176" s="1"/>
      <c r="I176" s="1"/>
      <c r="J176" s="1"/>
      <c r="K176" s="1"/>
      <c r="L176" s="1"/>
      <c r="M176" s="1"/>
    </row>
    <row r="177" ht="13.5" customHeight="1">
      <c r="A177" s="1"/>
      <c r="B177" s="1"/>
      <c r="C177" s="1"/>
      <c r="D177" s="1"/>
      <c r="E177" s="1"/>
      <c r="F177" s="1"/>
      <c r="G177" s="1"/>
      <c r="H177" s="1"/>
      <c r="I177" s="1"/>
      <c r="J177" s="1"/>
      <c r="K177" s="1"/>
      <c r="L177" s="1"/>
      <c r="M177" s="1"/>
    </row>
    <row r="178" ht="13.5" customHeight="1">
      <c r="A178" s="1"/>
      <c r="B178" s="1"/>
      <c r="C178" s="1"/>
      <c r="D178" s="1"/>
      <c r="E178" s="1"/>
      <c r="F178" s="1"/>
      <c r="G178" s="1"/>
      <c r="H178" s="1"/>
      <c r="I178" s="1"/>
      <c r="J178" s="1"/>
      <c r="K178" s="1"/>
      <c r="L178" s="1"/>
      <c r="M178" s="1"/>
    </row>
    <row r="179" ht="13.5" customHeight="1">
      <c r="A179" s="1"/>
      <c r="B179" s="1"/>
      <c r="C179" s="1"/>
      <c r="D179" s="1"/>
      <c r="E179" s="1"/>
      <c r="F179" s="1"/>
      <c r="G179" s="1"/>
      <c r="H179" s="1"/>
      <c r="I179" s="1"/>
      <c r="J179" s="1"/>
      <c r="K179" s="1"/>
      <c r="L179" s="1"/>
      <c r="M179" s="1"/>
    </row>
    <row r="180" ht="13.5" customHeight="1">
      <c r="A180" s="1"/>
      <c r="B180" s="1"/>
      <c r="C180" s="1"/>
      <c r="D180" s="1"/>
      <c r="E180" s="1"/>
      <c r="F180" s="1"/>
      <c r="G180" s="1"/>
      <c r="H180" s="1"/>
      <c r="I180" s="1"/>
      <c r="J180" s="1"/>
      <c r="K180" s="1"/>
      <c r="L180" s="1"/>
      <c r="M180" s="1"/>
    </row>
    <row r="181" ht="13.5" customHeight="1">
      <c r="A181" s="1"/>
      <c r="B181" s="1"/>
      <c r="C181" s="1"/>
      <c r="D181" s="1"/>
      <c r="E181" s="1"/>
      <c r="F181" s="1"/>
      <c r="G181" s="1"/>
      <c r="H181" s="1"/>
      <c r="I181" s="1"/>
      <c r="J181" s="1"/>
      <c r="K181" s="1"/>
      <c r="L181" s="1"/>
      <c r="M181" s="1"/>
    </row>
    <row r="182" ht="13.5" customHeight="1">
      <c r="A182" s="1"/>
      <c r="B182" s="1"/>
      <c r="C182" s="1"/>
      <c r="D182" s="1"/>
      <c r="E182" s="1"/>
      <c r="F182" s="1"/>
      <c r="G182" s="1"/>
      <c r="H182" s="1"/>
      <c r="I182" s="1"/>
      <c r="J182" s="1"/>
      <c r="K182" s="1"/>
      <c r="L182" s="1"/>
      <c r="M182" s="1"/>
    </row>
    <row r="183" ht="13.5" customHeight="1">
      <c r="A183" s="1"/>
      <c r="B183" s="1"/>
      <c r="C183" s="1"/>
      <c r="D183" s="1"/>
      <c r="E183" s="1"/>
      <c r="F183" s="1"/>
      <c r="G183" s="1"/>
      <c r="H183" s="1"/>
      <c r="I183" s="1"/>
      <c r="J183" s="1"/>
      <c r="K183" s="1"/>
      <c r="L183" s="1"/>
      <c r="M183" s="1"/>
    </row>
    <row r="184" ht="13.5" customHeight="1">
      <c r="A184" s="1"/>
      <c r="B184" s="1"/>
      <c r="C184" s="1"/>
      <c r="D184" s="1"/>
      <c r="E184" s="1"/>
      <c r="F184" s="1"/>
      <c r="G184" s="1"/>
      <c r="H184" s="1"/>
      <c r="I184" s="1"/>
      <c r="J184" s="1"/>
      <c r="K184" s="1"/>
      <c r="L184" s="1"/>
      <c r="M184" s="1"/>
    </row>
    <row r="185" ht="13.5" customHeight="1">
      <c r="A185" s="1"/>
      <c r="B185" s="1"/>
      <c r="C185" s="1"/>
      <c r="D185" s="1"/>
      <c r="E185" s="1"/>
      <c r="F185" s="1"/>
      <c r="G185" s="1"/>
      <c r="H185" s="1"/>
      <c r="I185" s="1"/>
      <c r="J185" s="1"/>
      <c r="K185" s="1"/>
      <c r="L185" s="1"/>
      <c r="M185" s="1"/>
    </row>
    <row r="186" ht="13.5" customHeight="1">
      <c r="A186" s="1"/>
      <c r="B186" s="1"/>
      <c r="C186" s="1"/>
      <c r="D186" s="1"/>
      <c r="E186" s="1"/>
      <c r="F186" s="1"/>
      <c r="G186" s="1"/>
      <c r="H186" s="1"/>
      <c r="I186" s="1"/>
      <c r="J186" s="1"/>
      <c r="K186" s="1"/>
      <c r="L186" s="1"/>
      <c r="M186" s="1"/>
    </row>
    <row r="187" ht="13.5" customHeight="1">
      <c r="A187" s="1"/>
      <c r="B187" s="1"/>
      <c r="C187" s="1"/>
      <c r="D187" s="1"/>
      <c r="E187" s="1"/>
      <c r="F187" s="1"/>
      <c r="G187" s="1"/>
      <c r="H187" s="1"/>
      <c r="I187" s="1"/>
      <c r="J187" s="1"/>
      <c r="K187" s="1"/>
      <c r="L187" s="1"/>
      <c r="M187" s="1"/>
    </row>
    <row r="188" ht="13.5" customHeight="1">
      <c r="A188" s="1"/>
      <c r="B188" s="1"/>
      <c r="C188" s="1"/>
      <c r="D188" s="1"/>
      <c r="E188" s="1"/>
      <c r="F188" s="1"/>
      <c r="G188" s="1"/>
      <c r="H188" s="1"/>
      <c r="I188" s="1"/>
      <c r="J188" s="1"/>
      <c r="K188" s="1"/>
      <c r="L188" s="1"/>
      <c r="M188" s="1"/>
    </row>
    <row r="189" ht="13.5" customHeight="1">
      <c r="A189" s="1"/>
      <c r="B189" s="1"/>
      <c r="C189" s="1"/>
      <c r="D189" s="1"/>
      <c r="E189" s="1"/>
      <c r="F189" s="1"/>
      <c r="G189" s="1"/>
      <c r="H189" s="1"/>
      <c r="I189" s="1"/>
      <c r="J189" s="1"/>
      <c r="K189" s="1"/>
      <c r="L189" s="1"/>
      <c r="M189" s="1"/>
    </row>
    <row r="190" ht="13.5" customHeight="1">
      <c r="A190" s="1"/>
      <c r="B190" s="1"/>
      <c r="C190" s="1"/>
      <c r="D190" s="1"/>
      <c r="E190" s="1"/>
      <c r="F190" s="1"/>
      <c r="G190" s="1"/>
      <c r="H190" s="1"/>
      <c r="I190" s="1"/>
      <c r="J190" s="1"/>
      <c r="K190" s="1"/>
      <c r="L190" s="1"/>
      <c r="M190" s="1"/>
    </row>
    <row r="191" ht="13.5" customHeight="1">
      <c r="A191" s="1"/>
      <c r="B191" s="1"/>
      <c r="C191" s="1"/>
      <c r="D191" s="1"/>
      <c r="E191" s="1"/>
      <c r="F191" s="1"/>
      <c r="G191" s="1"/>
      <c r="H191" s="1"/>
      <c r="I191" s="1"/>
      <c r="J191" s="1"/>
      <c r="K191" s="1"/>
      <c r="L191" s="1"/>
      <c r="M191" s="1"/>
    </row>
    <row r="192" ht="13.5" customHeight="1">
      <c r="A192" s="1"/>
      <c r="B192" s="1"/>
      <c r="C192" s="1"/>
      <c r="D192" s="1"/>
      <c r="E192" s="1"/>
      <c r="F192" s="1"/>
      <c r="G192" s="1"/>
      <c r="H192" s="1"/>
      <c r="I192" s="1"/>
      <c r="J192" s="1"/>
      <c r="K192" s="1"/>
      <c r="L192" s="1"/>
      <c r="M192" s="1"/>
    </row>
    <row r="193" ht="13.5" customHeight="1">
      <c r="A193" s="1"/>
      <c r="B193" s="1"/>
      <c r="C193" s="1"/>
      <c r="D193" s="1"/>
      <c r="E193" s="1"/>
      <c r="F193" s="1"/>
      <c r="G193" s="1"/>
      <c r="H193" s="1"/>
      <c r="I193" s="1"/>
      <c r="J193" s="1"/>
      <c r="K193" s="1"/>
      <c r="L193" s="1"/>
      <c r="M193" s="1"/>
    </row>
    <row r="194" ht="13.5" customHeight="1">
      <c r="A194" s="1"/>
      <c r="B194" s="1"/>
      <c r="C194" s="1"/>
      <c r="D194" s="1"/>
      <c r="E194" s="1"/>
      <c r="F194" s="1"/>
      <c r="G194" s="1"/>
      <c r="H194" s="1"/>
      <c r="I194" s="1"/>
      <c r="J194" s="1"/>
      <c r="K194" s="1"/>
      <c r="L194" s="1"/>
      <c r="M194" s="1"/>
    </row>
    <row r="195" ht="13.5" customHeight="1">
      <c r="A195" s="1"/>
      <c r="B195" s="1"/>
      <c r="C195" s="1"/>
      <c r="D195" s="1"/>
      <c r="E195" s="1"/>
      <c r="F195" s="1"/>
      <c r="G195" s="1"/>
      <c r="H195" s="1"/>
      <c r="I195" s="1"/>
      <c r="J195" s="1"/>
      <c r="K195" s="1"/>
      <c r="L195" s="1"/>
      <c r="M195" s="1"/>
    </row>
    <row r="196" ht="13.5" customHeight="1">
      <c r="A196" s="1"/>
      <c r="B196" s="1"/>
      <c r="C196" s="1"/>
      <c r="D196" s="1"/>
      <c r="E196" s="1"/>
      <c r="F196" s="1"/>
      <c r="G196" s="1"/>
      <c r="H196" s="1"/>
      <c r="I196" s="1"/>
      <c r="J196" s="1"/>
      <c r="K196" s="1"/>
      <c r="L196" s="1"/>
      <c r="M196" s="1"/>
    </row>
    <row r="197" ht="13.5" customHeight="1">
      <c r="A197" s="1"/>
      <c r="B197" s="1"/>
      <c r="C197" s="1"/>
      <c r="D197" s="1"/>
      <c r="E197" s="1"/>
      <c r="F197" s="1"/>
      <c r="G197" s="1"/>
      <c r="H197" s="1"/>
      <c r="I197" s="1"/>
      <c r="J197" s="1"/>
      <c r="K197" s="1"/>
      <c r="L197" s="1"/>
      <c r="M197" s="1"/>
    </row>
    <row r="198" ht="13.5" customHeight="1">
      <c r="A198" s="1"/>
      <c r="B198" s="1"/>
      <c r="C198" s="1"/>
      <c r="D198" s="1"/>
      <c r="E198" s="1"/>
      <c r="F198" s="1"/>
      <c r="G198" s="1"/>
      <c r="H198" s="1"/>
      <c r="I198" s="1"/>
      <c r="J198" s="1"/>
      <c r="K198" s="1"/>
      <c r="L198" s="1"/>
      <c r="M198" s="1"/>
    </row>
    <row r="199" ht="13.5" customHeight="1">
      <c r="A199" s="1"/>
      <c r="B199" s="1"/>
      <c r="C199" s="1"/>
      <c r="D199" s="1"/>
      <c r="E199" s="1"/>
      <c r="F199" s="1"/>
      <c r="G199" s="1"/>
      <c r="H199" s="1"/>
      <c r="I199" s="1"/>
      <c r="J199" s="1"/>
      <c r="K199" s="1"/>
      <c r="L199" s="1"/>
      <c r="M199" s="1"/>
    </row>
    <row r="200" ht="13.5" customHeight="1">
      <c r="A200" s="1"/>
      <c r="B200" s="1"/>
      <c r="C200" s="1"/>
      <c r="D200" s="1"/>
      <c r="E200" s="1"/>
      <c r="F200" s="1"/>
      <c r="G200" s="1"/>
      <c r="H200" s="1"/>
      <c r="I200" s="1"/>
      <c r="J200" s="1"/>
      <c r="K200" s="1"/>
      <c r="L200" s="1"/>
      <c r="M200" s="1"/>
    </row>
    <row r="201" ht="13.5" customHeight="1">
      <c r="A201" s="1"/>
      <c r="B201" s="1"/>
      <c r="C201" s="1"/>
      <c r="D201" s="1"/>
      <c r="E201" s="1"/>
      <c r="F201" s="1"/>
      <c r="G201" s="1"/>
      <c r="H201" s="1"/>
      <c r="I201" s="1"/>
      <c r="J201" s="1"/>
      <c r="K201" s="1"/>
      <c r="L201" s="1"/>
      <c r="M201" s="1"/>
    </row>
    <row r="202" ht="13.5" customHeight="1">
      <c r="A202" s="1"/>
      <c r="B202" s="1"/>
      <c r="C202" s="1"/>
      <c r="D202" s="1"/>
      <c r="E202" s="1"/>
      <c r="F202" s="1"/>
      <c r="G202" s="1"/>
      <c r="H202" s="1"/>
      <c r="I202" s="1"/>
      <c r="J202" s="1"/>
      <c r="K202" s="1"/>
      <c r="L202" s="1"/>
      <c r="M202" s="1"/>
    </row>
    <row r="203" ht="13.5" customHeight="1">
      <c r="A203" s="1"/>
      <c r="B203" s="1"/>
      <c r="C203" s="1"/>
      <c r="D203" s="1"/>
      <c r="E203" s="1"/>
      <c r="F203" s="1"/>
      <c r="G203" s="1"/>
      <c r="H203" s="1"/>
      <c r="I203" s="1"/>
      <c r="J203" s="1"/>
      <c r="K203" s="1"/>
      <c r="L203" s="1"/>
      <c r="M203" s="1"/>
    </row>
    <row r="204" ht="13.5" customHeight="1">
      <c r="A204" s="1"/>
      <c r="B204" s="1"/>
      <c r="C204" s="1"/>
      <c r="D204" s="1"/>
      <c r="E204" s="1"/>
      <c r="F204" s="1"/>
      <c r="G204" s="1"/>
      <c r="H204" s="1"/>
      <c r="I204" s="1"/>
      <c r="J204" s="1"/>
      <c r="K204" s="1"/>
      <c r="L204" s="1"/>
      <c r="M204" s="1"/>
    </row>
    <row r="205" ht="13.5" customHeight="1">
      <c r="A205" s="1"/>
      <c r="B205" s="1"/>
      <c r="C205" s="1"/>
      <c r="D205" s="1"/>
      <c r="E205" s="1"/>
      <c r="F205" s="1"/>
      <c r="G205" s="1"/>
      <c r="H205" s="1"/>
      <c r="I205" s="1"/>
      <c r="J205" s="1"/>
      <c r="K205" s="1"/>
      <c r="L205" s="1"/>
      <c r="M205" s="1"/>
    </row>
    <row r="206" ht="13.5" customHeight="1">
      <c r="A206" s="1"/>
      <c r="B206" s="1"/>
      <c r="C206" s="1"/>
      <c r="D206" s="1"/>
      <c r="E206" s="1"/>
      <c r="F206" s="1"/>
      <c r="G206" s="1"/>
      <c r="H206" s="1"/>
      <c r="I206" s="1"/>
      <c r="J206" s="1"/>
      <c r="K206" s="1"/>
      <c r="L206" s="1"/>
      <c r="M206" s="1"/>
    </row>
    <row r="207" ht="13.5" customHeight="1">
      <c r="A207" s="1"/>
      <c r="B207" s="1"/>
      <c r="C207" s="1"/>
      <c r="D207" s="1"/>
      <c r="E207" s="1"/>
      <c r="F207" s="1"/>
      <c r="G207" s="1"/>
      <c r="H207" s="1"/>
      <c r="I207" s="1"/>
      <c r="J207" s="1"/>
      <c r="K207" s="1"/>
      <c r="L207" s="1"/>
      <c r="M207" s="1"/>
    </row>
    <row r="208" ht="13.5" customHeight="1">
      <c r="A208" s="1"/>
      <c r="B208" s="1"/>
      <c r="C208" s="1"/>
      <c r="D208" s="1"/>
      <c r="E208" s="1"/>
      <c r="F208" s="1"/>
      <c r="G208" s="1"/>
      <c r="H208" s="1"/>
      <c r="I208" s="1"/>
      <c r="J208" s="1"/>
      <c r="K208" s="1"/>
      <c r="L208" s="1"/>
      <c r="M208" s="1"/>
    </row>
    <row r="209" ht="13.5" customHeight="1">
      <c r="A209" s="1"/>
      <c r="B209" s="1"/>
      <c r="C209" s="1"/>
      <c r="D209" s="1"/>
      <c r="E209" s="1"/>
      <c r="F209" s="1"/>
      <c r="G209" s="1"/>
      <c r="H209" s="1"/>
      <c r="I209" s="1"/>
      <c r="J209" s="1"/>
      <c r="K209" s="1"/>
      <c r="L209" s="1"/>
      <c r="M209" s="1"/>
    </row>
    <row r="210" ht="13.5" customHeight="1">
      <c r="A210" s="1"/>
      <c r="B210" s="1"/>
      <c r="C210" s="1"/>
      <c r="D210" s="1"/>
      <c r="E210" s="1"/>
      <c r="F210" s="1"/>
      <c r="G210" s="1"/>
      <c r="H210" s="1"/>
      <c r="I210" s="1"/>
      <c r="J210" s="1"/>
      <c r="K210" s="1"/>
      <c r="L210" s="1"/>
      <c r="M210" s="1"/>
    </row>
    <row r="211" ht="13.5" customHeight="1">
      <c r="A211" s="1"/>
      <c r="B211" s="1"/>
      <c r="C211" s="1"/>
      <c r="D211" s="1"/>
      <c r="E211" s="1"/>
      <c r="F211" s="1"/>
      <c r="G211" s="1"/>
      <c r="H211" s="1"/>
      <c r="I211" s="1"/>
      <c r="J211" s="1"/>
      <c r="K211" s="1"/>
      <c r="L211" s="1"/>
      <c r="M211" s="1"/>
    </row>
    <row r="212" ht="13.5" customHeight="1">
      <c r="A212" s="1"/>
      <c r="B212" s="1"/>
      <c r="C212" s="1"/>
      <c r="D212" s="1"/>
      <c r="E212" s="1"/>
      <c r="F212" s="1"/>
      <c r="G212" s="1"/>
      <c r="H212" s="1"/>
      <c r="I212" s="1"/>
      <c r="J212" s="1"/>
      <c r="K212" s="1"/>
      <c r="L212" s="1"/>
      <c r="M212" s="1"/>
    </row>
    <row r="213" ht="13.5" customHeight="1">
      <c r="A213" s="1"/>
      <c r="B213" s="1"/>
      <c r="C213" s="1"/>
      <c r="D213" s="1"/>
      <c r="E213" s="1"/>
      <c r="F213" s="1"/>
      <c r="G213" s="1"/>
      <c r="H213" s="1"/>
      <c r="I213" s="1"/>
      <c r="J213" s="1"/>
      <c r="K213" s="1"/>
      <c r="L213" s="1"/>
      <c r="M213" s="1"/>
    </row>
    <row r="214" ht="13.5" customHeight="1">
      <c r="A214" s="1"/>
      <c r="B214" s="1"/>
      <c r="C214" s="1"/>
      <c r="D214" s="1"/>
      <c r="E214" s="1"/>
      <c r="F214" s="1"/>
      <c r="G214" s="1"/>
      <c r="H214" s="1"/>
      <c r="I214" s="1"/>
      <c r="J214" s="1"/>
      <c r="K214" s="1"/>
      <c r="L214" s="1"/>
      <c r="M214" s="1"/>
    </row>
    <row r="215" ht="13.5" customHeight="1">
      <c r="A215" s="1"/>
      <c r="B215" s="1"/>
      <c r="C215" s="1"/>
      <c r="D215" s="1"/>
      <c r="E215" s="1"/>
      <c r="F215" s="1"/>
      <c r="G215" s="1"/>
      <c r="H215" s="1"/>
      <c r="I215" s="1"/>
      <c r="J215" s="1"/>
      <c r="K215" s="1"/>
      <c r="L215" s="1"/>
      <c r="M215" s="1"/>
    </row>
    <row r="216" ht="13.5" customHeight="1">
      <c r="A216" s="1"/>
      <c r="B216" s="1"/>
      <c r="C216" s="1"/>
      <c r="D216" s="1"/>
      <c r="E216" s="1"/>
      <c r="F216" s="1"/>
      <c r="G216" s="1"/>
      <c r="H216" s="1"/>
      <c r="I216" s="1"/>
      <c r="J216" s="1"/>
      <c r="K216" s="1"/>
      <c r="L216" s="1"/>
      <c r="M216" s="1"/>
    </row>
    <row r="217" ht="13.5" customHeight="1">
      <c r="A217" s="1"/>
      <c r="B217" s="1"/>
      <c r="C217" s="1"/>
      <c r="D217" s="1"/>
      <c r="E217" s="1"/>
      <c r="F217" s="1"/>
      <c r="G217" s="1"/>
      <c r="H217" s="1"/>
      <c r="I217" s="1"/>
      <c r="J217" s="1"/>
      <c r="K217" s="1"/>
      <c r="L217" s="1"/>
      <c r="M217" s="1"/>
    </row>
    <row r="218" ht="13.5" customHeight="1">
      <c r="A218" s="1"/>
      <c r="B218" s="1"/>
      <c r="C218" s="1"/>
      <c r="D218" s="1"/>
      <c r="E218" s="1"/>
      <c r="F218" s="1"/>
      <c r="G218" s="1"/>
      <c r="H218" s="1"/>
      <c r="I218" s="1"/>
      <c r="J218" s="1"/>
      <c r="K218" s="1"/>
      <c r="L218" s="1"/>
      <c r="M218" s="1"/>
    </row>
    <row r="219" ht="13.5" customHeight="1">
      <c r="A219" s="1"/>
      <c r="B219" s="1"/>
      <c r="C219" s="1"/>
      <c r="D219" s="1"/>
      <c r="E219" s="1"/>
      <c r="F219" s="1"/>
      <c r="G219" s="1"/>
      <c r="H219" s="1"/>
      <c r="I219" s="1"/>
      <c r="J219" s="1"/>
      <c r="K219" s="1"/>
      <c r="L219" s="1"/>
      <c r="M219" s="1"/>
    </row>
    <row r="220" ht="13.5" customHeight="1">
      <c r="A220" s="1"/>
      <c r="B220" s="1"/>
      <c r="C220" s="1"/>
      <c r="D220" s="1"/>
      <c r="E220" s="1"/>
      <c r="F220" s="1"/>
      <c r="G220" s="1"/>
      <c r="H220" s="1"/>
      <c r="I220" s="1"/>
      <c r="J220" s="1"/>
      <c r="K220" s="1"/>
      <c r="L220" s="1"/>
      <c r="M220" s="1"/>
    </row>
    <row r="221" ht="13.5" customHeight="1">
      <c r="A221" s="1"/>
      <c r="B221" s="1"/>
      <c r="C221" s="1"/>
      <c r="D221" s="1"/>
      <c r="E221" s="1"/>
      <c r="F221" s="1"/>
      <c r="G221" s="1"/>
      <c r="H221" s="1"/>
      <c r="I221" s="1"/>
      <c r="J221" s="1"/>
      <c r="K221" s="1"/>
      <c r="L221" s="1"/>
      <c r="M221" s="1"/>
    </row>
    <row r="222" ht="13.5" customHeight="1">
      <c r="A222" s="1"/>
      <c r="B222" s="1"/>
      <c r="C222" s="1"/>
      <c r="D222" s="1"/>
      <c r="E222" s="1"/>
      <c r="F222" s="1"/>
      <c r="G222" s="1"/>
      <c r="H222" s="1"/>
      <c r="I222" s="1"/>
      <c r="J222" s="1"/>
      <c r="K222" s="1"/>
      <c r="L222" s="1"/>
      <c r="M222" s="1"/>
    </row>
    <row r="223" ht="13.5" customHeight="1">
      <c r="A223" s="1"/>
      <c r="B223" s="1"/>
      <c r="C223" s="1"/>
      <c r="D223" s="1"/>
      <c r="E223" s="1"/>
      <c r="F223" s="1"/>
      <c r="G223" s="1"/>
      <c r="H223" s="1"/>
      <c r="I223" s="1"/>
      <c r="J223" s="1"/>
      <c r="K223" s="1"/>
      <c r="L223" s="1"/>
      <c r="M223" s="1"/>
    </row>
    <row r="224" ht="13.5" customHeight="1">
      <c r="A224" s="1"/>
      <c r="B224" s="1"/>
      <c r="C224" s="1"/>
      <c r="D224" s="1"/>
      <c r="E224" s="1"/>
      <c r="F224" s="1"/>
      <c r="G224" s="1"/>
      <c r="H224" s="1"/>
      <c r="I224" s="1"/>
      <c r="J224" s="1"/>
      <c r="K224" s="1"/>
      <c r="L224" s="1"/>
      <c r="M224" s="1"/>
    </row>
    <row r="225" ht="13.5" customHeight="1">
      <c r="A225" s="1"/>
      <c r="B225" s="1"/>
      <c r="C225" s="1"/>
      <c r="D225" s="1"/>
      <c r="E225" s="1"/>
      <c r="F225" s="1"/>
      <c r="G225" s="1"/>
      <c r="H225" s="1"/>
      <c r="I225" s="1"/>
      <c r="J225" s="1"/>
      <c r="K225" s="1"/>
      <c r="L225" s="1"/>
      <c r="M225" s="1"/>
    </row>
    <row r="226" ht="13.5" customHeight="1">
      <c r="A226" s="1"/>
      <c r="B226" s="1"/>
      <c r="C226" s="1"/>
      <c r="D226" s="1"/>
      <c r="E226" s="1"/>
      <c r="F226" s="1"/>
      <c r="G226" s="1"/>
      <c r="H226" s="1"/>
      <c r="I226" s="1"/>
      <c r="J226" s="1"/>
      <c r="K226" s="1"/>
      <c r="L226" s="1"/>
      <c r="M226" s="1"/>
    </row>
    <row r="227" ht="13.5" customHeight="1">
      <c r="A227" s="1"/>
      <c r="B227" s="1"/>
      <c r="C227" s="1"/>
      <c r="D227" s="1"/>
      <c r="E227" s="1"/>
      <c r="F227" s="1"/>
      <c r="G227" s="1"/>
      <c r="H227" s="1"/>
      <c r="I227" s="1"/>
      <c r="J227" s="1"/>
      <c r="K227" s="1"/>
      <c r="L227" s="1"/>
      <c r="M227" s="1"/>
    </row>
    <row r="228" ht="13.5" customHeight="1">
      <c r="A228" s="1"/>
      <c r="B228" s="1"/>
      <c r="C228" s="1"/>
      <c r="D228" s="1"/>
      <c r="E228" s="1"/>
      <c r="F228" s="1"/>
      <c r="G228" s="1"/>
      <c r="H228" s="1"/>
      <c r="I228" s="1"/>
      <c r="J228" s="1"/>
      <c r="K228" s="1"/>
      <c r="L228" s="1"/>
      <c r="M228" s="1"/>
    </row>
    <row r="229" ht="13.5" customHeight="1">
      <c r="A229" s="1"/>
      <c r="B229" s="1"/>
      <c r="C229" s="1"/>
      <c r="D229" s="1"/>
      <c r="E229" s="1"/>
      <c r="F229" s="1"/>
      <c r="G229" s="1"/>
      <c r="H229" s="1"/>
      <c r="I229" s="1"/>
      <c r="J229" s="1"/>
      <c r="K229" s="1"/>
      <c r="L229" s="1"/>
      <c r="M229" s="1"/>
    </row>
    <row r="230" ht="13.5" customHeight="1">
      <c r="A230" s="1"/>
      <c r="B230" s="1"/>
      <c r="C230" s="1"/>
      <c r="D230" s="1"/>
      <c r="E230" s="1"/>
      <c r="F230" s="1"/>
      <c r="G230" s="1"/>
      <c r="H230" s="1"/>
      <c r="I230" s="1"/>
      <c r="J230" s="1"/>
      <c r="K230" s="1"/>
      <c r="L230" s="1"/>
      <c r="M230" s="1"/>
    </row>
    <row r="231" ht="13.5" customHeight="1">
      <c r="A231" s="1"/>
      <c r="B231" s="1"/>
      <c r="C231" s="1"/>
      <c r="D231" s="1"/>
      <c r="E231" s="1"/>
      <c r="F231" s="1"/>
      <c r="G231" s="1"/>
      <c r="H231" s="1"/>
      <c r="I231" s="1"/>
      <c r="J231" s="1"/>
      <c r="K231" s="1"/>
      <c r="L231" s="1"/>
      <c r="M231" s="1"/>
    </row>
    <row r="232" ht="13.5" customHeight="1">
      <c r="A232" s="1"/>
      <c r="B232" s="1"/>
      <c r="C232" s="1"/>
      <c r="D232" s="1"/>
      <c r="E232" s="1"/>
      <c r="F232" s="1"/>
      <c r="G232" s="1"/>
      <c r="H232" s="1"/>
      <c r="I232" s="1"/>
      <c r="J232" s="1"/>
      <c r="K232" s="1"/>
      <c r="L232" s="1"/>
      <c r="M232" s="1"/>
    </row>
    <row r="233" ht="13.5" customHeight="1">
      <c r="A233" s="1"/>
      <c r="B233" s="1"/>
      <c r="C233" s="1"/>
      <c r="D233" s="1"/>
      <c r="E233" s="1"/>
      <c r="F233" s="1"/>
      <c r="G233" s="1"/>
      <c r="H233" s="1"/>
      <c r="I233" s="1"/>
      <c r="J233" s="1"/>
      <c r="K233" s="1"/>
      <c r="L233" s="1"/>
      <c r="M233" s="1"/>
    </row>
    <row r="234" ht="13.5" customHeight="1">
      <c r="A234" s="1"/>
      <c r="B234" s="1"/>
      <c r="C234" s="1"/>
      <c r="D234" s="1"/>
      <c r="E234" s="1"/>
      <c r="F234" s="1"/>
      <c r="G234" s="1"/>
      <c r="H234" s="1"/>
      <c r="I234" s="1"/>
      <c r="J234" s="1"/>
      <c r="K234" s="1"/>
      <c r="L234" s="1"/>
      <c r="M234" s="1"/>
    </row>
  </sheetData>
  <mergeCells count="7">
    <mergeCell ref="B15:L15"/>
    <mergeCell ref="K21:L21"/>
    <mergeCell ref="B12:L12"/>
    <mergeCell ref="B2:H2"/>
    <mergeCell ref="B3:H3"/>
    <mergeCell ref="B11:L11"/>
    <mergeCell ref="B16:L16"/>
  </mergeCells>
  <conditionalFormatting sqref="L23">
    <cfRule type="expression" dxfId="0" priority="1">
      <formula>(L23=1)</formula>
    </cfRule>
  </conditionalFormatting>
  <conditionalFormatting sqref="L23">
    <cfRule type="expression" dxfId="1" priority="2">
      <formula>(L23&gt;0)</formula>
    </cfRule>
  </conditionalFormatting>
  <conditionalFormatting sqref="L23">
    <cfRule type="expression" dxfId="2" priority="3">
      <formula>(L23=0)</formula>
    </cfRule>
  </conditionalFormatting>
  <conditionalFormatting sqref="L24">
    <cfRule type="expression" dxfId="0" priority="4">
      <formula>(L24=1)</formula>
    </cfRule>
  </conditionalFormatting>
  <conditionalFormatting sqref="L24">
    <cfRule type="expression" dxfId="1" priority="5">
      <formula>(L24&gt;0)</formula>
    </cfRule>
  </conditionalFormatting>
  <conditionalFormatting sqref="L24">
    <cfRule type="expression" dxfId="2" priority="6">
      <formula>(L24=0)</formula>
    </cfRule>
  </conditionalFormatting>
  <conditionalFormatting sqref="L25">
    <cfRule type="expression" dxfId="0" priority="7">
      <formula>(L25=1)</formula>
    </cfRule>
  </conditionalFormatting>
  <conditionalFormatting sqref="L25">
    <cfRule type="expression" dxfId="1" priority="8">
      <formula>(L25&gt;0)</formula>
    </cfRule>
  </conditionalFormatting>
  <conditionalFormatting sqref="L25">
    <cfRule type="expression" dxfId="2" priority="9">
      <formula>(L25=0)</formula>
    </cfRule>
  </conditionalFormatting>
  <conditionalFormatting sqref="L26">
    <cfRule type="expression" dxfId="0" priority="10">
      <formula>(L26=1)</formula>
    </cfRule>
  </conditionalFormatting>
  <conditionalFormatting sqref="L26">
    <cfRule type="expression" dxfId="1" priority="11">
      <formula>(L26&gt;0)</formula>
    </cfRule>
  </conditionalFormatting>
  <conditionalFormatting sqref="L26">
    <cfRule type="expression" dxfId="2" priority="12">
      <formula>(L26=0)</formula>
    </cfRule>
  </conditionalFormatting>
  <conditionalFormatting sqref="L27">
    <cfRule type="expression" dxfId="0" priority="13">
      <formula>(L27=1)</formula>
    </cfRule>
  </conditionalFormatting>
  <conditionalFormatting sqref="L27">
    <cfRule type="expression" dxfId="1" priority="14">
      <formula>(L27&gt;0)</formula>
    </cfRule>
  </conditionalFormatting>
  <conditionalFormatting sqref="L27">
    <cfRule type="expression" dxfId="2" priority="15">
      <formula>(L27=0)</formula>
    </cfRule>
  </conditionalFormatting>
  <conditionalFormatting sqref="L28">
    <cfRule type="expression" dxfId="0" priority="16">
      <formula>(L28=1)</formula>
    </cfRule>
  </conditionalFormatting>
  <conditionalFormatting sqref="L28">
    <cfRule type="expression" dxfId="1" priority="17">
      <formula>(L28&gt;0)</formula>
    </cfRule>
  </conditionalFormatting>
  <conditionalFormatting sqref="L28">
    <cfRule type="expression" dxfId="2" priority="18">
      <formula>(L28=0)</formula>
    </cfRule>
  </conditionalFormatting>
  <conditionalFormatting sqref="L29">
    <cfRule type="expression" dxfId="0" priority="19">
      <formula>(L29=1)</formula>
    </cfRule>
  </conditionalFormatting>
  <conditionalFormatting sqref="L29">
    <cfRule type="expression" dxfId="1" priority="20">
      <formula>(L29&gt;0)</formula>
    </cfRule>
  </conditionalFormatting>
  <conditionalFormatting sqref="L29">
    <cfRule type="expression" dxfId="2" priority="21">
      <formula>(L29=0)</formula>
    </cfRule>
  </conditionalFormatting>
  <conditionalFormatting sqref="L30">
    <cfRule type="expression" dxfId="0" priority="22">
      <formula>(L30=1)</formula>
    </cfRule>
  </conditionalFormatting>
  <conditionalFormatting sqref="L30">
    <cfRule type="expression" dxfId="1" priority="23">
      <formula>(L30&gt;0)</formula>
    </cfRule>
  </conditionalFormatting>
  <conditionalFormatting sqref="L30">
    <cfRule type="expression" dxfId="2" priority="24">
      <formula>(L30=0)</formula>
    </cfRule>
  </conditionalFormatting>
  <conditionalFormatting sqref="L31">
    <cfRule type="expression" dxfId="0" priority="25">
      <formula>(L31=1)</formula>
    </cfRule>
  </conditionalFormatting>
  <conditionalFormatting sqref="L31">
    <cfRule type="expression" dxfId="1" priority="26">
      <formula>(L31&gt;0)</formula>
    </cfRule>
  </conditionalFormatting>
  <conditionalFormatting sqref="L31">
    <cfRule type="expression" dxfId="2" priority="27">
      <formula>(L31=0)</formula>
    </cfRule>
  </conditionalFormatting>
  <conditionalFormatting sqref="L32">
    <cfRule type="expression" dxfId="0" priority="28">
      <formula>(L32=1)</formula>
    </cfRule>
  </conditionalFormatting>
  <conditionalFormatting sqref="L32">
    <cfRule type="expression" dxfId="1" priority="29">
      <formula>(L32&gt;0)</formula>
    </cfRule>
  </conditionalFormatting>
  <conditionalFormatting sqref="L32">
    <cfRule type="expression" dxfId="2" priority="30">
      <formula>(L32=0)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0.38"/>
    <col customWidth="1" min="2" max="2" width="0.13"/>
    <col customWidth="1" min="3" max="3" width="0.38"/>
    <col customWidth="1" min="4" max="4" width="5.25"/>
    <col customWidth="1" min="5" max="5" width="8.0"/>
    <col customWidth="1" min="6" max="6" width="8.75"/>
    <col customWidth="1" min="7" max="7" width="12.63"/>
    <col customWidth="1" min="8" max="11" width="0.38"/>
    <col customWidth="1" min="12" max="12" width="18.75"/>
    <col customWidth="1" min="13"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208</v>
      </c>
      <c r="E4" s="50"/>
      <c r="F4" s="50"/>
      <c r="G4" s="50"/>
      <c r="H4" s="50"/>
      <c r="I4" s="50"/>
      <c r="J4" s="50"/>
      <c r="K4" s="50"/>
      <c r="L4" s="50"/>
      <c r="M4" s="50"/>
      <c r="N4" s="50"/>
      <c r="O4" s="51" t="s">
        <v>195</v>
      </c>
      <c r="P4" s="52"/>
      <c r="Q4" s="53"/>
      <c r="R4" s="53"/>
      <c r="S4" s="134"/>
      <c r="T4" s="59"/>
      <c r="U4" s="59"/>
      <c r="V4" s="59"/>
      <c r="W4" s="59"/>
      <c r="X4" s="59"/>
      <c r="Y4" s="59"/>
      <c r="Z4" s="59"/>
      <c r="AA4" s="59"/>
      <c r="AB4" s="59"/>
      <c r="AC4" s="59"/>
      <c r="AD4" s="59"/>
      <c r="AE4" s="59"/>
      <c r="AF4" s="60"/>
      <c r="AG4" s="55"/>
      <c r="AH4" s="47"/>
    </row>
    <row r="5" ht="15.0" customHeight="1">
      <c r="A5" s="4"/>
      <c r="B5" s="43"/>
      <c r="C5" s="48"/>
      <c r="D5" s="53"/>
      <c r="E5" s="50"/>
      <c r="F5" s="50"/>
      <c r="G5" s="50"/>
      <c r="H5" s="50"/>
      <c r="I5" s="50"/>
      <c r="J5" s="50"/>
      <c r="K5" s="50"/>
      <c r="L5" s="50"/>
      <c r="M5" s="50"/>
      <c r="N5" s="50"/>
      <c r="O5" s="50"/>
      <c r="P5" s="50"/>
      <c r="Q5" s="53"/>
      <c r="R5" s="53"/>
      <c r="S5" s="61"/>
      <c r="AF5" s="62"/>
      <c r="AG5" s="55"/>
      <c r="AH5" s="47"/>
    </row>
    <row r="6" ht="15.0" customHeight="1">
      <c r="A6" s="4"/>
      <c r="B6" s="43"/>
      <c r="C6" s="48"/>
      <c r="D6" s="58" t="s">
        <v>209</v>
      </c>
      <c r="E6" s="59"/>
      <c r="F6" s="59"/>
      <c r="G6" s="59"/>
      <c r="H6" s="59"/>
      <c r="I6" s="59"/>
      <c r="J6" s="59"/>
      <c r="K6" s="59"/>
      <c r="L6" s="59"/>
      <c r="M6" s="59"/>
      <c r="N6" s="59"/>
      <c r="O6" s="59"/>
      <c r="P6" s="60"/>
      <c r="Q6" s="50"/>
      <c r="R6" s="53"/>
      <c r="S6" s="61"/>
      <c r="AF6" s="62"/>
      <c r="AG6" s="55"/>
      <c r="AH6" s="47"/>
    </row>
    <row r="7" ht="15.0" customHeight="1">
      <c r="A7" s="4"/>
      <c r="B7" s="43"/>
      <c r="C7" s="48"/>
      <c r="D7" s="61"/>
      <c r="P7" s="62"/>
      <c r="Q7" s="50"/>
      <c r="R7" s="53"/>
      <c r="S7" s="61"/>
      <c r="AF7" s="62"/>
      <c r="AG7" s="55"/>
      <c r="AH7" s="47"/>
    </row>
    <row r="8" ht="15.0" customHeight="1">
      <c r="A8" s="4"/>
      <c r="B8" s="43"/>
      <c r="C8" s="48"/>
      <c r="D8" s="63"/>
      <c r="E8" s="64"/>
      <c r="F8" s="64"/>
      <c r="G8" s="64"/>
      <c r="H8" s="64"/>
      <c r="I8" s="64"/>
      <c r="J8" s="64"/>
      <c r="K8" s="64"/>
      <c r="L8" s="64"/>
      <c r="M8" s="64"/>
      <c r="N8" s="64"/>
      <c r="O8" s="64"/>
      <c r="P8" s="65"/>
      <c r="Q8" s="50"/>
      <c r="R8" s="53"/>
      <c r="S8" s="61"/>
      <c r="AF8" s="62"/>
      <c r="AG8" s="55"/>
      <c r="AH8" s="47"/>
    </row>
    <row r="9" ht="15.0" customHeight="1">
      <c r="A9" s="4"/>
      <c r="B9" s="43"/>
      <c r="C9" s="48"/>
      <c r="D9" s="58"/>
      <c r="E9" s="59"/>
      <c r="F9" s="59"/>
      <c r="G9" s="59"/>
      <c r="H9" s="59"/>
      <c r="I9" s="59"/>
      <c r="J9" s="59"/>
      <c r="K9" s="59"/>
      <c r="L9" s="59"/>
      <c r="M9" s="59"/>
      <c r="N9" s="59"/>
      <c r="O9" s="59"/>
      <c r="P9" s="60"/>
      <c r="Q9" s="50"/>
      <c r="R9" s="53"/>
      <c r="S9" s="61"/>
      <c r="AF9" s="62"/>
      <c r="AG9" s="55"/>
      <c r="AH9" s="47"/>
    </row>
    <row r="10" ht="15.0" customHeight="1">
      <c r="A10" s="4"/>
      <c r="B10" s="43"/>
      <c r="C10" s="48"/>
      <c r="D10" s="63"/>
      <c r="E10" s="64"/>
      <c r="F10" s="64"/>
      <c r="G10" s="64"/>
      <c r="H10" s="64"/>
      <c r="I10" s="64"/>
      <c r="J10" s="64"/>
      <c r="K10" s="64"/>
      <c r="L10" s="64"/>
      <c r="M10" s="64"/>
      <c r="N10" s="64"/>
      <c r="O10" s="64"/>
      <c r="P10" s="65"/>
      <c r="Q10" s="50"/>
      <c r="R10" s="53"/>
      <c r="S10" s="61"/>
      <c r="AF10" s="62"/>
      <c r="AG10" s="55"/>
      <c r="AH10" s="47"/>
    </row>
    <row r="11" ht="15.0" customHeight="1">
      <c r="A11" s="4"/>
      <c r="B11" s="43"/>
      <c r="C11" s="48"/>
      <c r="D11" s="58"/>
      <c r="E11" s="59"/>
      <c r="F11" s="59"/>
      <c r="G11" s="59"/>
      <c r="H11" s="59"/>
      <c r="I11" s="59"/>
      <c r="J11" s="59"/>
      <c r="K11" s="59"/>
      <c r="L11" s="59"/>
      <c r="M11" s="59"/>
      <c r="N11" s="59"/>
      <c r="O11" s="59"/>
      <c r="P11" s="60"/>
      <c r="Q11" s="50"/>
      <c r="R11" s="53"/>
      <c r="S11" s="61"/>
      <c r="AF11" s="62"/>
      <c r="AG11" s="55"/>
      <c r="AH11" s="47"/>
    </row>
    <row r="12" ht="15.0" customHeight="1">
      <c r="A12" s="4"/>
      <c r="B12" s="43"/>
      <c r="C12" s="48"/>
      <c r="D12" s="61"/>
      <c r="P12" s="62"/>
      <c r="Q12" s="50"/>
      <c r="R12" s="53"/>
      <c r="S12" s="61"/>
      <c r="AF12" s="62"/>
      <c r="AG12" s="55"/>
      <c r="AH12" s="47"/>
    </row>
    <row r="13" ht="15.0" customHeight="1">
      <c r="A13" s="4"/>
      <c r="B13" s="43"/>
      <c r="C13" s="48"/>
      <c r="D13" s="63"/>
      <c r="E13" s="64"/>
      <c r="F13" s="64"/>
      <c r="G13" s="64"/>
      <c r="H13" s="64"/>
      <c r="I13" s="64"/>
      <c r="J13" s="64"/>
      <c r="K13" s="64"/>
      <c r="L13" s="64"/>
      <c r="M13" s="64"/>
      <c r="N13" s="64"/>
      <c r="O13" s="64"/>
      <c r="P13" s="65"/>
      <c r="Q13" s="50"/>
      <c r="R13" s="53"/>
      <c r="S13" s="61"/>
      <c r="AF13" s="62"/>
      <c r="AG13" s="55"/>
      <c r="AH13" s="47"/>
    </row>
    <row r="14" ht="15.0" customHeight="1">
      <c r="A14" s="4"/>
      <c r="B14" s="43"/>
      <c r="C14" s="48"/>
      <c r="D14" s="50"/>
      <c r="E14" s="50"/>
      <c r="F14" s="50"/>
      <c r="G14" s="50"/>
      <c r="H14" s="50"/>
      <c r="I14" s="50"/>
      <c r="J14" s="50"/>
      <c r="K14" s="50"/>
      <c r="L14" s="50"/>
      <c r="M14" s="50"/>
      <c r="N14" s="50"/>
      <c r="O14" s="50"/>
      <c r="P14" s="50"/>
      <c r="Q14" s="53"/>
      <c r="R14" s="53"/>
      <c r="S14" s="61"/>
      <c r="AF14" s="62"/>
      <c r="AG14" s="55"/>
      <c r="AH14" s="47"/>
    </row>
    <row r="15" ht="15.0" customHeight="1">
      <c r="A15" s="4"/>
      <c r="B15" s="43"/>
      <c r="C15" s="48"/>
      <c r="D15" s="68" t="s">
        <v>92</v>
      </c>
      <c r="E15" s="53"/>
      <c r="F15" s="53"/>
      <c r="G15" s="53"/>
      <c r="H15" s="53"/>
      <c r="I15" s="53"/>
      <c r="J15" s="53"/>
      <c r="K15" s="53"/>
      <c r="L15" s="53"/>
      <c r="M15" s="53"/>
      <c r="N15" s="53"/>
      <c r="O15" s="53"/>
      <c r="P15" s="53"/>
      <c r="Q15" s="53"/>
      <c r="R15" s="53"/>
      <c r="S15" s="61"/>
      <c r="AF15" s="62"/>
      <c r="AG15" s="55"/>
      <c r="AH15" s="47"/>
    </row>
    <row r="16" ht="15.0" customHeight="1">
      <c r="A16" s="4"/>
      <c r="B16" s="43"/>
      <c r="C16" s="48"/>
      <c r="D16" s="69">
        <v>7.1</v>
      </c>
      <c r="E16" s="53" t="s">
        <v>210</v>
      </c>
      <c r="F16" s="53"/>
      <c r="G16" s="53"/>
      <c r="H16" s="53"/>
      <c r="I16" s="53"/>
      <c r="J16" s="53"/>
      <c r="K16" s="53"/>
      <c r="L16" s="53"/>
      <c r="M16" s="53"/>
      <c r="N16" s="53"/>
      <c r="O16" s="53"/>
      <c r="P16" s="53"/>
      <c r="Q16" s="53"/>
      <c r="R16" s="53"/>
      <c r="S16" s="61"/>
      <c r="AF16" s="62"/>
      <c r="AG16" s="55"/>
      <c r="AH16" s="47"/>
    </row>
    <row r="17" ht="15.0" customHeight="1">
      <c r="A17" s="4"/>
      <c r="B17" s="43"/>
      <c r="C17" s="48"/>
      <c r="D17" s="69">
        <v>7.2</v>
      </c>
      <c r="E17" s="140" t="s">
        <v>211</v>
      </c>
      <c r="F17" s="53"/>
      <c r="G17" s="53"/>
      <c r="H17" s="53"/>
      <c r="I17" s="53"/>
      <c r="J17" s="53"/>
      <c r="K17" s="53"/>
      <c r="L17" s="53"/>
      <c r="M17" s="53"/>
      <c r="N17" s="53"/>
      <c r="O17" s="53"/>
      <c r="P17" s="70"/>
      <c r="Q17" s="53"/>
      <c r="R17" s="53"/>
      <c r="S17" s="63"/>
      <c r="T17" s="64"/>
      <c r="U17" s="64"/>
      <c r="V17" s="64"/>
      <c r="W17" s="64"/>
      <c r="X17" s="64"/>
      <c r="Y17" s="64"/>
      <c r="Z17" s="64"/>
      <c r="AA17" s="64"/>
      <c r="AB17" s="64"/>
      <c r="AC17" s="64"/>
      <c r="AD17" s="64"/>
      <c r="AE17" s="64"/>
      <c r="AF17" s="65"/>
      <c r="AG17" s="55"/>
      <c r="AH17" s="47"/>
    </row>
    <row r="18" ht="15.0" customHeight="1">
      <c r="A18" s="4"/>
      <c r="B18" s="43"/>
      <c r="C18" s="48"/>
      <c r="D18" s="69"/>
      <c r="E18" s="141" t="s">
        <v>212</v>
      </c>
      <c r="F18" s="53"/>
      <c r="G18" s="53"/>
      <c r="H18" s="53"/>
      <c r="I18" s="53"/>
      <c r="J18" s="53"/>
      <c r="K18" s="53"/>
      <c r="L18" s="53"/>
      <c r="M18" s="53"/>
      <c r="N18" s="53"/>
      <c r="O18" s="53"/>
      <c r="P18" s="53"/>
      <c r="Q18" s="53"/>
      <c r="R18" s="53"/>
      <c r="S18" s="72"/>
      <c r="T18" s="53"/>
      <c r="U18" s="53"/>
      <c r="V18" s="53"/>
      <c r="W18" s="53"/>
      <c r="X18" s="53"/>
      <c r="Y18" s="53"/>
      <c r="Z18" s="53"/>
      <c r="AA18" s="53"/>
      <c r="AB18" s="53"/>
      <c r="AC18" s="53"/>
      <c r="AD18" s="53"/>
      <c r="AE18" s="53"/>
      <c r="AF18" s="53"/>
      <c r="AG18" s="55"/>
      <c r="AH18" s="47"/>
    </row>
    <row r="19" ht="15.0" customHeight="1">
      <c r="A19" s="4"/>
      <c r="B19" s="43"/>
      <c r="C19" s="48"/>
      <c r="D19" s="69"/>
      <c r="E19" s="53"/>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t="s">
        <v>134</v>
      </c>
      <c r="K21" s="70"/>
      <c r="L21" s="70"/>
      <c r="M21" s="70"/>
      <c r="N21" s="70"/>
      <c r="O21" s="53"/>
      <c r="P21" s="53"/>
      <c r="Q21" s="53"/>
      <c r="R21" s="53"/>
      <c r="S21" s="76"/>
      <c r="T21" s="53"/>
      <c r="U21" s="53"/>
      <c r="V21" s="53"/>
      <c r="W21" s="53"/>
      <c r="X21" s="53"/>
      <c r="Y21" s="135"/>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213</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7.1</v>
      </c>
      <c r="E25" s="31" t="s">
        <v>214</v>
      </c>
      <c r="F25" s="4"/>
      <c r="G25" s="4"/>
      <c r="H25" s="4"/>
      <c r="I25" s="4"/>
      <c r="J25" s="4"/>
      <c r="K25" s="4"/>
      <c r="L25" s="4"/>
      <c r="M25" s="4"/>
      <c r="N25" s="123"/>
      <c r="O25" s="123"/>
      <c r="P25" s="123"/>
      <c r="Q25" s="123"/>
      <c r="R25" s="4"/>
      <c r="S25" s="86"/>
      <c r="T25" s="31"/>
      <c r="U25" s="4"/>
      <c r="V25" s="4"/>
      <c r="W25" s="4"/>
      <c r="X25" s="4"/>
      <c r="Y25" s="4"/>
      <c r="Z25" s="4"/>
      <c r="AA25" s="4"/>
      <c r="AB25" s="4"/>
      <c r="AC25" s="4"/>
      <c r="AD25" s="4"/>
      <c r="AE25" s="4"/>
      <c r="AF25" s="4"/>
      <c r="AG25" s="85"/>
      <c r="AH25" s="47"/>
    </row>
    <row r="26" ht="15.0" customHeight="1">
      <c r="A26" s="4"/>
      <c r="B26" s="43"/>
      <c r="C26" s="83"/>
      <c r="D26" s="4"/>
      <c r="E26" s="137" t="s">
        <v>215</v>
      </c>
      <c r="F26" s="90"/>
      <c r="G26" s="90"/>
      <c r="H26" s="90"/>
      <c r="I26" s="90"/>
      <c r="J26" s="90"/>
      <c r="K26" s="90"/>
      <c r="L26" s="90"/>
      <c r="M26" s="90"/>
      <c r="N26" s="90"/>
      <c r="O26" s="90"/>
      <c r="P26" s="90"/>
      <c r="Q26" s="91"/>
      <c r="R26" s="4"/>
      <c r="S26" s="4"/>
      <c r="T26" s="124"/>
      <c r="U26" s="124"/>
      <c r="V26" s="124"/>
      <c r="W26" s="124"/>
      <c r="X26" s="124"/>
      <c r="Y26" s="124"/>
      <c r="Z26" s="124"/>
      <c r="AA26" s="124"/>
      <c r="AB26" s="124"/>
      <c r="AC26" s="124"/>
      <c r="AD26" s="124"/>
      <c r="AE26" s="124"/>
      <c r="AF26" s="124"/>
      <c r="AG26" s="85"/>
      <c r="AH26" s="47"/>
    </row>
    <row r="27" ht="15.0" customHeight="1">
      <c r="A27" s="4"/>
      <c r="B27" s="43"/>
      <c r="C27" s="83"/>
      <c r="D27" s="4"/>
      <c r="E27" s="92"/>
      <c r="Q27" s="93"/>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92"/>
      <c r="Q28" s="93"/>
      <c r="R28" s="4"/>
      <c r="S28" s="4"/>
      <c r="T28" s="124"/>
      <c r="U28" s="124"/>
      <c r="V28" s="124"/>
      <c r="W28" s="124"/>
      <c r="X28" s="124"/>
      <c r="Y28" s="124"/>
      <c r="Z28" s="124"/>
      <c r="AA28" s="124"/>
      <c r="AB28" s="124"/>
      <c r="AC28" s="124"/>
      <c r="AD28" s="124"/>
      <c r="AE28" s="124"/>
      <c r="AF28" s="124"/>
      <c r="AG28" s="85"/>
      <c r="AH28" s="47"/>
    </row>
    <row r="29" ht="15.0" customHeight="1">
      <c r="A29" s="4"/>
      <c r="B29" s="43"/>
      <c r="C29" s="83"/>
      <c r="D29" s="86"/>
      <c r="E29" s="101"/>
      <c r="F29" s="115"/>
      <c r="G29" s="115"/>
      <c r="H29" s="115"/>
      <c r="I29" s="115"/>
      <c r="J29" s="115"/>
      <c r="K29" s="115"/>
      <c r="L29" s="115"/>
      <c r="M29" s="115"/>
      <c r="N29" s="115"/>
      <c r="O29" s="115"/>
      <c r="P29" s="115"/>
      <c r="Q29" s="102"/>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124"/>
      <c r="F30" s="124"/>
      <c r="G30" s="124"/>
      <c r="H30" s="124"/>
      <c r="I30" s="124"/>
      <c r="J30" s="124"/>
      <c r="K30" s="124"/>
      <c r="L30" s="124"/>
      <c r="M30" s="124"/>
      <c r="N30" s="124"/>
      <c r="O30" s="124"/>
      <c r="P30" s="124"/>
      <c r="Q30" s="124"/>
      <c r="R30" s="4"/>
      <c r="S30" s="4"/>
      <c r="T30" s="4"/>
      <c r="U30" s="4"/>
      <c r="V30" s="4"/>
      <c r="W30" s="4"/>
      <c r="X30" s="4"/>
      <c r="Y30" s="4"/>
      <c r="Z30" s="4"/>
      <c r="AA30" s="4"/>
      <c r="AB30" s="4"/>
      <c r="AC30" s="4"/>
      <c r="AD30" s="4"/>
      <c r="AE30" s="4"/>
      <c r="AF30" s="4"/>
      <c r="AG30" s="85"/>
      <c r="AH30" s="47"/>
    </row>
    <row r="31" ht="15.0" customHeight="1">
      <c r="A31" s="4"/>
      <c r="B31" s="43"/>
      <c r="C31" s="83"/>
      <c r="D31" s="86">
        <v>7.3</v>
      </c>
      <c r="E31" s="31" t="s">
        <v>216</v>
      </c>
      <c r="F31" s="124"/>
      <c r="G31" s="124"/>
      <c r="H31" s="124"/>
      <c r="I31" s="124"/>
      <c r="J31" s="124"/>
      <c r="K31" s="124"/>
      <c r="L31" s="124"/>
      <c r="M31" s="124"/>
      <c r="N31" s="124"/>
      <c r="O31" s="124"/>
      <c r="P31" s="124"/>
      <c r="Q31" s="124"/>
      <c r="R31" s="125"/>
      <c r="S31" s="4"/>
      <c r="T31" s="4"/>
      <c r="U31" s="4"/>
      <c r="V31" s="4"/>
      <c r="W31" s="4"/>
      <c r="X31" s="4"/>
      <c r="Y31" s="4"/>
      <c r="Z31" s="4"/>
      <c r="AA31" s="4"/>
      <c r="AB31" s="4"/>
      <c r="AC31" s="4"/>
      <c r="AD31" s="4"/>
      <c r="AE31" s="4"/>
      <c r="AF31" s="4"/>
      <c r="AG31" s="85"/>
      <c r="AH31" s="47"/>
    </row>
    <row r="32" ht="15.0" customHeight="1">
      <c r="A32" s="4"/>
      <c r="B32" s="43"/>
      <c r="C32" s="83"/>
      <c r="D32" s="4"/>
      <c r="E32" s="137" t="s">
        <v>217</v>
      </c>
      <c r="F32" s="90"/>
      <c r="G32" s="90"/>
      <c r="H32" s="90"/>
      <c r="I32" s="90"/>
      <c r="J32" s="90"/>
      <c r="K32" s="90"/>
      <c r="L32" s="90"/>
      <c r="M32" s="90"/>
      <c r="N32" s="90"/>
      <c r="O32" s="90"/>
      <c r="P32" s="90"/>
      <c r="Q32" s="91"/>
      <c r="R32" s="125"/>
      <c r="S32" s="4"/>
      <c r="T32" s="4"/>
      <c r="U32" s="4"/>
      <c r="V32" s="4"/>
      <c r="W32" s="4"/>
      <c r="X32" s="4"/>
      <c r="Y32" s="4"/>
      <c r="Z32" s="4"/>
      <c r="AA32" s="4"/>
      <c r="AB32" s="4"/>
      <c r="AC32" s="4"/>
      <c r="AD32" s="4"/>
      <c r="AE32" s="4"/>
      <c r="AF32" s="4"/>
      <c r="AG32" s="85"/>
      <c r="AH32" s="47"/>
    </row>
    <row r="33" ht="15.0" customHeight="1">
      <c r="A33" s="4"/>
      <c r="B33" s="43"/>
      <c r="C33" s="83"/>
      <c r="D33" s="4"/>
      <c r="E33" s="92"/>
      <c r="Q33" s="93"/>
      <c r="R33" s="125"/>
      <c r="S33" s="4"/>
      <c r="T33" s="4"/>
      <c r="U33" s="4"/>
      <c r="V33" s="4"/>
      <c r="W33" s="4"/>
      <c r="X33" s="4"/>
      <c r="Y33" s="4"/>
      <c r="Z33" s="4"/>
      <c r="AA33" s="4"/>
      <c r="AB33" s="4"/>
      <c r="AC33" s="4"/>
      <c r="AD33" s="4"/>
      <c r="AE33" s="4"/>
      <c r="AF33" s="4"/>
      <c r="AG33" s="85"/>
      <c r="AH33" s="47"/>
    </row>
    <row r="34" ht="15.0" customHeight="1">
      <c r="A34" s="4"/>
      <c r="B34" s="43"/>
      <c r="C34" s="83"/>
      <c r="D34" s="4"/>
      <c r="E34" s="92"/>
      <c r="Q34" s="93"/>
      <c r="R34" s="125"/>
      <c r="S34" s="4"/>
      <c r="T34" s="4"/>
      <c r="U34" s="4"/>
      <c r="V34" s="4"/>
      <c r="W34" s="4"/>
      <c r="X34" s="4"/>
      <c r="Y34" s="4"/>
      <c r="Z34" s="4"/>
      <c r="AA34" s="4"/>
      <c r="AB34" s="4"/>
      <c r="AC34" s="4"/>
      <c r="AD34" s="4"/>
      <c r="AE34" s="4"/>
      <c r="AF34" s="4"/>
      <c r="AG34" s="85"/>
      <c r="AH34" s="47"/>
    </row>
    <row r="35" ht="15.0" customHeight="1">
      <c r="A35" s="4"/>
      <c r="B35" s="43"/>
      <c r="C35" s="83"/>
      <c r="D35" s="86"/>
      <c r="E35" s="101"/>
      <c r="F35" s="115"/>
      <c r="G35" s="115"/>
      <c r="H35" s="115"/>
      <c r="I35" s="115"/>
      <c r="J35" s="115"/>
      <c r="K35" s="115"/>
      <c r="L35" s="115"/>
      <c r="M35" s="115"/>
      <c r="N35" s="115"/>
      <c r="O35" s="115"/>
      <c r="P35" s="115"/>
      <c r="Q35" s="102"/>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15</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1">
    <mergeCell ref="D11:P13"/>
    <mergeCell ref="E26:Q29"/>
    <mergeCell ref="AB39:AD39"/>
    <mergeCell ref="Y39:AA39"/>
    <mergeCell ref="O4:P4"/>
    <mergeCell ref="S4:AF17"/>
    <mergeCell ref="D9:P10"/>
    <mergeCell ref="D6:P8"/>
    <mergeCell ref="AE39:AG39"/>
    <mergeCell ref="AB38:AG38"/>
    <mergeCell ref="E32:Q35"/>
  </mergeCells>
  <conditionalFormatting sqref="E26:Q29">
    <cfRule type="expression" dxfId="3" priority="1">
      <formula>LEN(TRIM(E26))=0</formula>
    </cfRule>
  </conditionalFormatting>
  <conditionalFormatting sqref="E32:Q35">
    <cfRule type="expression" dxfId="3" priority="2">
      <formula>LEN(TRIM(E32))=0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3" width="0.38"/>
    <col customWidth="1" min="4" max="4" width="2.63"/>
    <col customWidth="1" min="5" max="5" width="7.25"/>
    <col customWidth="1" min="6" max="6" width="4.5"/>
    <col customWidth="1" min="7" max="7" width="6.25"/>
    <col customWidth="1" min="8" max="8" width="5.63"/>
    <col customWidth="1" min="9" max="9" width="5.75"/>
    <col customWidth="1" min="10" max="15" width="0.38"/>
    <col customWidth="1" min="16" max="16" width="5.63"/>
    <col customWidth="1" min="17" max="17" width="4.88"/>
    <col customWidth="1" min="18"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218</v>
      </c>
      <c r="E4" s="50"/>
      <c r="F4" s="50"/>
      <c r="G4" s="50"/>
      <c r="H4" s="50"/>
      <c r="I4" s="50"/>
      <c r="J4" s="50"/>
      <c r="K4" s="50"/>
      <c r="L4" s="50"/>
      <c r="M4" s="50"/>
      <c r="N4" s="50"/>
      <c r="O4" s="51" t="s">
        <v>219</v>
      </c>
      <c r="P4" s="52"/>
      <c r="Q4" s="53"/>
      <c r="R4" s="53"/>
      <c r="S4" s="134"/>
      <c r="T4" s="59"/>
      <c r="U4" s="59"/>
      <c r="V4" s="59"/>
      <c r="W4" s="59"/>
      <c r="X4" s="59"/>
      <c r="Y4" s="59"/>
      <c r="Z4" s="59"/>
      <c r="AA4" s="59"/>
      <c r="AB4" s="59"/>
      <c r="AC4" s="59"/>
      <c r="AD4" s="59"/>
      <c r="AE4" s="59"/>
      <c r="AF4" s="60"/>
      <c r="AG4" s="55"/>
      <c r="AH4" s="47"/>
    </row>
    <row r="5" ht="15.0" customHeight="1">
      <c r="A5" s="4"/>
      <c r="B5" s="43"/>
      <c r="C5" s="48"/>
      <c r="D5" s="53"/>
      <c r="E5" s="50"/>
      <c r="F5" s="50"/>
      <c r="G5" s="50"/>
      <c r="H5" s="50"/>
      <c r="I5" s="50"/>
      <c r="J5" s="50"/>
      <c r="K5" s="50"/>
      <c r="L5" s="50"/>
      <c r="M5" s="50"/>
      <c r="N5" s="50"/>
      <c r="O5" s="50"/>
      <c r="P5" s="50"/>
      <c r="Q5" s="53"/>
      <c r="R5" s="53"/>
      <c r="S5" s="61"/>
      <c r="AF5" s="62"/>
      <c r="AG5" s="55"/>
      <c r="AH5" s="47"/>
    </row>
    <row r="6" ht="15.0" customHeight="1">
      <c r="A6" s="4"/>
      <c r="B6" s="43"/>
      <c r="C6" s="48"/>
      <c r="D6" s="58" t="s">
        <v>220</v>
      </c>
      <c r="E6" s="59"/>
      <c r="F6" s="59"/>
      <c r="G6" s="59"/>
      <c r="H6" s="59"/>
      <c r="I6" s="59"/>
      <c r="J6" s="59"/>
      <c r="K6" s="59"/>
      <c r="L6" s="59"/>
      <c r="M6" s="59"/>
      <c r="N6" s="59"/>
      <c r="O6" s="59"/>
      <c r="P6" s="60"/>
      <c r="Q6" s="50"/>
      <c r="R6" s="53"/>
      <c r="S6" s="61"/>
      <c r="AF6" s="62"/>
      <c r="AG6" s="55"/>
      <c r="AH6" s="47"/>
    </row>
    <row r="7" ht="15.0" customHeight="1">
      <c r="A7" s="4"/>
      <c r="B7" s="43"/>
      <c r="C7" s="48"/>
      <c r="D7" s="61"/>
      <c r="P7" s="62"/>
      <c r="Q7" s="50"/>
      <c r="R7" s="53"/>
      <c r="S7" s="61"/>
      <c r="AF7" s="62"/>
      <c r="AG7" s="55"/>
      <c r="AH7" s="47"/>
    </row>
    <row r="8" ht="15.0" customHeight="1">
      <c r="A8" s="4"/>
      <c r="B8" s="43"/>
      <c r="C8" s="48"/>
      <c r="D8" s="63"/>
      <c r="E8" s="64"/>
      <c r="F8" s="64"/>
      <c r="G8" s="64"/>
      <c r="H8" s="64"/>
      <c r="I8" s="64"/>
      <c r="J8" s="64"/>
      <c r="K8" s="64"/>
      <c r="L8" s="64"/>
      <c r="M8" s="64"/>
      <c r="N8" s="64"/>
      <c r="O8" s="64"/>
      <c r="P8" s="65"/>
      <c r="Q8" s="50"/>
      <c r="R8" s="53"/>
      <c r="S8" s="61"/>
      <c r="AF8" s="62"/>
      <c r="AG8" s="55"/>
      <c r="AH8" s="47"/>
    </row>
    <row r="9" ht="15.0" customHeight="1">
      <c r="A9" s="4"/>
      <c r="B9" s="43"/>
      <c r="C9" s="48"/>
      <c r="D9" s="130"/>
      <c r="E9" s="130"/>
      <c r="F9" s="130"/>
      <c r="G9" s="130"/>
      <c r="H9" s="130"/>
      <c r="I9" s="130"/>
      <c r="J9" s="130"/>
      <c r="K9" s="130"/>
      <c r="L9" s="130"/>
      <c r="M9" s="130"/>
      <c r="N9" s="130"/>
      <c r="O9" s="130"/>
      <c r="P9" s="130"/>
      <c r="Q9" s="50"/>
      <c r="R9" s="53"/>
      <c r="S9" s="61"/>
      <c r="AF9" s="62"/>
      <c r="AG9" s="55"/>
      <c r="AH9" s="47"/>
    </row>
    <row r="10" ht="15.0" customHeight="1">
      <c r="A10" s="4"/>
      <c r="B10" s="43"/>
      <c r="C10" s="48"/>
      <c r="D10" s="130"/>
      <c r="E10" s="130"/>
      <c r="F10" s="130"/>
      <c r="G10" s="130"/>
      <c r="H10" s="130"/>
      <c r="I10" s="130"/>
      <c r="J10" s="130"/>
      <c r="K10" s="130"/>
      <c r="L10" s="130"/>
      <c r="M10" s="130"/>
      <c r="N10" s="130"/>
      <c r="O10" s="130"/>
      <c r="P10" s="130"/>
      <c r="Q10" s="50"/>
      <c r="R10" s="53"/>
      <c r="S10" s="61"/>
      <c r="AF10" s="62"/>
      <c r="AG10" s="55"/>
      <c r="AH10" s="47"/>
    </row>
    <row r="11" ht="15.0" customHeight="1">
      <c r="A11" s="4"/>
      <c r="B11" s="43"/>
      <c r="C11" s="48"/>
      <c r="D11" s="130"/>
      <c r="E11" s="130"/>
      <c r="F11" s="130"/>
      <c r="G11" s="130"/>
      <c r="H11" s="130"/>
      <c r="I11" s="130"/>
      <c r="J11" s="130"/>
      <c r="K11" s="130"/>
      <c r="L11" s="130"/>
      <c r="M11" s="130"/>
      <c r="N11" s="130"/>
      <c r="O11" s="130"/>
      <c r="P11" s="130"/>
      <c r="Q11" s="50"/>
      <c r="R11" s="53"/>
      <c r="S11" s="61"/>
      <c r="AF11" s="62"/>
      <c r="AG11" s="55"/>
      <c r="AH11" s="47"/>
    </row>
    <row r="12" ht="15.0" customHeight="1">
      <c r="A12" s="4"/>
      <c r="B12" s="43"/>
      <c r="C12" s="48"/>
      <c r="D12" s="130"/>
      <c r="E12" s="130"/>
      <c r="F12" s="130"/>
      <c r="G12" s="130"/>
      <c r="H12" s="130"/>
      <c r="I12" s="130"/>
      <c r="J12" s="130"/>
      <c r="K12" s="130"/>
      <c r="L12" s="130"/>
      <c r="M12" s="130"/>
      <c r="N12" s="130"/>
      <c r="O12" s="130"/>
      <c r="P12" s="130"/>
      <c r="Q12" s="50"/>
      <c r="R12" s="53"/>
      <c r="S12" s="61"/>
      <c r="AF12" s="62"/>
      <c r="AG12" s="55"/>
      <c r="AH12" s="47"/>
    </row>
    <row r="13" ht="15.0" customHeight="1">
      <c r="A13" s="4"/>
      <c r="B13" s="43"/>
      <c r="C13" s="48"/>
      <c r="D13" s="130"/>
      <c r="E13" s="130"/>
      <c r="F13" s="130"/>
      <c r="G13" s="130"/>
      <c r="H13" s="130"/>
      <c r="I13" s="130"/>
      <c r="J13" s="130"/>
      <c r="K13" s="130"/>
      <c r="L13" s="130"/>
      <c r="M13" s="130"/>
      <c r="N13" s="130"/>
      <c r="O13" s="130"/>
      <c r="P13" s="130"/>
      <c r="Q13" s="50"/>
      <c r="R13" s="53"/>
      <c r="S13" s="61"/>
      <c r="AF13" s="62"/>
      <c r="AG13" s="55"/>
      <c r="AH13" s="47"/>
    </row>
    <row r="14" ht="15.0" customHeight="1">
      <c r="A14" s="4"/>
      <c r="B14" s="43"/>
      <c r="C14" s="48"/>
      <c r="D14" s="50"/>
      <c r="E14" s="50"/>
      <c r="F14" s="50"/>
      <c r="G14" s="50"/>
      <c r="H14" s="50"/>
      <c r="I14" s="50"/>
      <c r="J14" s="50"/>
      <c r="K14" s="50"/>
      <c r="L14" s="50"/>
      <c r="M14" s="50"/>
      <c r="N14" s="50"/>
      <c r="O14" s="50"/>
      <c r="P14" s="50"/>
      <c r="Q14" s="53"/>
      <c r="R14" s="53"/>
      <c r="S14" s="61"/>
      <c r="AF14" s="62"/>
      <c r="AG14" s="55"/>
      <c r="AH14" s="47"/>
    </row>
    <row r="15" ht="15.0" customHeight="1">
      <c r="A15" s="4"/>
      <c r="B15" s="43"/>
      <c r="C15" s="48"/>
      <c r="D15" s="68" t="s">
        <v>92</v>
      </c>
      <c r="E15" s="53"/>
      <c r="F15" s="53"/>
      <c r="G15" s="53"/>
      <c r="H15" s="53"/>
      <c r="I15" s="53"/>
      <c r="J15" s="53"/>
      <c r="K15" s="53"/>
      <c r="L15" s="53"/>
      <c r="M15" s="53"/>
      <c r="N15" s="53"/>
      <c r="O15" s="53"/>
      <c r="P15" s="53"/>
      <c r="Q15" s="53"/>
      <c r="R15" s="53"/>
      <c r="S15" s="61"/>
      <c r="AF15" s="62"/>
      <c r="AG15" s="55"/>
      <c r="AH15" s="47"/>
    </row>
    <row r="16" ht="15.0" customHeight="1">
      <c r="A16" s="4"/>
      <c r="B16" s="43"/>
      <c r="C16" s="48"/>
      <c r="D16" s="69">
        <v>8.1</v>
      </c>
      <c r="E16" s="53" t="s">
        <v>221</v>
      </c>
      <c r="F16" s="53"/>
      <c r="G16" s="53"/>
      <c r="H16" s="53"/>
      <c r="I16" s="53"/>
      <c r="J16" s="53"/>
      <c r="K16" s="53"/>
      <c r="L16" s="53"/>
      <c r="M16" s="53"/>
      <c r="N16" s="53"/>
      <c r="O16" s="53"/>
      <c r="P16" s="53"/>
      <c r="Q16" s="53"/>
      <c r="R16" s="53"/>
      <c r="S16" s="61"/>
      <c r="AF16" s="62"/>
      <c r="AG16" s="55"/>
      <c r="AH16" s="47"/>
    </row>
    <row r="17" ht="15.0" customHeight="1">
      <c r="A17" s="4"/>
      <c r="B17" s="43"/>
      <c r="C17" s="48"/>
      <c r="D17" s="69"/>
      <c r="E17" s="53" t="s">
        <v>222</v>
      </c>
      <c r="F17" s="53"/>
      <c r="G17" s="53"/>
      <c r="H17" s="53"/>
      <c r="I17" s="53"/>
      <c r="J17" s="53"/>
      <c r="K17" s="53"/>
      <c r="L17" s="53"/>
      <c r="M17" s="53"/>
      <c r="N17" s="53"/>
      <c r="O17" s="53"/>
      <c r="P17" s="70"/>
      <c r="Q17" s="53"/>
      <c r="R17" s="53"/>
      <c r="S17" s="63"/>
      <c r="T17" s="64"/>
      <c r="U17" s="64"/>
      <c r="V17" s="64"/>
      <c r="W17" s="64"/>
      <c r="X17" s="64"/>
      <c r="Y17" s="64"/>
      <c r="Z17" s="64"/>
      <c r="AA17" s="64"/>
      <c r="AB17" s="64"/>
      <c r="AC17" s="64"/>
      <c r="AD17" s="64"/>
      <c r="AE17" s="64"/>
      <c r="AF17" s="65"/>
      <c r="AG17" s="55"/>
      <c r="AH17" s="47"/>
    </row>
    <row r="18" ht="15.0" customHeight="1">
      <c r="A18" s="4"/>
      <c r="B18" s="43"/>
      <c r="C18" s="48"/>
      <c r="D18" s="69"/>
      <c r="E18" s="53"/>
      <c r="F18" s="53"/>
      <c r="G18" s="53"/>
      <c r="H18" s="53"/>
      <c r="I18" s="53"/>
      <c r="J18" s="53"/>
      <c r="K18" s="53"/>
      <c r="L18" s="53"/>
      <c r="M18" s="53"/>
      <c r="N18" s="53"/>
      <c r="O18" s="53"/>
      <c r="P18" s="53"/>
      <c r="Q18" s="53"/>
      <c r="R18" s="53"/>
      <c r="S18" s="72"/>
      <c r="T18" s="53"/>
      <c r="U18" s="53"/>
      <c r="V18" s="53"/>
      <c r="W18" s="53"/>
      <c r="X18" s="53"/>
      <c r="Y18" s="53"/>
      <c r="Z18" s="53"/>
      <c r="AA18" s="53"/>
      <c r="AB18" s="53"/>
      <c r="AC18" s="53"/>
      <c r="AD18" s="53"/>
      <c r="AE18" s="53"/>
      <c r="AF18" s="53"/>
      <c r="AG18" s="55"/>
      <c r="AH18" s="47"/>
    </row>
    <row r="19" ht="15.0" customHeight="1">
      <c r="A19" s="4"/>
      <c r="B19" s="43"/>
      <c r="C19" s="48"/>
      <c r="D19" s="69"/>
      <c r="E19" s="53"/>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c r="T21" s="53"/>
      <c r="U21" s="53"/>
      <c r="V21" s="53"/>
      <c r="W21" s="53"/>
      <c r="X21" s="53"/>
      <c r="Y21" s="135"/>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25"/>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8.1</v>
      </c>
      <c r="E25" s="31" t="s">
        <v>223</v>
      </c>
      <c r="F25" s="4"/>
      <c r="G25" s="4"/>
      <c r="H25" s="4"/>
      <c r="I25" s="4"/>
      <c r="J25" s="4"/>
      <c r="K25" s="4"/>
      <c r="L25" s="4"/>
      <c r="M25" s="4"/>
      <c r="N25" s="123"/>
      <c r="O25" s="123"/>
      <c r="P25" s="123"/>
      <c r="Q25" s="123"/>
      <c r="R25" s="4"/>
      <c r="S25" s="86"/>
      <c r="T25" s="31"/>
      <c r="U25" s="4"/>
      <c r="V25" s="4"/>
      <c r="W25" s="4"/>
      <c r="X25" s="4"/>
      <c r="Y25" s="4"/>
      <c r="Z25" s="4"/>
      <c r="AA25" s="4"/>
      <c r="AB25" s="4"/>
      <c r="AC25" s="4"/>
      <c r="AD25" s="4"/>
      <c r="AE25" s="4"/>
      <c r="AF25" s="4"/>
      <c r="AG25" s="85"/>
      <c r="AH25" s="47"/>
    </row>
    <row r="26" customHeight="1">
      <c r="A26" s="4"/>
      <c r="B26" s="43"/>
      <c r="C26" s="83"/>
      <c r="D26" s="4"/>
      <c r="E26" s="139" t="s">
        <v>224</v>
      </c>
      <c r="F26" s="90"/>
      <c r="G26" s="90"/>
      <c r="H26" s="90"/>
      <c r="I26" s="90"/>
      <c r="J26" s="90"/>
      <c r="K26" s="90"/>
      <c r="L26" s="90"/>
      <c r="M26" s="90"/>
      <c r="N26" s="90"/>
      <c r="O26" s="90"/>
      <c r="P26" s="90"/>
      <c r="Q26" s="90"/>
      <c r="R26" s="90"/>
      <c r="S26" s="4"/>
      <c r="T26" s="124"/>
      <c r="AG26" s="85"/>
      <c r="AH26" s="47"/>
    </row>
    <row r="27" ht="60.0" customHeight="1">
      <c r="A27" s="4"/>
      <c r="B27" s="43"/>
      <c r="C27" s="83"/>
      <c r="D27" s="86"/>
      <c r="E27" s="92"/>
      <c r="S27" s="4"/>
      <c r="AG27" s="85"/>
      <c r="AH27" s="47"/>
    </row>
    <row r="28" ht="15.0" customHeight="1">
      <c r="A28" s="4"/>
      <c r="B28" s="43"/>
      <c r="C28" s="83"/>
      <c r="D28" s="4"/>
      <c r="E28" s="92"/>
      <c r="S28" s="4"/>
      <c r="AG28" s="85"/>
      <c r="AH28" s="47"/>
    </row>
    <row r="29" ht="15.0" customHeight="1">
      <c r="A29" s="4"/>
      <c r="B29" s="43"/>
      <c r="C29" s="83"/>
      <c r="D29" s="86"/>
      <c r="E29" s="92"/>
      <c r="S29" s="4"/>
      <c r="AG29" s="85"/>
      <c r="AH29" s="47"/>
    </row>
    <row r="30" ht="15.0" customHeight="1">
      <c r="A30" s="4"/>
      <c r="B30" s="43"/>
      <c r="C30" s="83"/>
      <c r="D30" s="4"/>
      <c r="E30" s="142"/>
      <c r="F30" s="142"/>
      <c r="G30" s="142"/>
      <c r="H30" s="142"/>
      <c r="I30" s="142"/>
      <c r="J30" s="142"/>
      <c r="K30" s="142"/>
      <c r="L30" s="142"/>
      <c r="M30" s="142"/>
      <c r="N30" s="142"/>
      <c r="O30" s="142"/>
      <c r="P30" s="142"/>
      <c r="Q30" s="142"/>
      <c r="R30" s="4"/>
      <c r="S30" s="4"/>
      <c r="T30" s="4"/>
      <c r="U30" s="4"/>
      <c r="V30" s="4"/>
      <c r="W30" s="4"/>
      <c r="X30" s="4"/>
      <c r="Y30" s="4"/>
      <c r="Z30" s="4"/>
      <c r="AA30" s="4"/>
      <c r="AB30" s="4"/>
      <c r="AC30" s="4"/>
      <c r="AD30" s="4"/>
      <c r="AE30" s="4"/>
      <c r="AF30" s="4"/>
      <c r="AG30" s="85"/>
      <c r="AH30" s="47"/>
    </row>
    <row r="31" ht="15.0" customHeight="1">
      <c r="A31" s="4"/>
      <c r="B31" s="43"/>
      <c r="C31" s="83"/>
      <c r="D31" s="4"/>
      <c r="E31" s="124"/>
      <c r="F31" s="124"/>
      <c r="G31" s="124"/>
      <c r="H31" s="124"/>
      <c r="I31" s="124"/>
      <c r="J31" s="124"/>
      <c r="K31" s="124"/>
      <c r="L31" s="124"/>
      <c r="M31" s="124"/>
      <c r="N31" s="124"/>
      <c r="O31" s="124"/>
      <c r="P31" s="124"/>
      <c r="Q31" s="124"/>
      <c r="R31" s="125"/>
      <c r="S31" s="4"/>
      <c r="T31" s="4"/>
      <c r="U31" s="4"/>
      <c r="V31" s="4"/>
      <c r="W31" s="4"/>
      <c r="X31" s="4"/>
      <c r="Y31" s="4"/>
      <c r="Z31" s="4"/>
      <c r="AA31" s="4"/>
      <c r="AB31" s="4"/>
      <c r="AC31" s="4"/>
      <c r="AD31" s="4"/>
      <c r="AE31" s="4"/>
      <c r="AF31" s="4"/>
      <c r="AG31" s="85"/>
      <c r="AH31" s="47"/>
    </row>
    <row r="32" ht="15.0" customHeight="1">
      <c r="A32" s="4"/>
      <c r="B32" s="43"/>
      <c r="C32" s="83"/>
      <c r="D32" s="4"/>
      <c r="E32" s="124"/>
      <c r="F32" s="124"/>
      <c r="G32" s="124"/>
      <c r="H32" s="124"/>
      <c r="I32" s="124"/>
      <c r="J32" s="124"/>
      <c r="K32" s="124"/>
      <c r="L32" s="124"/>
      <c r="M32" s="124"/>
      <c r="N32" s="124"/>
      <c r="O32" s="124"/>
      <c r="P32" s="124"/>
      <c r="Q32" s="124"/>
      <c r="R32" s="125"/>
      <c r="S32" s="4"/>
      <c r="T32" s="4"/>
      <c r="U32" s="4"/>
      <c r="V32" s="4"/>
      <c r="W32" s="4"/>
      <c r="X32" s="4"/>
      <c r="Y32" s="4"/>
      <c r="Z32" s="4"/>
      <c r="AA32" s="4"/>
      <c r="AB32" s="4"/>
      <c r="AC32" s="4"/>
      <c r="AD32" s="4"/>
      <c r="AE32" s="4"/>
      <c r="AF32" s="4"/>
      <c r="AG32" s="85"/>
      <c r="AH32" s="47"/>
    </row>
    <row r="33" ht="15.0" customHeight="1">
      <c r="A33" s="4"/>
      <c r="B33" s="43"/>
      <c r="C33" s="83"/>
      <c r="D33" s="4"/>
      <c r="E33" s="124"/>
      <c r="F33" s="124"/>
      <c r="G33" s="124"/>
      <c r="H33" s="124"/>
      <c r="I33" s="124"/>
      <c r="J33" s="124"/>
      <c r="K33" s="124"/>
      <c r="L33" s="124"/>
      <c r="M33" s="124"/>
      <c r="N33" s="124"/>
      <c r="O33" s="124"/>
      <c r="P33" s="124"/>
      <c r="Q33" s="124"/>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16</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9">
    <mergeCell ref="T26:AF29"/>
    <mergeCell ref="E26:R29"/>
    <mergeCell ref="O4:P4"/>
    <mergeCell ref="D6:P8"/>
    <mergeCell ref="AE39:AG39"/>
    <mergeCell ref="AB38:AG38"/>
    <mergeCell ref="AB39:AD39"/>
    <mergeCell ref="Y39:AA39"/>
    <mergeCell ref="S4:AF17"/>
  </mergeCells>
  <conditionalFormatting sqref="E26:Q29">
    <cfRule type="expression" dxfId="3" priority="1">
      <formula>LEN(TRIM(E26))=0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4" width="0.38"/>
    <col customWidth="1" min="5" max="5" width="0.75"/>
    <col customWidth="1" min="6" max="10" width="0.38"/>
    <col customWidth="1" min="11" max="11" width="6.38"/>
    <col customWidth="1" min="12" max="12" width="3.63"/>
    <col customWidth="1" min="13" max="14" width="0.38"/>
    <col customWidth="1" min="15" max="15" width="5.75"/>
    <col customWidth="1" min="16" max="16" width="3.75"/>
    <col customWidth="1" min="17" max="17" width="0.38"/>
    <col customWidth="1" min="18" max="18" width="5.75"/>
    <col customWidth="1" min="19" max="19" width="0.38"/>
    <col customWidth="1" min="20" max="20" width="0.88"/>
    <col customWidth="1" min="21"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225</v>
      </c>
      <c r="E4" s="50"/>
      <c r="F4" s="50"/>
      <c r="G4" s="50"/>
      <c r="H4" s="50"/>
      <c r="I4" s="50"/>
      <c r="J4" s="50"/>
      <c r="K4" s="50"/>
      <c r="L4" s="50"/>
      <c r="M4" s="50"/>
      <c r="N4" s="50"/>
      <c r="O4" s="51" t="s">
        <v>195</v>
      </c>
      <c r="P4" s="52"/>
      <c r="Q4" s="53"/>
      <c r="R4" s="53"/>
      <c r="S4" s="143"/>
      <c r="T4" s="8"/>
      <c r="U4" s="8"/>
      <c r="V4" s="8"/>
      <c r="W4" s="8"/>
      <c r="X4" s="8"/>
      <c r="Y4" s="8"/>
      <c r="Z4" s="8"/>
      <c r="AA4" s="8"/>
      <c r="AB4" s="8"/>
      <c r="AC4" s="8"/>
      <c r="AD4" s="8"/>
      <c r="AE4" s="8"/>
      <c r="AF4" s="9"/>
      <c r="AG4" s="55"/>
      <c r="AH4" s="47"/>
    </row>
    <row r="5" ht="15.0" customHeight="1">
      <c r="A5" s="4"/>
      <c r="B5" s="43"/>
      <c r="C5" s="48"/>
      <c r="D5" s="53"/>
      <c r="E5" s="50"/>
      <c r="F5" s="50"/>
      <c r="G5" s="50"/>
      <c r="H5" s="50"/>
      <c r="I5" s="50"/>
      <c r="J5" s="50"/>
      <c r="K5" s="50"/>
      <c r="L5" s="50"/>
      <c r="M5" s="50"/>
      <c r="N5" s="50"/>
      <c r="O5" s="50"/>
      <c r="P5" s="50"/>
      <c r="Q5" s="53"/>
      <c r="R5" s="53"/>
      <c r="S5" s="56"/>
      <c r="AF5" s="57"/>
      <c r="AG5" s="55"/>
      <c r="AH5" s="47"/>
    </row>
    <row r="6" ht="53.25" customHeight="1">
      <c r="A6" s="4"/>
      <c r="B6" s="43"/>
      <c r="C6" s="48"/>
      <c r="D6" s="58" t="s">
        <v>226</v>
      </c>
      <c r="E6" s="59"/>
      <c r="F6" s="59"/>
      <c r="G6" s="59"/>
      <c r="H6" s="59"/>
      <c r="I6" s="59"/>
      <c r="J6" s="59"/>
      <c r="K6" s="59"/>
      <c r="L6" s="59"/>
      <c r="M6" s="59"/>
      <c r="N6" s="59"/>
      <c r="O6" s="59"/>
      <c r="P6" s="60"/>
      <c r="Q6" s="50"/>
      <c r="R6" s="53"/>
      <c r="S6" s="56"/>
      <c r="AF6" s="57"/>
      <c r="AG6" s="55"/>
      <c r="AH6" s="47"/>
    </row>
    <row r="7" ht="15.0" customHeight="1">
      <c r="A7" s="4"/>
      <c r="B7" s="43"/>
      <c r="C7" s="48"/>
      <c r="D7" s="63"/>
      <c r="E7" s="64"/>
      <c r="F7" s="64"/>
      <c r="G7" s="64"/>
      <c r="H7" s="64"/>
      <c r="I7" s="64"/>
      <c r="J7" s="64"/>
      <c r="K7" s="64"/>
      <c r="L7" s="64"/>
      <c r="M7" s="64"/>
      <c r="N7" s="64"/>
      <c r="O7" s="64"/>
      <c r="P7" s="65"/>
      <c r="Q7" s="50"/>
      <c r="R7" s="53"/>
      <c r="S7" s="56"/>
      <c r="AF7" s="57"/>
      <c r="AG7" s="55"/>
      <c r="AH7" s="47"/>
    </row>
    <row r="8" ht="15.0" customHeight="1">
      <c r="A8" s="4"/>
      <c r="B8" s="43"/>
      <c r="C8" s="48"/>
      <c r="D8" s="130"/>
      <c r="E8" s="130"/>
      <c r="F8" s="130"/>
      <c r="G8" s="130"/>
      <c r="H8" s="130"/>
      <c r="I8" s="130"/>
      <c r="J8" s="130"/>
      <c r="K8" s="130"/>
      <c r="L8" s="130"/>
      <c r="M8" s="130"/>
      <c r="N8" s="130"/>
      <c r="O8" s="130"/>
      <c r="P8" s="130"/>
      <c r="Q8" s="50"/>
      <c r="R8" s="53"/>
      <c r="S8" s="56"/>
      <c r="AF8" s="57"/>
      <c r="AG8" s="55"/>
      <c r="AH8" s="47"/>
    </row>
    <row r="9" ht="15.0" customHeight="1">
      <c r="A9" s="4"/>
      <c r="B9" s="43"/>
      <c r="C9" s="48"/>
      <c r="D9" s="58" t="s">
        <v>227</v>
      </c>
      <c r="E9" s="59"/>
      <c r="F9" s="59"/>
      <c r="G9" s="59"/>
      <c r="H9" s="59"/>
      <c r="I9" s="59"/>
      <c r="J9" s="59"/>
      <c r="K9" s="59"/>
      <c r="L9" s="59"/>
      <c r="M9" s="59"/>
      <c r="N9" s="59"/>
      <c r="O9" s="59"/>
      <c r="P9" s="60"/>
      <c r="Q9" s="50"/>
      <c r="R9" s="53"/>
      <c r="S9" s="56"/>
      <c r="AF9" s="57"/>
      <c r="AG9" s="55"/>
      <c r="AH9" s="47"/>
    </row>
    <row r="10" ht="31.5" customHeight="1">
      <c r="A10" s="4"/>
      <c r="B10" s="43"/>
      <c r="C10" s="48"/>
      <c r="D10" s="63"/>
      <c r="E10" s="64"/>
      <c r="F10" s="64"/>
      <c r="G10" s="64"/>
      <c r="H10" s="64"/>
      <c r="I10" s="64"/>
      <c r="J10" s="64"/>
      <c r="K10" s="64"/>
      <c r="L10" s="64"/>
      <c r="M10" s="64"/>
      <c r="N10" s="64"/>
      <c r="O10" s="64"/>
      <c r="P10" s="65"/>
      <c r="Q10" s="50"/>
      <c r="R10" s="53"/>
      <c r="S10" s="56"/>
      <c r="AF10" s="57"/>
      <c r="AG10" s="55"/>
      <c r="AH10" s="47"/>
    </row>
    <row r="11" ht="15.0" customHeight="1">
      <c r="A11" s="4"/>
      <c r="B11" s="43"/>
      <c r="C11" s="48"/>
      <c r="D11" s="58"/>
      <c r="E11" s="59"/>
      <c r="F11" s="59"/>
      <c r="G11" s="59"/>
      <c r="H11" s="59"/>
      <c r="I11" s="59"/>
      <c r="J11" s="59"/>
      <c r="K11" s="59"/>
      <c r="L11" s="59"/>
      <c r="M11" s="59"/>
      <c r="N11" s="59"/>
      <c r="O11" s="59"/>
      <c r="P11" s="60"/>
      <c r="Q11" s="50"/>
      <c r="R11" s="53"/>
      <c r="S11" s="56"/>
      <c r="AF11" s="57"/>
      <c r="AG11" s="55"/>
      <c r="AH11" s="47"/>
    </row>
    <row r="12" ht="15.0" customHeight="1">
      <c r="A12" s="4"/>
      <c r="B12" s="43"/>
      <c r="C12" s="48"/>
      <c r="D12" s="61"/>
      <c r="P12" s="62"/>
      <c r="Q12" s="50"/>
      <c r="R12" s="53"/>
      <c r="S12" s="56"/>
      <c r="AF12" s="57"/>
      <c r="AG12" s="55"/>
      <c r="AH12" s="47"/>
    </row>
    <row r="13" ht="15.0" customHeight="1">
      <c r="A13" s="4"/>
      <c r="B13" s="43"/>
      <c r="C13" s="48"/>
      <c r="D13" s="63"/>
      <c r="E13" s="64"/>
      <c r="F13" s="64"/>
      <c r="G13" s="64"/>
      <c r="H13" s="64"/>
      <c r="I13" s="64"/>
      <c r="J13" s="64"/>
      <c r="K13" s="64"/>
      <c r="L13" s="64"/>
      <c r="M13" s="64"/>
      <c r="N13" s="64"/>
      <c r="O13" s="64"/>
      <c r="P13" s="65"/>
      <c r="Q13" s="50"/>
      <c r="R13" s="53"/>
      <c r="S13" s="56"/>
      <c r="AF13" s="57"/>
      <c r="AG13" s="55"/>
      <c r="AH13" s="47"/>
    </row>
    <row r="14" ht="15.0" customHeight="1">
      <c r="A14" s="4"/>
      <c r="B14" s="43"/>
      <c r="C14" s="48"/>
      <c r="D14" s="50"/>
      <c r="E14" s="50"/>
      <c r="F14" s="50"/>
      <c r="G14" s="50"/>
      <c r="H14" s="50"/>
      <c r="I14" s="50"/>
      <c r="J14" s="50"/>
      <c r="K14" s="50"/>
      <c r="L14" s="50"/>
      <c r="M14" s="50"/>
      <c r="N14" s="50"/>
      <c r="O14" s="50"/>
      <c r="P14" s="50"/>
      <c r="Q14" s="53"/>
      <c r="R14" s="53"/>
      <c r="S14" s="56"/>
      <c r="AF14" s="57"/>
      <c r="AG14" s="55"/>
      <c r="AH14" s="47"/>
    </row>
    <row r="15" ht="15.0" customHeight="1">
      <c r="A15" s="4"/>
      <c r="B15" s="43"/>
      <c r="C15" s="48"/>
      <c r="D15" s="68" t="s">
        <v>92</v>
      </c>
      <c r="E15" s="53"/>
      <c r="F15" s="53"/>
      <c r="G15" s="53"/>
      <c r="H15" s="53"/>
      <c r="I15" s="53"/>
      <c r="J15" s="53"/>
      <c r="K15" s="53"/>
      <c r="L15" s="53"/>
      <c r="M15" s="53"/>
      <c r="N15" s="53"/>
      <c r="O15" s="53"/>
      <c r="P15" s="53"/>
      <c r="Q15" s="53"/>
      <c r="R15" s="53"/>
      <c r="S15" s="56"/>
      <c r="AF15" s="57"/>
      <c r="AG15" s="55"/>
      <c r="AH15" s="47"/>
    </row>
    <row r="16" ht="15.0" customHeight="1">
      <c r="A16" s="4"/>
      <c r="B16" s="43"/>
      <c r="C16" s="48"/>
      <c r="D16" s="69">
        <v>9.1</v>
      </c>
      <c r="E16" s="53" t="s">
        <v>228</v>
      </c>
      <c r="F16" s="53"/>
      <c r="G16" s="53"/>
      <c r="H16" s="53"/>
      <c r="I16" s="53"/>
      <c r="J16" s="53"/>
      <c r="K16" s="53"/>
      <c r="L16" s="53"/>
      <c r="M16" s="53"/>
      <c r="N16" s="53"/>
      <c r="O16" s="53"/>
      <c r="P16" s="53"/>
      <c r="Q16" s="53"/>
      <c r="R16" s="53"/>
      <c r="S16" s="56"/>
      <c r="AF16" s="57"/>
      <c r="AG16" s="55"/>
      <c r="AH16" s="47"/>
    </row>
    <row r="17" ht="15.0" customHeight="1">
      <c r="A17" s="4"/>
      <c r="B17" s="43"/>
      <c r="C17" s="48"/>
      <c r="D17" s="69">
        <v>9.2</v>
      </c>
      <c r="E17" s="53" t="s">
        <v>229</v>
      </c>
      <c r="F17" s="53"/>
      <c r="G17" s="53"/>
      <c r="H17" s="53"/>
      <c r="I17" s="53"/>
      <c r="J17" s="53"/>
      <c r="K17" s="53"/>
      <c r="L17" s="53"/>
      <c r="M17" s="53"/>
      <c r="N17" s="53"/>
      <c r="O17" s="53"/>
      <c r="P17" s="70"/>
      <c r="Q17" s="53"/>
      <c r="R17" s="53"/>
      <c r="S17" s="71"/>
      <c r="T17" s="11"/>
      <c r="U17" s="11"/>
      <c r="V17" s="11"/>
      <c r="W17" s="11"/>
      <c r="X17" s="11"/>
      <c r="Y17" s="11"/>
      <c r="Z17" s="11"/>
      <c r="AA17" s="11"/>
      <c r="AB17" s="11"/>
      <c r="AC17" s="11"/>
      <c r="AD17" s="11"/>
      <c r="AE17" s="11"/>
      <c r="AF17" s="12"/>
      <c r="AG17" s="55"/>
      <c r="AH17" s="47"/>
    </row>
    <row r="18" ht="15.0" customHeight="1">
      <c r="A18" s="4"/>
      <c r="B18" s="43"/>
      <c r="C18" s="48"/>
      <c r="D18" s="69">
        <v>9.3</v>
      </c>
      <c r="E18" s="53" t="s">
        <v>230</v>
      </c>
      <c r="F18" s="53"/>
      <c r="G18" s="53"/>
      <c r="H18" s="53"/>
      <c r="I18" s="53"/>
      <c r="J18" s="53"/>
      <c r="K18" s="53"/>
      <c r="L18" s="53"/>
      <c r="M18" s="53"/>
      <c r="N18" s="53"/>
      <c r="O18" s="53"/>
      <c r="P18" s="53"/>
      <c r="Q18" s="53"/>
      <c r="R18" s="53"/>
      <c r="S18" s="72" t="s">
        <v>29</v>
      </c>
      <c r="T18" s="53"/>
      <c r="U18" s="53"/>
      <c r="V18" s="53"/>
      <c r="W18" s="53"/>
      <c r="X18" s="53"/>
      <c r="Y18" s="53"/>
      <c r="Z18" s="53"/>
      <c r="AA18" s="53"/>
      <c r="AB18" s="53"/>
      <c r="AC18" s="53"/>
      <c r="AD18" s="53"/>
      <c r="AE18" s="53"/>
      <c r="AF18" s="53"/>
      <c r="AG18" s="55"/>
      <c r="AH18" s="47"/>
    </row>
    <row r="19" ht="15.0" customHeight="1">
      <c r="A19" s="4"/>
      <c r="B19" s="43"/>
      <c r="C19" s="48"/>
      <c r="D19" s="69"/>
      <c r="E19" s="53"/>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c r="T21" s="53"/>
      <c r="U21" s="53"/>
      <c r="V21" s="53"/>
      <c r="W21" s="53"/>
      <c r="X21" s="53"/>
      <c r="Y21" s="53"/>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25"/>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9.1</v>
      </c>
      <c r="E25" s="31" t="s">
        <v>231</v>
      </c>
      <c r="F25" s="4"/>
      <c r="G25" s="4"/>
      <c r="H25" s="4"/>
      <c r="I25" s="4"/>
      <c r="J25" s="4"/>
      <c r="K25" s="4"/>
      <c r="L25" s="4"/>
      <c r="M25" s="4"/>
      <c r="N25" s="87">
        <v>100.0</v>
      </c>
      <c r="O25" s="88"/>
      <c r="P25" s="87" t="s">
        <v>114</v>
      </c>
      <c r="Q25" s="88"/>
      <c r="R25" s="4"/>
      <c r="S25" s="86"/>
      <c r="T25" s="31"/>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24"/>
      <c r="U26" s="124"/>
      <c r="V26" s="124"/>
      <c r="W26" s="124"/>
      <c r="X26" s="124"/>
      <c r="Y26" s="124"/>
      <c r="Z26" s="124"/>
      <c r="AA26" s="124"/>
      <c r="AB26" s="124"/>
      <c r="AC26" s="124"/>
      <c r="AD26" s="124"/>
      <c r="AE26" s="124"/>
      <c r="AF26" s="124"/>
      <c r="AG26" s="85"/>
      <c r="AH26" s="47"/>
    </row>
    <row r="27" ht="15.0" customHeight="1">
      <c r="A27" s="4"/>
      <c r="B27" s="43"/>
      <c r="C27" s="83"/>
      <c r="D27" s="86">
        <v>9.2</v>
      </c>
      <c r="E27" s="31" t="s">
        <v>232</v>
      </c>
      <c r="F27" s="4"/>
      <c r="G27" s="4"/>
      <c r="H27" s="4"/>
      <c r="I27" s="4"/>
      <c r="J27" s="4"/>
      <c r="K27" s="4"/>
      <c r="L27" s="4"/>
      <c r="M27" s="4"/>
      <c r="N27" s="87">
        <v>40.0</v>
      </c>
      <c r="O27" s="88"/>
      <c r="P27" s="87" t="s">
        <v>233</v>
      </c>
      <c r="Q27" s="88"/>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4"/>
      <c r="F28" s="4"/>
      <c r="G28" s="4"/>
      <c r="H28" s="4"/>
      <c r="I28" s="4"/>
      <c r="J28" s="4"/>
      <c r="K28" s="4"/>
      <c r="L28" s="4"/>
      <c r="M28" s="4"/>
      <c r="N28" s="123"/>
      <c r="P28" s="4"/>
      <c r="Q28" s="4"/>
      <c r="R28" s="4"/>
      <c r="S28" s="4"/>
      <c r="T28" s="124"/>
      <c r="U28" s="124"/>
      <c r="V28" s="124"/>
      <c r="W28" s="124"/>
      <c r="X28" s="124"/>
      <c r="Y28" s="124"/>
      <c r="Z28" s="124"/>
      <c r="AA28" s="124"/>
      <c r="AB28" s="124"/>
      <c r="AC28" s="124"/>
      <c r="AD28" s="124"/>
      <c r="AE28" s="124"/>
      <c r="AF28" s="124"/>
      <c r="AG28" s="85"/>
      <c r="AH28" s="47"/>
    </row>
    <row r="29" ht="15.0" customHeight="1">
      <c r="A29" s="4"/>
      <c r="B29" s="43"/>
      <c r="C29" s="83"/>
      <c r="D29" s="86">
        <v>9.3</v>
      </c>
      <c r="E29" s="31" t="s">
        <v>234</v>
      </c>
      <c r="F29" s="4"/>
      <c r="G29" s="4"/>
      <c r="H29" s="4"/>
      <c r="I29" s="4"/>
      <c r="J29" s="4"/>
      <c r="K29" s="4"/>
      <c r="L29" s="4"/>
      <c r="M29" s="4"/>
      <c r="N29" s="87">
        <v>4.0</v>
      </c>
      <c r="O29" s="88"/>
      <c r="P29" s="87" t="s">
        <v>81</v>
      </c>
      <c r="Q29" s="88"/>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126"/>
      <c r="F30" s="126"/>
      <c r="G30" s="126"/>
      <c r="H30" s="126"/>
      <c r="I30" s="126"/>
      <c r="J30" s="126"/>
      <c r="K30" s="126"/>
      <c r="L30" s="126"/>
      <c r="M30" s="126"/>
      <c r="N30" s="126"/>
      <c r="O30" s="126"/>
      <c r="P30" s="126"/>
      <c r="Q30" s="126"/>
      <c r="R30" s="4"/>
      <c r="S30" s="4"/>
      <c r="T30" s="4"/>
      <c r="U30" s="4"/>
      <c r="V30" s="4"/>
      <c r="W30" s="4"/>
      <c r="X30" s="4"/>
      <c r="Y30" s="4"/>
      <c r="Z30" s="4"/>
      <c r="AA30" s="4"/>
      <c r="AB30" s="4"/>
      <c r="AC30" s="4"/>
      <c r="AD30" s="4"/>
      <c r="AE30" s="4"/>
      <c r="AF30" s="4"/>
      <c r="AG30" s="85"/>
      <c r="AH30" s="47"/>
    </row>
    <row r="31" ht="15.0" customHeight="1">
      <c r="A31" s="4"/>
      <c r="B31" s="43"/>
      <c r="C31" s="83"/>
      <c r="D31" s="4"/>
      <c r="E31" s="126"/>
      <c r="F31" s="126"/>
      <c r="G31" s="126"/>
      <c r="H31" s="126"/>
      <c r="I31" s="126"/>
      <c r="J31" s="126"/>
      <c r="K31" s="126"/>
      <c r="L31" s="126"/>
      <c r="M31" s="126"/>
      <c r="N31" s="126"/>
      <c r="O31" s="126"/>
      <c r="P31" s="126"/>
      <c r="Q31" s="126"/>
      <c r="R31" s="125"/>
      <c r="S31" s="4"/>
      <c r="T31" s="4"/>
      <c r="U31" s="4"/>
      <c r="V31" s="4"/>
      <c r="W31" s="4"/>
      <c r="X31" s="4"/>
      <c r="Y31" s="4"/>
      <c r="Z31" s="4"/>
      <c r="AA31" s="4"/>
      <c r="AB31" s="4"/>
      <c r="AC31" s="4"/>
      <c r="AD31" s="4"/>
      <c r="AE31" s="4"/>
      <c r="AF31" s="4"/>
      <c r="AG31" s="85"/>
      <c r="AH31" s="47"/>
    </row>
    <row r="32" ht="15.0" customHeight="1">
      <c r="A32" s="4"/>
      <c r="B32" s="43"/>
      <c r="C32" s="83"/>
      <c r="D32" s="4"/>
      <c r="E32" s="126"/>
      <c r="F32" s="126"/>
      <c r="G32" s="126"/>
      <c r="H32" s="126"/>
      <c r="I32" s="126"/>
      <c r="J32" s="126"/>
      <c r="K32" s="126"/>
      <c r="L32" s="126"/>
      <c r="M32" s="126"/>
      <c r="N32" s="126"/>
      <c r="O32" s="126"/>
      <c r="P32" s="126"/>
      <c r="Q32" s="126"/>
      <c r="R32" s="125"/>
      <c r="S32" s="4"/>
      <c r="T32" s="4"/>
      <c r="U32" s="4"/>
      <c r="V32" s="4"/>
      <c r="W32" s="4"/>
      <c r="X32" s="4"/>
      <c r="Y32" s="4"/>
      <c r="Z32" s="4"/>
      <c r="AA32" s="4"/>
      <c r="AB32" s="4"/>
      <c r="AC32" s="4"/>
      <c r="AD32" s="4"/>
      <c r="AE32" s="4"/>
      <c r="AF32" s="4"/>
      <c r="AG32" s="85"/>
      <c r="AH32" s="47"/>
    </row>
    <row r="33" ht="15.0" customHeight="1">
      <c r="A33" s="4"/>
      <c r="B33" s="43"/>
      <c r="C33" s="83"/>
      <c r="D33" s="4"/>
      <c r="E33" s="126"/>
      <c r="F33" s="126"/>
      <c r="G33" s="126"/>
      <c r="H33" s="126"/>
      <c r="I33" s="126"/>
      <c r="J33" s="126"/>
      <c r="K33" s="126"/>
      <c r="L33" s="126"/>
      <c r="M33" s="126"/>
      <c r="N33" s="126"/>
      <c r="O33" s="126"/>
      <c r="P33" s="126"/>
      <c r="Q33" s="126"/>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17</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6">
    <mergeCell ref="AB39:AD39"/>
    <mergeCell ref="Y39:AA39"/>
    <mergeCell ref="AE39:AG39"/>
    <mergeCell ref="AB38:AG38"/>
    <mergeCell ref="N29:O29"/>
    <mergeCell ref="N28:O28"/>
    <mergeCell ref="P27:Q27"/>
    <mergeCell ref="N27:O27"/>
    <mergeCell ref="P29:Q29"/>
    <mergeCell ref="N25:O25"/>
    <mergeCell ref="D9:P10"/>
    <mergeCell ref="D6:P7"/>
    <mergeCell ref="D11:P13"/>
    <mergeCell ref="O4:P4"/>
    <mergeCell ref="S4:AF17"/>
    <mergeCell ref="P25:Q25"/>
  </mergeCells>
  <conditionalFormatting sqref="N27">
    <cfRule type="expression" dxfId="3" priority="1">
      <formula>LEN(TRIM(N27))=0</formula>
    </cfRule>
  </conditionalFormatting>
  <conditionalFormatting sqref="N25">
    <cfRule type="expression" dxfId="3" priority="2">
      <formula>LEN(TRIM(N25))=0</formula>
    </cfRule>
  </conditionalFormatting>
  <conditionalFormatting sqref="P27">
    <cfRule type="expression" dxfId="3" priority="3">
      <formula>OR(LEN(TRIM(P27))=0,P27="Units")</formula>
    </cfRule>
  </conditionalFormatting>
  <conditionalFormatting sqref="N29">
    <cfRule type="expression" dxfId="3" priority="4">
      <formula>LEN(TRIM(N29))=0</formula>
    </cfRule>
  </conditionalFormatting>
  <conditionalFormatting sqref="P29">
    <cfRule type="expression" dxfId="3" priority="5">
      <formula>OR(LEN(TRIM(P29))=0,P29="Units")</formula>
    </cfRule>
  </conditionalFormatting>
  <conditionalFormatting sqref="P25">
    <cfRule type="expression" dxfId="3" priority="6">
      <formula>OR(LEN(TRIM(P25))=0,P25="Units")</formula>
    </cfRule>
  </conditionalFormatting>
  <dataValidations>
    <dataValidation type="list" allowBlank="1" showErrorMessage="1" sqref="P29">
      <formula1>"Units,pA,nA,µA,mA,A,kA,MA"</formula1>
    </dataValidation>
    <dataValidation type="list" allowBlank="1" showErrorMessage="1" sqref="P25 P27">
      <formula1>"Units,Ω,kΩ,MΩ"</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0.38"/>
    <col customWidth="1" min="2" max="2" width="0.13"/>
    <col customWidth="1" min="3" max="4" width="0.38"/>
    <col customWidth="1" min="5" max="5" width="7.88"/>
    <col customWidth="1" min="6" max="6" width="0.38"/>
    <col customWidth="1" min="7" max="7" width="4.13"/>
    <col customWidth="1" min="8" max="12" width="0.38"/>
    <col customWidth="1" min="13" max="13" width="1.25"/>
    <col customWidth="1" min="14" max="14" width="0.38"/>
    <col customWidth="1" min="15" max="15" width="8.38"/>
    <col customWidth="1" min="16" max="16" width="4.25"/>
    <col customWidth="1" min="17" max="19" width="0.38"/>
    <col customWidth="1" min="20" max="20" width="2.0"/>
    <col customWidth="1" min="21"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235</v>
      </c>
      <c r="E4" s="50"/>
      <c r="F4" s="50"/>
      <c r="G4" s="50"/>
      <c r="H4" s="50"/>
      <c r="I4" s="50"/>
      <c r="J4" s="50"/>
      <c r="K4" s="50"/>
      <c r="L4" s="50"/>
      <c r="M4" s="50"/>
      <c r="N4" s="50"/>
      <c r="O4" s="51" t="s">
        <v>88</v>
      </c>
      <c r="P4" s="52"/>
      <c r="Q4" s="53"/>
      <c r="R4" s="53"/>
      <c r="S4" s="134"/>
      <c r="T4" s="59"/>
      <c r="U4" s="59"/>
      <c r="V4" s="59"/>
      <c r="W4" s="59"/>
      <c r="X4" s="59"/>
      <c r="Y4" s="59"/>
      <c r="Z4" s="59"/>
      <c r="AA4" s="59"/>
      <c r="AB4" s="59"/>
      <c r="AC4" s="59"/>
      <c r="AD4" s="59"/>
      <c r="AE4" s="59"/>
      <c r="AF4" s="60"/>
      <c r="AG4" s="55"/>
      <c r="AH4" s="47"/>
    </row>
    <row r="5" ht="15.0" customHeight="1">
      <c r="A5" s="4"/>
      <c r="B5" s="43"/>
      <c r="C5" s="48"/>
      <c r="D5" s="53"/>
      <c r="E5" s="50"/>
      <c r="F5" s="50"/>
      <c r="G5" s="50"/>
      <c r="H5" s="50"/>
      <c r="I5" s="50"/>
      <c r="J5" s="50"/>
      <c r="K5" s="50"/>
      <c r="L5" s="50"/>
      <c r="M5" s="50"/>
      <c r="N5" s="50"/>
      <c r="O5" s="50"/>
      <c r="P5" s="50"/>
      <c r="Q5" s="53"/>
      <c r="R5" s="53"/>
      <c r="S5" s="61"/>
      <c r="AF5" s="62"/>
      <c r="AG5" s="55"/>
      <c r="AH5" s="47"/>
    </row>
    <row r="6" ht="15.0" customHeight="1">
      <c r="A6" s="4"/>
      <c r="B6" s="43"/>
      <c r="C6" s="48"/>
      <c r="D6" s="58" t="s">
        <v>236</v>
      </c>
      <c r="E6" s="59"/>
      <c r="F6" s="59"/>
      <c r="G6" s="59"/>
      <c r="H6" s="59"/>
      <c r="I6" s="59"/>
      <c r="J6" s="59"/>
      <c r="K6" s="59"/>
      <c r="L6" s="59"/>
      <c r="M6" s="59"/>
      <c r="N6" s="59"/>
      <c r="O6" s="59"/>
      <c r="P6" s="60"/>
      <c r="Q6" s="50"/>
      <c r="R6" s="53"/>
      <c r="S6" s="61"/>
      <c r="AF6" s="62"/>
      <c r="AG6" s="55"/>
      <c r="AH6" s="47"/>
    </row>
    <row r="7" ht="15.0" customHeight="1">
      <c r="A7" s="4"/>
      <c r="B7" s="43"/>
      <c r="C7" s="48"/>
      <c r="D7" s="61"/>
      <c r="P7" s="62"/>
      <c r="Q7" s="50"/>
      <c r="R7" s="53"/>
      <c r="S7" s="61"/>
      <c r="AF7" s="62"/>
      <c r="AG7" s="55"/>
      <c r="AH7" s="47"/>
    </row>
    <row r="8" ht="15.0" customHeight="1">
      <c r="A8" s="4"/>
      <c r="B8" s="43"/>
      <c r="C8" s="48"/>
      <c r="D8" s="63"/>
      <c r="E8" s="64"/>
      <c r="F8" s="64"/>
      <c r="G8" s="64"/>
      <c r="H8" s="64"/>
      <c r="I8" s="64"/>
      <c r="J8" s="64"/>
      <c r="K8" s="64"/>
      <c r="L8" s="64"/>
      <c r="M8" s="64"/>
      <c r="N8" s="64"/>
      <c r="O8" s="64"/>
      <c r="P8" s="65"/>
      <c r="Q8" s="50"/>
      <c r="R8" s="53"/>
      <c r="S8" s="61"/>
      <c r="AF8" s="62"/>
      <c r="AG8" s="55"/>
      <c r="AH8" s="47"/>
    </row>
    <row r="9" ht="15.0" customHeight="1">
      <c r="A9" s="4"/>
      <c r="B9" s="43"/>
      <c r="C9" s="48"/>
      <c r="D9" s="58" t="s">
        <v>237</v>
      </c>
      <c r="E9" s="59"/>
      <c r="F9" s="59"/>
      <c r="G9" s="59"/>
      <c r="H9" s="59"/>
      <c r="I9" s="59"/>
      <c r="J9" s="59"/>
      <c r="K9" s="59"/>
      <c r="L9" s="59"/>
      <c r="M9" s="59"/>
      <c r="N9" s="59"/>
      <c r="O9" s="59"/>
      <c r="P9" s="60"/>
      <c r="Q9" s="50"/>
      <c r="R9" s="53"/>
      <c r="S9" s="61"/>
      <c r="AF9" s="62"/>
      <c r="AG9" s="55"/>
      <c r="AH9" s="47"/>
    </row>
    <row r="10" ht="15.0" customHeight="1">
      <c r="A10" s="4"/>
      <c r="B10" s="43"/>
      <c r="C10" s="48"/>
      <c r="D10" s="63"/>
      <c r="E10" s="64"/>
      <c r="F10" s="64"/>
      <c r="G10" s="64"/>
      <c r="H10" s="64"/>
      <c r="I10" s="64"/>
      <c r="J10" s="64"/>
      <c r="K10" s="64"/>
      <c r="L10" s="64"/>
      <c r="M10" s="64"/>
      <c r="N10" s="64"/>
      <c r="O10" s="64"/>
      <c r="P10" s="65"/>
      <c r="Q10" s="50"/>
      <c r="R10" s="53"/>
      <c r="S10" s="61"/>
      <c r="AF10" s="62"/>
      <c r="AG10" s="55"/>
      <c r="AH10" s="47"/>
    </row>
    <row r="11" ht="15.0" customHeight="1">
      <c r="A11" s="4"/>
      <c r="B11" s="43"/>
      <c r="C11" s="48"/>
      <c r="D11" s="58" t="s">
        <v>238</v>
      </c>
      <c r="E11" s="59"/>
      <c r="F11" s="59"/>
      <c r="G11" s="59"/>
      <c r="H11" s="59"/>
      <c r="I11" s="59"/>
      <c r="J11" s="59"/>
      <c r="K11" s="59"/>
      <c r="L11" s="59"/>
      <c r="M11" s="59"/>
      <c r="N11" s="59"/>
      <c r="O11" s="59"/>
      <c r="P11" s="60"/>
      <c r="Q11" s="50"/>
      <c r="R11" s="53"/>
      <c r="S11" s="61"/>
      <c r="AF11" s="62"/>
      <c r="AG11" s="55"/>
      <c r="AH11" s="47"/>
    </row>
    <row r="12" ht="15.0" customHeight="1">
      <c r="A12" s="4"/>
      <c r="B12" s="43"/>
      <c r="C12" s="48"/>
      <c r="D12" s="61"/>
      <c r="P12" s="62"/>
      <c r="Q12" s="50"/>
      <c r="R12" s="53"/>
      <c r="S12" s="61"/>
      <c r="AF12" s="62"/>
      <c r="AG12" s="55"/>
      <c r="AH12" s="47"/>
    </row>
    <row r="13" ht="15.0" customHeight="1">
      <c r="A13" s="4"/>
      <c r="B13" s="43"/>
      <c r="C13" s="48"/>
      <c r="D13" s="63"/>
      <c r="E13" s="64"/>
      <c r="F13" s="64"/>
      <c r="G13" s="64"/>
      <c r="H13" s="64"/>
      <c r="I13" s="64"/>
      <c r="J13" s="64"/>
      <c r="K13" s="64"/>
      <c r="L13" s="64"/>
      <c r="M13" s="64"/>
      <c r="N13" s="64"/>
      <c r="O13" s="64"/>
      <c r="P13" s="65"/>
      <c r="Q13" s="50"/>
      <c r="R13" s="53"/>
      <c r="S13" s="61"/>
      <c r="AF13" s="62"/>
      <c r="AG13" s="55"/>
      <c r="AH13" s="47"/>
    </row>
    <row r="14" ht="15.0" customHeight="1">
      <c r="A14" s="4"/>
      <c r="B14" s="43"/>
      <c r="C14" s="48"/>
      <c r="D14" s="50"/>
      <c r="E14" s="50"/>
      <c r="F14" s="50"/>
      <c r="G14" s="50"/>
      <c r="H14" s="50"/>
      <c r="I14" s="50"/>
      <c r="J14" s="50"/>
      <c r="K14" s="50"/>
      <c r="L14" s="50"/>
      <c r="M14" s="50"/>
      <c r="N14" s="50"/>
      <c r="O14" s="50"/>
      <c r="P14" s="50"/>
      <c r="Q14" s="53"/>
      <c r="R14" s="53"/>
      <c r="S14" s="61"/>
      <c r="AF14" s="62"/>
      <c r="AG14" s="55"/>
      <c r="AH14" s="47"/>
    </row>
    <row r="15" ht="15.0" customHeight="1">
      <c r="A15" s="4"/>
      <c r="B15" s="43"/>
      <c r="C15" s="48"/>
      <c r="D15" s="68" t="s">
        <v>92</v>
      </c>
      <c r="E15" s="53"/>
      <c r="F15" s="53"/>
      <c r="G15" s="53"/>
      <c r="H15" s="53"/>
      <c r="I15" s="53"/>
      <c r="J15" s="53"/>
      <c r="K15" s="53"/>
      <c r="L15" s="53"/>
      <c r="M15" s="53"/>
      <c r="N15" s="53"/>
      <c r="O15" s="53"/>
      <c r="P15" s="53"/>
      <c r="Q15" s="53"/>
      <c r="R15" s="53"/>
      <c r="S15" s="61"/>
      <c r="AF15" s="62"/>
      <c r="AG15" s="55"/>
      <c r="AH15" s="47"/>
    </row>
    <row r="16" ht="15.0" customHeight="1">
      <c r="A16" s="4"/>
      <c r="B16" s="43"/>
      <c r="C16" s="48"/>
      <c r="D16" s="69">
        <v>10.1</v>
      </c>
      <c r="E16" s="53" t="s">
        <v>239</v>
      </c>
      <c r="F16" s="53"/>
      <c r="G16" s="53"/>
      <c r="H16" s="53"/>
      <c r="I16" s="53"/>
      <c r="J16" s="53"/>
      <c r="K16" s="53"/>
      <c r="L16" s="53"/>
      <c r="M16" s="53"/>
      <c r="N16" s="53"/>
      <c r="O16" s="53"/>
      <c r="P16" s="53"/>
      <c r="Q16" s="53"/>
      <c r="R16" s="53"/>
      <c r="S16" s="61"/>
      <c r="AF16" s="62"/>
      <c r="AG16" s="55"/>
      <c r="AH16" s="47"/>
    </row>
    <row r="17" ht="15.0" customHeight="1">
      <c r="A17" s="4"/>
      <c r="B17" s="43"/>
      <c r="C17" s="48"/>
      <c r="D17" s="69">
        <v>10.2</v>
      </c>
      <c r="E17" s="53" t="s">
        <v>240</v>
      </c>
      <c r="F17" s="53"/>
      <c r="G17" s="53"/>
      <c r="H17" s="53"/>
      <c r="I17" s="53"/>
      <c r="J17" s="53"/>
      <c r="K17" s="53"/>
      <c r="L17" s="53"/>
      <c r="M17" s="53"/>
      <c r="N17" s="53"/>
      <c r="O17" s="53"/>
      <c r="P17" s="70"/>
      <c r="Q17" s="53"/>
      <c r="R17" s="53"/>
      <c r="S17" s="63"/>
      <c r="T17" s="64"/>
      <c r="U17" s="64"/>
      <c r="V17" s="64"/>
      <c r="W17" s="64"/>
      <c r="X17" s="64"/>
      <c r="Y17" s="64"/>
      <c r="Z17" s="64"/>
      <c r="AA17" s="64"/>
      <c r="AB17" s="64"/>
      <c r="AC17" s="64"/>
      <c r="AD17" s="64"/>
      <c r="AE17" s="64"/>
      <c r="AF17" s="65"/>
      <c r="AG17" s="55"/>
      <c r="AH17" s="47"/>
    </row>
    <row r="18" ht="15.0" customHeight="1">
      <c r="A18" s="4"/>
      <c r="B18" s="43"/>
      <c r="C18" s="48"/>
      <c r="D18" s="69"/>
      <c r="E18" s="53" t="s">
        <v>241</v>
      </c>
      <c r="F18" s="53"/>
      <c r="G18" s="53"/>
      <c r="H18" s="53"/>
      <c r="I18" s="53"/>
      <c r="J18" s="53"/>
      <c r="K18" s="53"/>
      <c r="L18" s="53"/>
      <c r="M18" s="53"/>
      <c r="N18" s="53"/>
      <c r="O18" s="53"/>
      <c r="P18" s="53"/>
      <c r="Q18" s="53"/>
      <c r="R18" s="53"/>
      <c r="S18" s="72"/>
      <c r="T18" s="53"/>
      <c r="U18" s="53"/>
      <c r="V18" s="53"/>
      <c r="W18" s="53"/>
      <c r="X18" s="53"/>
      <c r="Y18" s="53"/>
      <c r="Z18" s="53"/>
      <c r="AA18" s="53"/>
      <c r="AB18" s="53"/>
      <c r="AC18" s="53"/>
      <c r="AD18" s="53"/>
      <c r="AE18" s="53"/>
      <c r="AF18" s="53"/>
      <c r="AG18" s="55"/>
      <c r="AH18" s="47"/>
    </row>
    <row r="19" ht="15.0" customHeight="1">
      <c r="A19" s="4"/>
      <c r="B19" s="43"/>
      <c r="C19" s="48"/>
      <c r="D19" s="69">
        <v>10.3</v>
      </c>
      <c r="E19" s="53" t="s">
        <v>242</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t="s">
        <v>243</v>
      </c>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v>10.4</v>
      </c>
      <c r="E21" s="75" t="s">
        <v>244</v>
      </c>
      <c r="F21" s="70"/>
      <c r="G21" s="70"/>
      <c r="H21" s="70"/>
      <c r="I21" s="70"/>
      <c r="J21" s="70"/>
      <c r="K21" s="70"/>
      <c r="L21" s="70"/>
      <c r="M21" s="70"/>
      <c r="N21" s="70"/>
      <c r="O21" s="53"/>
      <c r="P21" s="53"/>
      <c r="Q21" s="53"/>
      <c r="R21" s="53"/>
      <c r="S21" s="76"/>
      <c r="T21" s="53"/>
      <c r="U21" s="53"/>
      <c r="V21" s="53"/>
      <c r="W21" s="53"/>
      <c r="X21" s="53"/>
      <c r="Y21" s="135"/>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245</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10.1</v>
      </c>
      <c r="E25" s="31" t="s">
        <v>246</v>
      </c>
      <c r="F25" s="4"/>
      <c r="G25" s="4"/>
      <c r="H25" s="4"/>
      <c r="I25" s="4"/>
      <c r="J25" s="4"/>
      <c r="K25" s="4"/>
      <c r="L25" s="4"/>
      <c r="M25" s="4"/>
      <c r="N25" s="87">
        <v>3.5</v>
      </c>
      <c r="O25" s="88"/>
      <c r="P25" s="87" t="s">
        <v>135</v>
      </c>
      <c r="Q25" s="88"/>
      <c r="R25" s="4"/>
      <c r="S25" s="86">
        <v>10.4</v>
      </c>
      <c r="T25" s="31" t="s">
        <v>247</v>
      </c>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39" t="s">
        <v>248</v>
      </c>
      <c r="U26" s="90"/>
      <c r="V26" s="90"/>
      <c r="W26" s="90"/>
      <c r="X26" s="90"/>
      <c r="Y26" s="90"/>
      <c r="Z26" s="90"/>
      <c r="AA26" s="90"/>
      <c r="AB26" s="90"/>
      <c r="AC26" s="90"/>
      <c r="AD26" s="90"/>
      <c r="AE26" s="90"/>
      <c r="AF26" s="90"/>
      <c r="AG26" s="85"/>
      <c r="AH26" s="47"/>
    </row>
    <row r="27" ht="15.0" customHeight="1">
      <c r="A27" s="4"/>
      <c r="B27" s="43"/>
      <c r="C27" s="83"/>
      <c r="D27" s="86">
        <v>10.2</v>
      </c>
      <c r="E27" s="31" t="s">
        <v>249</v>
      </c>
      <c r="F27" s="4"/>
      <c r="G27" s="4"/>
      <c r="H27" s="4"/>
      <c r="I27" s="4"/>
      <c r="J27" s="4"/>
      <c r="K27" s="4"/>
      <c r="L27" s="4"/>
      <c r="M27" s="4"/>
      <c r="N27" s="87">
        <v>5.6</v>
      </c>
      <c r="O27" s="88"/>
      <c r="P27" s="94" t="s">
        <v>250</v>
      </c>
      <c r="R27" s="4"/>
      <c r="S27" s="4"/>
      <c r="T27" s="92"/>
      <c r="AG27" s="85"/>
      <c r="AH27" s="47"/>
    </row>
    <row r="28" ht="15.0" customHeight="1">
      <c r="A28" s="4"/>
      <c r="B28" s="43"/>
      <c r="C28" s="83"/>
      <c r="D28" s="4"/>
      <c r="E28" s="4"/>
      <c r="F28" s="4"/>
      <c r="G28" s="4"/>
      <c r="H28" s="4"/>
      <c r="I28" s="4"/>
      <c r="J28" s="4"/>
      <c r="K28" s="4"/>
      <c r="L28" s="4"/>
      <c r="M28" s="4"/>
      <c r="N28" s="123"/>
      <c r="P28" s="4"/>
      <c r="Q28" s="4"/>
      <c r="R28" s="4"/>
      <c r="S28" s="4"/>
      <c r="T28" s="92"/>
      <c r="AG28" s="85"/>
      <c r="AH28" s="47"/>
    </row>
    <row r="29" ht="15.0" customHeight="1">
      <c r="A29" s="4"/>
      <c r="B29" s="43"/>
      <c r="C29" s="83"/>
      <c r="D29" s="86">
        <v>10.3</v>
      </c>
      <c r="E29" s="31" t="s">
        <v>251</v>
      </c>
      <c r="F29" s="4"/>
      <c r="G29" s="4"/>
      <c r="H29" s="4"/>
      <c r="I29" s="4"/>
      <c r="J29" s="4"/>
      <c r="K29" s="4"/>
      <c r="L29" s="4"/>
      <c r="M29" s="4"/>
      <c r="N29" s="4"/>
      <c r="O29" s="4"/>
      <c r="P29" s="4"/>
      <c r="Q29" s="4"/>
      <c r="R29" s="4"/>
      <c r="S29" s="4"/>
      <c r="T29" s="92"/>
      <c r="AG29" s="85"/>
      <c r="AH29" s="47"/>
    </row>
    <row r="30" ht="15.0" customHeight="1">
      <c r="A30" s="4"/>
      <c r="B30" s="43"/>
      <c r="C30" s="83"/>
      <c r="D30" s="4"/>
      <c r="E30" s="144" t="s">
        <v>252</v>
      </c>
      <c r="F30" s="90"/>
      <c r="G30" s="90"/>
      <c r="H30" s="90"/>
      <c r="I30" s="90"/>
      <c r="J30" s="90"/>
      <c r="K30" s="90"/>
      <c r="L30" s="90"/>
      <c r="M30" s="90"/>
      <c r="N30" s="90"/>
      <c r="O30" s="90"/>
      <c r="P30" s="90"/>
      <c r="Q30" s="90"/>
      <c r="R30" s="4"/>
      <c r="S30" s="4"/>
      <c r="T30" s="4" t="s">
        <v>253</v>
      </c>
      <c r="U30" s="4"/>
      <c r="V30" s="4"/>
      <c r="W30" s="4"/>
      <c r="X30" s="4"/>
      <c r="Y30" s="4"/>
      <c r="Z30" s="4"/>
      <c r="AA30" s="4"/>
      <c r="AB30" s="4"/>
      <c r="AC30" s="4"/>
      <c r="AD30" s="4"/>
      <c r="AE30" s="4"/>
      <c r="AF30" s="4"/>
      <c r="AG30" s="85"/>
      <c r="AH30" s="47"/>
    </row>
    <row r="31" ht="15.0" customHeight="1">
      <c r="A31" s="4"/>
      <c r="B31" s="43"/>
      <c r="C31" s="83"/>
      <c r="D31" s="4"/>
      <c r="E31" s="92"/>
      <c r="R31" s="125"/>
      <c r="S31" s="4"/>
      <c r="T31" s="4" t="s">
        <v>254</v>
      </c>
      <c r="U31" s="4"/>
      <c r="V31" s="4"/>
      <c r="W31" s="4"/>
      <c r="X31" s="4"/>
      <c r="Y31" s="4"/>
      <c r="Z31" s="4"/>
      <c r="AA31" s="4"/>
      <c r="AB31" s="4"/>
      <c r="AC31" s="4"/>
      <c r="AD31" s="4"/>
      <c r="AE31" s="4"/>
      <c r="AF31" s="4"/>
      <c r="AG31" s="85"/>
      <c r="AH31" s="47"/>
    </row>
    <row r="32" ht="15.0" customHeight="1">
      <c r="A32" s="4"/>
      <c r="B32" s="43"/>
      <c r="C32" s="83"/>
      <c r="D32" s="4"/>
      <c r="E32" s="92"/>
      <c r="R32" s="125"/>
      <c r="S32" s="4"/>
      <c r="T32" s="4" t="s">
        <v>255</v>
      </c>
      <c r="U32" s="4"/>
      <c r="V32" s="4"/>
      <c r="W32" s="4"/>
      <c r="X32" s="4"/>
      <c r="Y32" s="4"/>
      <c r="Z32" s="4"/>
      <c r="AA32" s="4"/>
      <c r="AB32" s="4"/>
      <c r="AC32" s="4"/>
      <c r="AD32" s="4"/>
      <c r="AE32" s="4"/>
      <c r="AF32" s="4"/>
      <c r="AG32" s="85"/>
      <c r="AH32" s="47"/>
    </row>
    <row r="33" ht="15.0" customHeight="1">
      <c r="A33" s="4"/>
      <c r="B33" s="43"/>
      <c r="C33" s="83"/>
      <c r="D33" s="4"/>
      <c r="E33" s="92"/>
      <c r="R33" s="125"/>
      <c r="S33" s="4"/>
      <c r="T33" s="4" t="s">
        <v>256</v>
      </c>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18</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6">
    <mergeCell ref="O4:P4"/>
    <mergeCell ref="P25:Q25"/>
    <mergeCell ref="T26:AF29"/>
    <mergeCell ref="P27:Q27"/>
    <mergeCell ref="N28:O28"/>
    <mergeCell ref="N27:O27"/>
    <mergeCell ref="Y39:AA39"/>
    <mergeCell ref="E30:Q33"/>
    <mergeCell ref="D9:P10"/>
    <mergeCell ref="D11:P13"/>
    <mergeCell ref="S4:AF17"/>
    <mergeCell ref="D6:P8"/>
    <mergeCell ref="AB39:AD39"/>
    <mergeCell ref="AB38:AG38"/>
    <mergeCell ref="AE39:AG39"/>
    <mergeCell ref="N25:O25"/>
  </mergeCells>
  <conditionalFormatting sqref="N27">
    <cfRule type="expression" dxfId="3" priority="1">
      <formula>LEN(TRIM(N27))=0</formula>
    </cfRule>
  </conditionalFormatting>
  <conditionalFormatting sqref="N25">
    <cfRule type="expression" dxfId="3" priority="2">
      <formula>LEN(TRIM(N25))=0</formula>
    </cfRule>
  </conditionalFormatting>
  <conditionalFormatting sqref="P25">
    <cfRule type="expression" dxfId="3" priority="3">
      <formula>OR(LEN(TRIM(P25))=0,P25="Units")</formula>
    </cfRule>
  </conditionalFormatting>
  <conditionalFormatting sqref="T26:AF29">
    <cfRule type="expression" dxfId="3" priority="4">
      <formula>LEN(TRIM(T26))=0</formula>
    </cfRule>
  </conditionalFormatting>
  <conditionalFormatting sqref="E30:Q33">
    <cfRule type="expression" dxfId="3" priority="5">
      <formula>LEN(TRIM(E30))=0</formula>
    </cfRule>
  </conditionalFormatting>
  <dataValidations>
    <dataValidation type="list" allowBlank="1" showErrorMessage="1" sqref="P25">
      <formula1>"Units,µW,mW,W,kW"</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3" width="0.38"/>
    <col customWidth="1" min="4" max="4" width="0.5"/>
    <col customWidth="1" min="5" max="13" width="0.38"/>
  </cols>
  <sheetData>
    <row r="1" ht="12.75" customHeight="1">
      <c r="A1" s="4"/>
      <c r="B1" s="4"/>
      <c r="C1" s="4"/>
      <c r="D1" s="4"/>
      <c r="E1" s="4"/>
      <c r="F1" s="4"/>
      <c r="G1" s="4"/>
      <c r="H1" s="4"/>
      <c r="I1" s="4"/>
      <c r="J1" s="4"/>
      <c r="K1" s="4"/>
      <c r="L1" s="4"/>
      <c r="M1" s="4"/>
    </row>
    <row r="2" ht="12.75" customHeight="1">
      <c r="A2" s="4"/>
      <c r="B2" s="4"/>
      <c r="C2" s="4"/>
      <c r="D2" s="4" t="s">
        <v>257</v>
      </c>
      <c r="E2" s="4"/>
      <c r="F2" s="4"/>
      <c r="G2" s="4"/>
      <c r="H2" s="4"/>
      <c r="I2" s="4"/>
      <c r="J2" s="4"/>
      <c r="K2" s="4"/>
      <c r="L2" s="4"/>
      <c r="M2" s="4"/>
    </row>
    <row r="3" ht="12.75" customHeight="1">
      <c r="A3" s="4"/>
      <c r="B3" s="4"/>
      <c r="C3" s="4"/>
      <c r="D3" s="4"/>
      <c r="E3" s="4"/>
      <c r="F3" s="4"/>
      <c r="G3" s="4"/>
      <c r="H3" s="4"/>
      <c r="I3" s="4"/>
      <c r="J3" s="4"/>
      <c r="K3" s="4"/>
      <c r="L3" s="4"/>
      <c r="M3" s="4"/>
    </row>
    <row r="4" ht="12.75" customHeight="1">
      <c r="A4" s="4"/>
      <c r="B4" s="4"/>
      <c r="C4" s="4"/>
      <c r="D4" s="145"/>
      <c r="E4" s="4"/>
      <c r="F4" s="4"/>
      <c r="G4" s="4"/>
      <c r="H4" s="4"/>
      <c r="I4" s="4"/>
      <c r="J4" s="4"/>
      <c r="K4" s="4"/>
      <c r="L4" s="4"/>
      <c r="M4" s="4"/>
    </row>
    <row r="5" ht="14.25" customHeight="1">
      <c r="A5" s="4"/>
      <c r="B5" s="4"/>
      <c r="C5" s="4"/>
      <c r="D5" s="31"/>
      <c r="E5" s="4"/>
      <c r="F5" s="4"/>
      <c r="G5" s="4"/>
      <c r="H5" s="4"/>
      <c r="I5" s="4"/>
      <c r="J5" s="4"/>
      <c r="K5" s="4"/>
      <c r="L5" s="4"/>
      <c r="M5" s="4"/>
    </row>
    <row r="6" ht="240.0" customHeight="1">
      <c r="A6" s="4"/>
      <c r="B6" s="146" t="s">
        <v>258</v>
      </c>
      <c r="C6" s="125"/>
      <c r="D6" s="4"/>
      <c r="E6" s="4"/>
      <c r="F6" s="4"/>
      <c r="G6" s="4"/>
      <c r="H6" s="4"/>
      <c r="I6" s="4"/>
      <c r="J6" s="4"/>
      <c r="K6" s="4"/>
      <c r="L6" s="4"/>
      <c r="M6" s="4"/>
    </row>
    <row r="7" ht="240.0" customHeight="1">
      <c r="A7" s="4"/>
      <c r="B7" s="4"/>
      <c r="C7" s="133"/>
      <c r="D7" s="4"/>
      <c r="E7" s="4"/>
      <c r="F7" s="4"/>
      <c r="G7" s="4"/>
      <c r="H7" s="4"/>
      <c r="I7" s="4"/>
      <c r="J7" s="4"/>
      <c r="K7" s="4"/>
      <c r="L7" s="4"/>
      <c r="M7" s="4"/>
    </row>
    <row r="8" ht="240.0" customHeight="1">
      <c r="A8" s="4"/>
      <c r="B8" s="4"/>
      <c r="C8" s="133"/>
      <c r="D8" s="4"/>
      <c r="E8" s="4"/>
      <c r="F8" s="4"/>
      <c r="G8" s="4"/>
      <c r="H8" s="4"/>
      <c r="I8" s="4"/>
      <c r="J8" s="4"/>
      <c r="K8" s="4"/>
      <c r="L8" s="4"/>
      <c r="M8" s="4"/>
    </row>
    <row r="9" ht="240.0" customHeight="1">
      <c r="A9" s="4"/>
      <c r="B9" s="4"/>
      <c r="C9" s="133"/>
      <c r="D9" s="4"/>
      <c r="E9" s="4"/>
      <c r="F9" s="4"/>
      <c r="G9" s="4"/>
      <c r="H9" s="4"/>
      <c r="I9" s="4"/>
      <c r="J9" s="4"/>
      <c r="K9" s="4"/>
      <c r="L9" s="4"/>
      <c r="M9" s="4"/>
    </row>
    <row r="10" ht="240.0" customHeight="1">
      <c r="A10" s="4"/>
      <c r="B10" s="4"/>
      <c r="C10" s="133"/>
      <c r="D10" s="4"/>
      <c r="E10" s="4"/>
      <c r="F10" s="4"/>
      <c r="G10" s="4"/>
      <c r="H10" s="4"/>
      <c r="I10" s="4"/>
      <c r="J10" s="4"/>
      <c r="K10" s="4"/>
      <c r="L10" s="4"/>
      <c r="M10" s="4"/>
    </row>
    <row r="11" ht="240.0" customHeight="1">
      <c r="A11" s="4"/>
      <c r="B11" s="4"/>
      <c r="C11" s="133"/>
      <c r="D11" s="4"/>
      <c r="E11" s="4"/>
      <c r="F11" s="4"/>
      <c r="G11" s="4"/>
      <c r="H11" s="4"/>
      <c r="I11" s="4"/>
      <c r="J11" s="4"/>
      <c r="K11" s="4"/>
      <c r="L11" s="4"/>
      <c r="M11" s="4"/>
    </row>
    <row r="12" ht="240.0" customHeight="1">
      <c r="A12" s="4"/>
      <c r="B12" s="4"/>
      <c r="C12" s="133"/>
      <c r="D12" s="4"/>
      <c r="E12" s="4"/>
      <c r="F12" s="4"/>
      <c r="G12" s="4"/>
      <c r="H12" s="4"/>
      <c r="I12" s="4"/>
      <c r="J12" s="4"/>
      <c r="K12" s="4"/>
      <c r="L12" s="4"/>
      <c r="M12" s="4"/>
    </row>
    <row r="13" ht="240.0" customHeight="1">
      <c r="A13" s="4"/>
      <c r="B13" s="4"/>
      <c r="C13" s="133"/>
      <c r="D13" s="4"/>
      <c r="E13" s="4"/>
      <c r="F13" s="4"/>
      <c r="G13" s="4"/>
      <c r="H13" s="4"/>
      <c r="I13" s="4"/>
      <c r="J13" s="4"/>
      <c r="K13" s="4"/>
      <c r="L13" s="4"/>
      <c r="M13" s="4"/>
    </row>
    <row r="14" ht="240.0" customHeight="1">
      <c r="A14" s="4"/>
      <c r="B14" s="146" t="s">
        <v>259</v>
      </c>
      <c r="C14" s="147"/>
      <c r="D14" s="4"/>
      <c r="E14" s="4"/>
      <c r="F14" s="4"/>
      <c r="G14" s="4"/>
      <c r="H14" s="4"/>
      <c r="I14" s="4"/>
      <c r="J14" s="4"/>
      <c r="K14" s="4"/>
      <c r="L14" s="4"/>
      <c r="M14" s="4"/>
    </row>
    <row r="15" ht="240.0" customHeight="1">
      <c r="A15" s="4"/>
      <c r="B15" s="4"/>
      <c r="C15" s="133"/>
      <c r="D15" s="4"/>
      <c r="E15" s="4"/>
      <c r="F15" s="4"/>
      <c r="G15" s="4"/>
      <c r="H15" s="4"/>
      <c r="I15" s="4"/>
      <c r="J15" s="4"/>
      <c r="K15" s="4"/>
      <c r="L15" s="4"/>
      <c r="M15" s="4"/>
    </row>
    <row r="16" ht="240.0" customHeight="1">
      <c r="A16" s="4"/>
      <c r="B16" s="146" t="s">
        <v>260</v>
      </c>
      <c r="C16" s="133"/>
      <c r="D16" s="4"/>
      <c r="E16" s="4"/>
      <c r="F16" s="4"/>
      <c r="G16" s="4"/>
      <c r="H16" s="4"/>
      <c r="I16" s="4"/>
      <c r="J16" s="4"/>
      <c r="K16" s="4"/>
      <c r="L16" s="4"/>
      <c r="M16" s="4"/>
    </row>
    <row r="17" ht="240.0" customHeight="1">
      <c r="A17" s="4"/>
      <c r="B17" s="4"/>
      <c r="C17" s="133"/>
      <c r="D17" s="4"/>
      <c r="E17" s="4"/>
      <c r="F17" s="4"/>
      <c r="G17" s="4"/>
      <c r="H17" s="4"/>
      <c r="I17" s="4"/>
      <c r="J17" s="4"/>
      <c r="K17" s="4"/>
      <c r="L17" s="4"/>
      <c r="M17" s="4"/>
    </row>
    <row r="18" ht="240.0" customHeight="1">
      <c r="A18" s="4"/>
      <c r="B18" s="4"/>
      <c r="C18" s="133"/>
      <c r="D18" s="4"/>
      <c r="E18" s="4"/>
      <c r="F18" s="4"/>
      <c r="G18" s="4"/>
      <c r="H18" s="4"/>
      <c r="I18" s="4"/>
      <c r="J18" s="4"/>
      <c r="K18" s="4"/>
      <c r="L18" s="4"/>
      <c r="M18" s="4"/>
    </row>
    <row r="19" ht="240.0" customHeight="1">
      <c r="A19" s="4"/>
      <c r="B19" s="148" t="s">
        <v>261</v>
      </c>
      <c r="C19" s="133"/>
      <c r="D19" s="4"/>
      <c r="E19" s="4"/>
      <c r="F19" s="4"/>
      <c r="G19" s="4"/>
      <c r="H19" s="4"/>
      <c r="I19" s="4"/>
      <c r="J19" s="4"/>
      <c r="K19" s="4"/>
      <c r="L19" s="4"/>
      <c r="M19" s="4"/>
    </row>
    <row r="20" ht="240.0" customHeight="1">
      <c r="A20" s="4"/>
      <c r="B20" s="4"/>
      <c r="C20" s="133"/>
      <c r="D20" s="4"/>
      <c r="E20" s="4"/>
      <c r="F20" s="4"/>
      <c r="G20" s="4"/>
      <c r="H20" s="4"/>
      <c r="I20" s="4"/>
      <c r="J20" s="4"/>
      <c r="K20" s="4"/>
      <c r="L20" s="4"/>
      <c r="M20" s="4"/>
    </row>
    <row r="21" ht="240.0" customHeight="1">
      <c r="A21" s="4"/>
      <c r="B21" s="4"/>
      <c r="C21" s="133"/>
      <c r="D21" s="4"/>
      <c r="E21" s="4"/>
      <c r="F21" s="4"/>
      <c r="G21" s="4"/>
      <c r="H21" s="4"/>
      <c r="I21" s="4"/>
      <c r="J21" s="4"/>
      <c r="K21" s="4"/>
      <c r="L21" s="4"/>
      <c r="M21" s="4"/>
    </row>
    <row r="22" ht="240.0" customHeight="1">
      <c r="A22" s="4"/>
      <c r="B22" s="4"/>
      <c r="C22" s="133"/>
      <c r="D22" s="4"/>
      <c r="E22" s="4"/>
      <c r="F22" s="4"/>
      <c r="G22" s="4"/>
      <c r="H22" s="4"/>
      <c r="I22" s="4"/>
      <c r="J22" s="4"/>
      <c r="K22" s="4"/>
      <c r="L22" s="4"/>
      <c r="M22" s="4"/>
    </row>
    <row r="23" ht="240.0" customHeight="1">
      <c r="A23" s="4"/>
      <c r="B23" s="4"/>
      <c r="C23" s="133"/>
      <c r="D23" s="4"/>
      <c r="E23" s="4"/>
      <c r="F23" s="4"/>
      <c r="G23" s="4"/>
      <c r="H23" s="4"/>
      <c r="I23" s="4"/>
      <c r="J23" s="4"/>
      <c r="K23" s="4"/>
      <c r="L23" s="4"/>
      <c r="M23" s="4"/>
    </row>
    <row r="24" ht="240.0" customHeight="1">
      <c r="A24" s="4"/>
      <c r="B24" s="4"/>
      <c r="C24" s="133"/>
      <c r="D24" s="4"/>
      <c r="E24" s="4"/>
      <c r="F24" s="4"/>
      <c r="G24" s="4"/>
      <c r="H24" s="4"/>
      <c r="I24" s="4"/>
      <c r="J24" s="4"/>
      <c r="K24" s="4"/>
      <c r="L24" s="4"/>
      <c r="M24" s="4"/>
    </row>
    <row r="25" ht="240.0" customHeight="1">
      <c r="A25" s="4"/>
      <c r="B25" s="4"/>
      <c r="C25" s="133"/>
      <c r="D25" s="4"/>
      <c r="E25" s="4"/>
      <c r="F25" s="4"/>
      <c r="G25" s="4"/>
      <c r="H25" s="4"/>
      <c r="I25" s="4"/>
      <c r="J25" s="4"/>
      <c r="K25" s="4"/>
      <c r="L25" s="4"/>
      <c r="M25" s="4"/>
    </row>
    <row r="26" ht="99.75" customHeight="1">
      <c r="A26" s="4"/>
      <c r="B26" s="4"/>
      <c r="C26" s="133"/>
      <c r="D26" s="4"/>
      <c r="E26" s="4"/>
      <c r="F26" s="4"/>
      <c r="G26" s="4"/>
      <c r="H26" s="4"/>
      <c r="I26" s="4"/>
      <c r="J26" s="4"/>
      <c r="K26" s="4"/>
      <c r="L26" s="4"/>
      <c r="M26" s="4"/>
    </row>
    <row r="27" ht="99.75" customHeight="1">
      <c r="A27" s="4"/>
      <c r="B27" s="4"/>
      <c r="C27" s="133"/>
      <c r="D27" s="4"/>
      <c r="E27" s="4"/>
      <c r="F27" s="4"/>
      <c r="G27" s="4"/>
      <c r="H27" s="4"/>
      <c r="I27" s="4"/>
      <c r="J27" s="4"/>
      <c r="K27" s="4"/>
      <c r="L27" s="4"/>
      <c r="M27" s="4"/>
    </row>
    <row r="28" ht="99.75" customHeight="1">
      <c r="A28" s="4"/>
      <c r="B28" s="4"/>
      <c r="C28" s="133"/>
      <c r="D28" s="4"/>
      <c r="E28" s="4"/>
      <c r="F28" s="4"/>
      <c r="G28" s="4"/>
      <c r="H28" s="4"/>
      <c r="I28" s="4"/>
      <c r="J28" s="4"/>
      <c r="K28" s="4"/>
      <c r="L28" s="4"/>
      <c r="M28" s="4"/>
    </row>
    <row r="29" ht="12.75" customHeight="1">
      <c r="A29" s="4"/>
      <c r="B29" s="4"/>
      <c r="C29" s="4"/>
      <c r="D29" s="4"/>
      <c r="E29" s="4"/>
      <c r="F29" s="4"/>
      <c r="G29" s="4"/>
      <c r="H29" s="4"/>
      <c r="I29" s="4"/>
      <c r="J29" s="4"/>
      <c r="K29" s="4"/>
      <c r="L29" s="4"/>
      <c r="M29" s="4"/>
    </row>
    <row r="30" ht="12.75" customHeight="1">
      <c r="A30" s="4"/>
      <c r="B30" s="4"/>
      <c r="C30" s="4"/>
      <c r="D30" s="4"/>
      <c r="E30" s="4"/>
      <c r="F30" s="4"/>
      <c r="G30" s="4"/>
      <c r="H30" s="4"/>
      <c r="I30" s="4"/>
      <c r="J30" s="4"/>
      <c r="K30" s="4"/>
      <c r="L30" s="4"/>
      <c r="M30" s="4"/>
    </row>
    <row r="31" ht="12.75" customHeight="1">
      <c r="A31" s="4"/>
      <c r="B31" s="4"/>
      <c r="C31" s="4"/>
      <c r="D31" s="4"/>
      <c r="E31" s="4"/>
      <c r="F31" s="4"/>
      <c r="G31" s="4"/>
      <c r="H31" s="4"/>
      <c r="I31" s="4"/>
      <c r="J31" s="4"/>
      <c r="K31" s="4"/>
      <c r="L31" s="4"/>
      <c r="M31" s="4"/>
    </row>
    <row r="32" ht="12.75" customHeight="1">
      <c r="A32" s="4"/>
      <c r="B32" s="4"/>
      <c r="C32" s="4"/>
      <c r="D32" s="4"/>
      <c r="E32" s="4"/>
      <c r="F32" s="4"/>
      <c r="G32" s="4"/>
      <c r="H32" s="4"/>
      <c r="I32" s="4"/>
      <c r="J32" s="4"/>
      <c r="K32" s="4"/>
      <c r="L32" s="4"/>
      <c r="M32" s="4"/>
    </row>
    <row r="33" ht="12.75" customHeight="1">
      <c r="A33" s="4"/>
      <c r="B33" s="4"/>
      <c r="C33" s="4"/>
      <c r="D33" s="4"/>
      <c r="E33" s="4"/>
      <c r="F33" s="4"/>
      <c r="G33" s="4"/>
      <c r="H33" s="4"/>
      <c r="I33" s="4"/>
      <c r="J33" s="4"/>
      <c r="K33" s="4"/>
      <c r="L33" s="4"/>
      <c r="M33" s="4"/>
    </row>
    <row r="34" ht="12.75" customHeight="1">
      <c r="A34" s="4"/>
      <c r="B34" s="4"/>
      <c r="C34" s="4"/>
      <c r="D34" s="4"/>
      <c r="E34" s="4"/>
      <c r="F34" s="4"/>
      <c r="G34" s="4"/>
      <c r="H34" s="4"/>
      <c r="I34" s="4"/>
      <c r="J34" s="4"/>
      <c r="K34" s="4"/>
      <c r="L34" s="4"/>
      <c r="M34" s="4"/>
    </row>
    <row r="35" ht="12.75" customHeight="1">
      <c r="A35" s="4"/>
      <c r="B35" s="4"/>
      <c r="C35" s="4"/>
      <c r="D35" s="4"/>
      <c r="E35" s="4"/>
      <c r="F35" s="4"/>
      <c r="G35" s="4"/>
      <c r="H35" s="4"/>
      <c r="I35" s="4"/>
      <c r="J35" s="4"/>
      <c r="K35" s="4"/>
      <c r="L35" s="4"/>
      <c r="M35" s="4"/>
    </row>
    <row r="36" ht="12.75" customHeight="1">
      <c r="A36" s="4"/>
      <c r="B36" s="4"/>
      <c r="C36" s="4"/>
      <c r="D36" s="4"/>
      <c r="E36" s="4"/>
      <c r="F36" s="4"/>
      <c r="G36" s="4"/>
      <c r="H36" s="4"/>
      <c r="I36" s="4"/>
      <c r="J36" s="4"/>
      <c r="K36" s="4"/>
      <c r="L36" s="4"/>
      <c r="M36" s="4"/>
    </row>
    <row r="37" ht="12.75" customHeight="1">
      <c r="A37" s="4"/>
      <c r="B37" s="4"/>
      <c r="C37" s="4"/>
      <c r="D37" s="4"/>
      <c r="E37" s="4"/>
      <c r="F37" s="4"/>
      <c r="G37" s="4"/>
      <c r="H37" s="4"/>
      <c r="I37" s="4"/>
      <c r="J37" s="4"/>
      <c r="K37" s="4"/>
      <c r="L37" s="4"/>
      <c r="M37" s="4"/>
    </row>
    <row r="38" ht="12.75" customHeight="1">
      <c r="A38" s="4"/>
      <c r="B38" s="4"/>
      <c r="C38" s="4"/>
      <c r="D38" s="4"/>
      <c r="E38" s="4"/>
      <c r="F38" s="4"/>
      <c r="G38" s="4"/>
      <c r="H38" s="4"/>
      <c r="I38" s="4"/>
      <c r="J38" s="4"/>
      <c r="K38" s="4"/>
      <c r="L38" s="4"/>
      <c r="M38" s="4"/>
    </row>
    <row r="39" ht="12.75" customHeight="1">
      <c r="A39" s="4"/>
      <c r="B39" s="4"/>
      <c r="C39" s="4"/>
      <c r="D39" s="4"/>
      <c r="E39" s="4"/>
      <c r="F39" s="4"/>
      <c r="G39" s="4"/>
      <c r="H39" s="4"/>
      <c r="I39" s="4"/>
      <c r="J39" s="4"/>
      <c r="K39" s="4"/>
      <c r="L39" s="4"/>
      <c r="M39" s="4"/>
    </row>
    <row r="40" ht="12.75" customHeight="1">
      <c r="A40" s="4"/>
      <c r="B40" s="4"/>
      <c r="C40" s="4"/>
      <c r="D40" s="4"/>
      <c r="E40" s="4"/>
      <c r="F40" s="4"/>
      <c r="G40" s="4"/>
      <c r="H40" s="4"/>
      <c r="I40" s="4"/>
      <c r="J40" s="4"/>
      <c r="K40" s="4"/>
      <c r="L40" s="4"/>
      <c r="M40" s="4"/>
    </row>
    <row r="41" ht="12.75" customHeight="1">
      <c r="A41" s="4"/>
      <c r="B41" s="4"/>
      <c r="C41" s="4"/>
      <c r="D41" s="4"/>
      <c r="E41" s="4"/>
      <c r="F41" s="4"/>
      <c r="G41" s="4"/>
      <c r="H41" s="4"/>
      <c r="I41" s="4"/>
      <c r="J41" s="4"/>
      <c r="K41" s="4"/>
      <c r="L41" s="4"/>
      <c r="M41" s="4"/>
    </row>
    <row r="42" ht="12.75" customHeight="1">
      <c r="A42" s="4"/>
      <c r="B42" s="4"/>
      <c r="C42" s="4"/>
      <c r="D42" s="4"/>
      <c r="E42" s="4"/>
      <c r="F42" s="4"/>
      <c r="G42" s="4"/>
      <c r="H42" s="4"/>
      <c r="I42" s="4"/>
      <c r="J42" s="4"/>
      <c r="K42" s="4"/>
      <c r="L42" s="4"/>
      <c r="M42" s="4"/>
    </row>
    <row r="43" ht="12.75" customHeight="1">
      <c r="A43" s="4"/>
      <c r="B43" s="4"/>
      <c r="C43" s="4"/>
      <c r="D43" s="4"/>
      <c r="E43" s="4"/>
      <c r="F43" s="4"/>
      <c r="G43" s="4"/>
      <c r="H43" s="4"/>
      <c r="I43" s="4"/>
      <c r="J43" s="4"/>
      <c r="K43" s="4"/>
      <c r="L43" s="4"/>
      <c r="M43" s="4"/>
    </row>
    <row r="44" ht="12.75" customHeight="1">
      <c r="A44" s="4"/>
      <c r="B44" s="4"/>
      <c r="C44" s="4"/>
      <c r="D44" s="4"/>
      <c r="E44" s="4"/>
      <c r="F44" s="4"/>
      <c r="G44" s="4"/>
      <c r="H44" s="4"/>
      <c r="I44" s="4"/>
      <c r="J44" s="4"/>
      <c r="K44" s="4"/>
      <c r="L44" s="4"/>
      <c r="M44" s="4"/>
    </row>
    <row r="45" ht="12.75" customHeight="1">
      <c r="A45" s="4"/>
      <c r="B45" s="4"/>
      <c r="C45" s="4"/>
      <c r="D45" s="4"/>
      <c r="E45" s="4"/>
      <c r="F45" s="4"/>
      <c r="G45" s="4"/>
      <c r="H45" s="4"/>
      <c r="I45" s="4"/>
      <c r="J45" s="4"/>
      <c r="K45" s="4"/>
      <c r="L45" s="4"/>
      <c r="M45" s="4"/>
    </row>
    <row r="46" ht="12.75" customHeight="1">
      <c r="A46" s="4"/>
      <c r="B46" s="4"/>
      <c r="C46" s="4"/>
      <c r="D46" s="4"/>
      <c r="E46" s="4"/>
      <c r="F46" s="4"/>
      <c r="G46" s="4"/>
      <c r="H46" s="4"/>
      <c r="I46" s="4"/>
      <c r="J46" s="4"/>
      <c r="K46" s="4"/>
      <c r="L46" s="4"/>
      <c r="M46" s="4"/>
    </row>
    <row r="47" ht="12.75" customHeight="1">
      <c r="A47" s="4"/>
      <c r="B47" s="4"/>
      <c r="C47" s="4"/>
      <c r="D47" s="4"/>
      <c r="E47" s="4"/>
      <c r="F47" s="4"/>
      <c r="G47" s="4"/>
      <c r="H47" s="4"/>
      <c r="I47" s="4"/>
      <c r="J47" s="4"/>
      <c r="K47" s="4"/>
      <c r="L47" s="4"/>
      <c r="M47" s="4"/>
    </row>
    <row r="48" ht="12.75" customHeight="1">
      <c r="A48" s="4"/>
      <c r="B48" s="4"/>
      <c r="C48" s="4"/>
      <c r="D48" s="4"/>
      <c r="E48" s="4"/>
      <c r="F48" s="4"/>
      <c r="G48" s="4"/>
      <c r="H48" s="4"/>
      <c r="I48" s="4"/>
      <c r="J48" s="4"/>
      <c r="K48" s="4"/>
      <c r="L48" s="4"/>
      <c r="M48" s="4"/>
    </row>
    <row r="49" ht="12.75" customHeight="1">
      <c r="A49" s="4"/>
      <c r="B49" s="4"/>
      <c r="C49" s="4"/>
      <c r="D49" s="4"/>
      <c r="E49" s="4"/>
      <c r="F49" s="4"/>
      <c r="G49" s="4"/>
      <c r="H49" s="4"/>
      <c r="I49" s="4"/>
      <c r="J49" s="4"/>
      <c r="K49" s="4"/>
      <c r="L49" s="4"/>
      <c r="M49" s="4"/>
    </row>
    <row r="50" ht="12.75" customHeight="1">
      <c r="A50" s="4"/>
      <c r="B50" s="4"/>
      <c r="C50" s="4"/>
      <c r="D50" s="4"/>
      <c r="E50" s="4"/>
      <c r="F50" s="4"/>
      <c r="G50" s="4"/>
      <c r="H50" s="4"/>
      <c r="I50" s="4"/>
      <c r="J50" s="4"/>
      <c r="K50" s="4"/>
      <c r="L50" s="4"/>
      <c r="M50" s="4"/>
    </row>
    <row r="51" ht="12.75" customHeight="1">
      <c r="A51" s="4"/>
      <c r="B51" s="4"/>
      <c r="C51" s="4"/>
      <c r="D51" s="4"/>
      <c r="E51" s="4"/>
      <c r="F51" s="4"/>
      <c r="G51" s="4"/>
      <c r="H51" s="4"/>
      <c r="I51" s="4"/>
      <c r="J51" s="4"/>
      <c r="K51" s="4"/>
      <c r="L51" s="4"/>
      <c r="M51" s="4"/>
    </row>
    <row r="52" ht="12.75" customHeight="1">
      <c r="A52" s="4"/>
      <c r="B52" s="4"/>
      <c r="C52" s="4"/>
      <c r="D52" s="4"/>
      <c r="E52" s="4"/>
      <c r="F52" s="4"/>
      <c r="G52" s="4"/>
      <c r="H52" s="4"/>
      <c r="I52" s="4"/>
      <c r="J52" s="4"/>
      <c r="K52" s="4"/>
      <c r="L52" s="4"/>
      <c r="M52" s="4"/>
    </row>
    <row r="53" ht="12.75" customHeight="1">
      <c r="A53" s="4"/>
      <c r="B53" s="4"/>
      <c r="C53" s="4"/>
      <c r="D53" s="4"/>
      <c r="E53" s="4"/>
      <c r="F53" s="4"/>
      <c r="G53" s="4"/>
      <c r="H53" s="4"/>
      <c r="I53" s="4"/>
      <c r="J53" s="4"/>
      <c r="K53" s="4"/>
      <c r="L53" s="4"/>
      <c r="M53" s="4"/>
    </row>
    <row r="54" ht="12.75" customHeight="1">
      <c r="A54" s="4"/>
      <c r="B54" s="4"/>
      <c r="C54" s="4"/>
      <c r="D54" s="4"/>
      <c r="E54" s="4"/>
      <c r="F54" s="4"/>
      <c r="G54" s="4"/>
      <c r="H54" s="4"/>
      <c r="I54" s="4"/>
      <c r="J54" s="4"/>
      <c r="K54" s="4"/>
      <c r="L54" s="4"/>
      <c r="M54" s="4"/>
    </row>
    <row r="55" ht="12.75" customHeight="1">
      <c r="A55" s="4"/>
      <c r="B55" s="4"/>
      <c r="C55" s="4"/>
      <c r="D55" s="4"/>
      <c r="E55" s="4"/>
      <c r="F55" s="4"/>
      <c r="G55" s="4"/>
      <c r="H55" s="4"/>
      <c r="I55" s="4"/>
      <c r="J55" s="4"/>
      <c r="K55" s="4"/>
      <c r="L55" s="4"/>
      <c r="M55" s="4"/>
    </row>
    <row r="56" ht="12.75" customHeight="1">
      <c r="A56" s="4"/>
      <c r="B56" s="4"/>
      <c r="C56" s="4"/>
      <c r="D56" s="4"/>
      <c r="E56" s="4"/>
      <c r="F56" s="4"/>
      <c r="G56" s="4"/>
      <c r="H56" s="4"/>
      <c r="I56" s="4"/>
      <c r="J56" s="4"/>
      <c r="K56" s="4"/>
      <c r="L56" s="4"/>
      <c r="M56" s="4"/>
    </row>
    <row r="57" ht="12.75" customHeight="1">
      <c r="A57" s="4"/>
      <c r="B57" s="4"/>
      <c r="C57" s="4"/>
      <c r="D57" s="4"/>
      <c r="E57" s="4"/>
      <c r="F57" s="4"/>
      <c r="G57" s="4"/>
      <c r="H57" s="4"/>
      <c r="I57" s="4"/>
      <c r="J57" s="4"/>
      <c r="K57" s="4"/>
      <c r="L57" s="4"/>
      <c r="M57" s="4"/>
    </row>
    <row r="58" ht="12.75" customHeight="1">
      <c r="A58" s="4"/>
      <c r="B58" s="4"/>
      <c r="C58" s="4"/>
      <c r="D58" s="4"/>
      <c r="E58" s="4"/>
      <c r="F58" s="4"/>
      <c r="G58" s="4"/>
      <c r="H58" s="4"/>
      <c r="I58" s="4"/>
      <c r="J58" s="4"/>
      <c r="K58" s="4"/>
      <c r="L58" s="4"/>
      <c r="M58" s="4"/>
    </row>
    <row r="59" ht="12.75" customHeight="1">
      <c r="A59" s="4"/>
      <c r="B59" s="4"/>
      <c r="C59" s="4"/>
      <c r="D59" s="4"/>
      <c r="E59" s="4"/>
      <c r="F59" s="4"/>
      <c r="G59" s="4"/>
      <c r="H59" s="4"/>
      <c r="I59" s="4"/>
      <c r="J59" s="4"/>
      <c r="K59" s="4"/>
      <c r="L59" s="4"/>
      <c r="M59" s="4"/>
    </row>
    <row r="60" ht="12.75" customHeight="1">
      <c r="A60" s="4"/>
      <c r="B60" s="4"/>
      <c r="C60" s="4"/>
      <c r="D60" s="4"/>
      <c r="E60" s="4"/>
      <c r="F60" s="4"/>
      <c r="G60" s="4"/>
      <c r="H60" s="4"/>
      <c r="I60" s="4"/>
      <c r="J60" s="4"/>
      <c r="K60" s="4"/>
      <c r="L60" s="4"/>
      <c r="M60" s="4"/>
    </row>
    <row r="61" ht="12.75" customHeight="1">
      <c r="A61" s="4"/>
      <c r="B61" s="4"/>
      <c r="C61" s="4"/>
      <c r="D61" s="4"/>
      <c r="E61" s="4"/>
      <c r="F61" s="4"/>
      <c r="G61" s="4"/>
      <c r="H61" s="4"/>
      <c r="I61" s="4"/>
      <c r="J61" s="4"/>
      <c r="K61" s="4"/>
      <c r="L61" s="4"/>
      <c r="M61" s="4"/>
    </row>
    <row r="62" ht="12.75" customHeight="1">
      <c r="A62" s="4"/>
      <c r="B62" s="4"/>
      <c r="C62" s="4"/>
      <c r="D62" s="4"/>
      <c r="E62" s="4"/>
      <c r="F62" s="4"/>
      <c r="G62" s="4"/>
      <c r="H62" s="4"/>
      <c r="I62" s="4"/>
      <c r="J62" s="4"/>
      <c r="K62" s="4"/>
      <c r="L62" s="4"/>
      <c r="M62" s="4"/>
    </row>
    <row r="63" ht="12.75" customHeight="1">
      <c r="A63" s="4"/>
      <c r="B63" s="4"/>
      <c r="C63" s="4"/>
      <c r="D63" s="4"/>
      <c r="E63" s="4"/>
      <c r="F63" s="4"/>
      <c r="G63" s="4"/>
      <c r="H63" s="4"/>
      <c r="I63" s="4"/>
      <c r="J63" s="4"/>
      <c r="K63" s="4"/>
      <c r="L63" s="4"/>
      <c r="M63" s="4"/>
    </row>
    <row r="64" ht="12.75" customHeight="1">
      <c r="A64" s="4"/>
      <c r="B64" s="4"/>
      <c r="C64" s="4"/>
      <c r="D64" s="4"/>
      <c r="E64" s="4"/>
      <c r="F64" s="4"/>
      <c r="G64" s="4"/>
      <c r="H64" s="4"/>
      <c r="I64" s="4"/>
      <c r="J64" s="4"/>
      <c r="K64" s="4"/>
      <c r="L64" s="4"/>
      <c r="M64" s="4"/>
    </row>
    <row r="65" ht="12.75" customHeight="1">
      <c r="A65" s="4"/>
      <c r="B65" s="4"/>
      <c r="C65" s="4"/>
      <c r="D65" s="4"/>
      <c r="E65" s="4"/>
      <c r="F65" s="4"/>
      <c r="G65" s="4"/>
      <c r="H65" s="4"/>
      <c r="I65" s="4"/>
      <c r="J65" s="4"/>
      <c r="K65" s="4"/>
      <c r="L65" s="4"/>
      <c r="M65" s="4"/>
    </row>
    <row r="66" ht="12.75" customHeight="1">
      <c r="A66" s="4"/>
      <c r="B66" s="4"/>
      <c r="C66" s="4"/>
      <c r="D66" s="4"/>
      <c r="E66" s="4"/>
      <c r="F66" s="4"/>
      <c r="G66" s="4"/>
      <c r="H66" s="4"/>
      <c r="I66" s="4"/>
      <c r="J66" s="4"/>
      <c r="K66" s="4"/>
      <c r="L66" s="4"/>
      <c r="M66" s="4"/>
    </row>
    <row r="67" ht="12.75" customHeight="1">
      <c r="A67" s="4"/>
      <c r="B67" s="4"/>
      <c r="C67" s="4"/>
      <c r="D67" s="4"/>
      <c r="E67" s="4"/>
      <c r="F67" s="4"/>
      <c r="G67" s="4"/>
      <c r="H67" s="4"/>
      <c r="I67" s="4"/>
      <c r="J67" s="4"/>
      <c r="K67" s="4"/>
      <c r="L67" s="4"/>
      <c r="M67" s="4"/>
    </row>
    <row r="68" ht="12.75" customHeight="1">
      <c r="A68" s="4"/>
      <c r="B68" s="4"/>
      <c r="C68" s="4"/>
      <c r="D68" s="4"/>
      <c r="E68" s="4"/>
      <c r="F68" s="4"/>
      <c r="G68" s="4"/>
      <c r="H68" s="4"/>
      <c r="I68" s="4"/>
      <c r="J68" s="4"/>
      <c r="K68" s="4"/>
      <c r="L68" s="4"/>
      <c r="M68" s="4"/>
    </row>
    <row r="69" ht="12.75" customHeight="1">
      <c r="A69" s="4"/>
      <c r="B69" s="4"/>
      <c r="C69" s="4"/>
      <c r="D69" s="4"/>
      <c r="E69" s="4"/>
      <c r="F69" s="4"/>
      <c r="G69" s="4"/>
      <c r="H69" s="4"/>
      <c r="I69" s="4"/>
      <c r="J69" s="4"/>
      <c r="K69" s="4"/>
      <c r="L69" s="4"/>
      <c r="M69" s="4"/>
    </row>
    <row r="70" ht="12.75" customHeight="1">
      <c r="A70" s="4"/>
      <c r="B70" s="4"/>
      <c r="C70" s="4"/>
      <c r="D70" s="4"/>
      <c r="E70" s="4"/>
      <c r="F70" s="4"/>
      <c r="G70" s="4"/>
      <c r="H70" s="4"/>
      <c r="I70" s="4"/>
      <c r="J70" s="4"/>
      <c r="K70" s="4"/>
      <c r="L70" s="4"/>
      <c r="M70" s="4"/>
    </row>
    <row r="71" ht="12.75" customHeight="1">
      <c r="A71" s="4"/>
      <c r="B71" s="4"/>
      <c r="C71" s="4"/>
      <c r="D71" s="4"/>
      <c r="E71" s="4"/>
      <c r="F71" s="4"/>
      <c r="G71" s="4"/>
      <c r="H71" s="4"/>
      <c r="I71" s="4"/>
      <c r="J71" s="4"/>
      <c r="K71" s="4"/>
      <c r="L71" s="4"/>
      <c r="M71" s="4"/>
    </row>
    <row r="72" ht="12.75" customHeight="1">
      <c r="A72" s="4"/>
      <c r="B72" s="4"/>
      <c r="C72" s="4"/>
      <c r="D72" s="4"/>
      <c r="E72" s="4"/>
      <c r="F72" s="4"/>
      <c r="G72" s="4"/>
      <c r="H72" s="4"/>
      <c r="I72" s="4"/>
      <c r="J72" s="4"/>
      <c r="K72" s="4"/>
      <c r="L72" s="4"/>
      <c r="M72" s="4"/>
    </row>
    <row r="73" ht="12.75" customHeight="1">
      <c r="A73" s="4"/>
      <c r="B73" s="4"/>
      <c r="C73" s="4"/>
      <c r="D73" s="4"/>
      <c r="E73" s="4"/>
      <c r="F73" s="4"/>
      <c r="G73" s="4"/>
      <c r="H73" s="4"/>
      <c r="I73" s="4"/>
      <c r="J73" s="4"/>
      <c r="K73" s="4"/>
      <c r="L73" s="4"/>
      <c r="M73" s="4"/>
    </row>
    <row r="74" ht="12.75" customHeight="1">
      <c r="A74" s="4"/>
      <c r="B74" s="4"/>
      <c r="C74" s="4"/>
      <c r="D74" s="4"/>
      <c r="E74" s="4"/>
      <c r="F74" s="4"/>
      <c r="G74" s="4"/>
      <c r="H74" s="4"/>
      <c r="I74" s="4"/>
      <c r="J74" s="4"/>
      <c r="K74" s="4"/>
      <c r="L74" s="4"/>
      <c r="M74" s="4"/>
    </row>
    <row r="75" ht="12.75" customHeight="1">
      <c r="A75" s="4"/>
      <c r="B75" s="4"/>
      <c r="C75" s="4"/>
      <c r="D75" s="4"/>
      <c r="E75" s="4"/>
      <c r="F75" s="4"/>
      <c r="G75" s="4"/>
      <c r="H75" s="4"/>
      <c r="I75" s="4"/>
      <c r="J75" s="4"/>
      <c r="K75" s="4"/>
      <c r="L75" s="4"/>
      <c r="M75" s="4"/>
    </row>
    <row r="76" ht="12.75" customHeight="1">
      <c r="A76" s="4"/>
      <c r="B76" s="4"/>
      <c r="C76" s="4"/>
      <c r="D76" s="4"/>
      <c r="E76" s="4"/>
      <c r="F76" s="4"/>
      <c r="G76" s="4"/>
      <c r="H76" s="4"/>
      <c r="I76" s="4"/>
      <c r="J76" s="4"/>
      <c r="K76" s="4"/>
      <c r="L76" s="4"/>
      <c r="M76" s="4"/>
    </row>
    <row r="77" ht="12.75" customHeight="1">
      <c r="A77" s="4"/>
      <c r="B77" s="4"/>
      <c r="C77" s="4"/>
      <c r="D77" s="4"/>
      <c r="E77" s="4"/>
      <c r="F77" s="4"/>
      <c r="G77" s="4"/>
      <c r="H77" s="4"/>
      <c r="I77" s="4"/>
      <c r="J77" s="4"/>
      <c r="K77" s="4"/>
      <c r="L77" s="4"/>
      <c r="M77" s="4"/>
    </row>
    <row r="78" ht="12.75" customHeight="1">
      <c r="A78" s="4"/>
      <c r="B78" s="4"/>
      <c r="C78" s="4"/>
      <c r="D78" s="4"/>
      <c r="E78" s="4"/>
      <c r="F78" s="4"/>
      <c r="G78" s="4"/>
      <c r="H78" s="4"/>
      <c r="I78" s="4"/>
      <c r="J78" s="4"/>
      <c r="K78" s="4"/>
      <c r="L78" s="4"/>
      <c r="M78" s="4"/>
    </row>
    <row r="79" ht="12.75" customHeight="1">
      <c r="A79" s="4"/>
      <c r="B79" s="4"/>
      <c r="C79" s="4"/>
      <c r="D79" s="4"/>
      <c r="E79" s="4"/>
      <c r="F79" s="4"/>
      <c r="G79" s="4"/>
      <c r="H79" s="4"/>
      <c r="I79" s="4"/>
      <c r="J79" s="4"/>
      <c r="K79" s="4"/>
      <c r="L79" s="4"/>
      <c r="M79" s="4"/>
    </row>
    <row r="80" ht="12.75" customHeight="1">
      <c r="A80" s="4"/>
      <c r="B80" s="4"/>
      <c r="C80" s="4"/>
      <c r="D80" s="4"/>
      <c r="E80" s="4"/>
      <c r="F80" s="4"/>
      <c r="G80" s="4"/>
      <c r="H80" s="4"/>
      <c r="I80" s="4"/>
      <c r="J80" s="4"/>
      <c r="K80" s="4"/>
      <c r="L80" s="4"/>
      <c r="M80" s="4"/>
    </row>
    <row r="81" ht="12.75" customHeight="1">
      <c r="A81" s="4"/>
      <c r="B81" s="4"/>
      <c r="C81" s="4"/>
      <c r="D81" s="4"/>
      <c r="E81" s="4"/>
      <c r="F81" s="4"/>
      <c r="G81" s="4"/>
      <c r="H81" s="4"/>
      <c r="I81" s="4"/>
      <c r="J81" s="4"/>
      <c r="K81" s="4"/>
      <c r="L81" s="4"/>
      <c r="M81" s="4"/>
    </row>
    <row r="82" ht="12.75" customHeight="1">
      <c r="A82" s="4"/>
      <c r="B82" s="4"/>
      <c r="C82" s="4"/>
      <c r="D82" s="4"/>
      <c r="E82" s="4"/>
      <c r="F82" s="4"/>
      <c r="G82" s="4"/>
      <c r="H82" s="4"/>
      <c r="I82" s="4"/>
      <c r="J82" s="4"/>
      <c r="K82" s="4"/>
      <c r="L82" s="4"/>
      <c r="M82" s="4"/>
    </row>
    <row r="83" ht="12.75" customHeight="1">
      <c r="A83" s="4"/>
      <c r="B83" s="4"/>
      <c r="C83" s="4"/>
      <c r="D83" s="4"/>
      <c r="E83" s="4"/>
      <c r="F83" s="4"/>
      <c r="G83" s="4"/>
      <c r="H83" s="4"/>
      <c r="I83" s="4"/>
      <c r="J83" s="4"/>
      <c r="K83" s="4"/>
      <c r="L83" s="4"/>
      <c r="M83" s="4"/>
    </row>
    <row r="84" ht="12.75" customHeight="1">
      <c r="A84" s="4"/>
      <c r="B84" s="4"/>
      <c r="C84" s="4"/>
      <c r="D84" s="4"/>
      <c r="E84" s="4"/>
      <c r="F84" s="4"/>
      <c r="G84" s="4"/>
      <c r="H84" s="4"/>
      <c r="I84" s="4"/>
      <c r="J84" s="4"/>
      <c r="K84" s="4"/>
      <c r="L84" s="4"/>
      <c r="M84" s="4"/>
    </row>
    <row r="85" ht="12.75" customHeight="1">
      <c r="A85" s="4"/>
      <c r="B85" s="4"/>
      <c r="C85" s="4"/>
      <c r="D85" s="4"/>
      <c r="E85" s="4"/>
      <c r="F85" s="4"/>
      <c r="G85" s="4"/>
      <c r="H85" s="4"/>
      <c r="I85" s="4"/>
      <c r="J85" s="4"/>
      <c r="K85" s="4"/>
      <c r="L85" s="4"/>
      <c r="M85" s="4"/>
    </row>
    <row r="86" ht="12.75" customHeight="1">
      <c r="A86" s="4"/>
      <c r="B86" s="4"/>
      <c r="C86" s="4"/>
      <c r="D86" s="4"/>
      <c r="E86" s="4"/>
      <c r="F86" s="4"/>
      <c r="G86" s="4"/>
      <c r="H86" s="4"/>
      <c r="I86" s="4"/>
      <c r="J86" s="4"/>
      <c r="K86" s="4"/>
      <c r="L86" s="4"/>
      <c r="M86" s="4"/>
    </row>
    <row r="87" ht="12.75" customHeight="1">
      <c r="A87" s="4"/>
      <c r="B87" s="4"/>
      <c r="C87" s="4"/>
      <c r="D87" s="4"/>
      <c r="E87" s="4"/>
      <c r="F87" s="4"/>
      <c r="G87" s="4"/>
      <c r="H87" s="4"/>
      <c r="I87" s="4"/>
      <c r="J87" s="4"/>
      <c r="K87" s="4"/>
      <c r="L87" s="4"/>
      <c r="M87" s="4"/>
    </row>
    <row r="88" ht="12.75" customHeight="1">
      <c r="A88" s="4"/>
      <c r="B88" s="4"/>
      <c r="C88" s="4"/>
      <c r="D88" s="4"/>
      <c r="E88" s="4"/>
      <c r="F88" s="4"/>
      <c r="G88" s="4"/>
      <c r="H88" s="4"/>
      <c r="I88" s="4"/>
      <c r="J88" s="4"/>
      <c r="K88" s="4"/>
      <c r="L88" s="4"/>
      <c r="M88" s="4"/>
    </row>
    <row r="89" ht="12.75" customHeight="1">
      <c r="A89" s="4"/>
      <c r="B89" s="4"/>
      <c r="C89" s="4"/>
      <c r="D89" s="4"/>
      <c r="E89" s="4"/>
      <c r="F89" s="4"/>
      <c r="G89" s="4"/>
      <c r="H89" s="4"/>
      <c r="I89" s="4"/>
      <c r="J89" s="4"/>
      <c r="K89" s="4"/>
      <c r="L89" s="4"/>
      <c r="M89" s="4"/>
    </row>
    <row r="90" ht="12.75" customHeight="1">
      <c r="A90" s="4"/>
      <c r="B90" s="4"/>
      <c r="C90" s="4"/>
      <c r="D90" s="4"/>
      <c r="E90" s="4"/>
      <c r="F90" s="4"/>
      <c r="G90" s="4"/>
      <c r="H90" s="4"/>
      <c r="I90" s="4"/>
      <c r="J90" s="4"/>
      <c r="K90" s="4"/>
      <c r="L90" s="4"/>
      <c r="M90" s="4"/>
    </row>
    <row r="91" ht="12.75" customHeight="1">
      <c r="A91" s="4"/>
      <c r="B91" s="4"/>
      <c r="C91" s="4"/>
      <c r="D91" s="4"/>
      <c r="E91" s="4"/>
      <c r="F91" s="4"/>
      <c r="G91" s="4"/>
      <c r="H91" s="4"/>
      <c r="I91" s="4"/>
      <c r="J91" s="4"/>
      <c r="K91" s="4"/>
      <c r="L91" s="4"/>
      <c r="M91" s="4"/>
    </row>
    <row r="92" ht="12.75" customHeight="1">
      <c r="A92" s="4"/>
      <c r="B92" s="4"/>
      <c r="C92" s="4"/>
      <c r="D92" s="4"/>
      <c r="E92" s="4"/>
      <c r="F92" s="4"/>
      <c r="G92" s="4"/>
      <c r="H92" s="4"/>
      <c r="I92" s="4"/>
      <c r="J92" s="4"/>
      <c r="K92" s="4"/>
      <c r="L92" s="4"/>
      <c r="M92" s="4"/>
    </row>
    <row r="93" ht="12.75" customHeight="1">
      <c r="A93" s="4"/>
      <c r="B93" s="4"/>
      <c r="C93" s="4"/>
      <c r="D93" s="4"/>
      <c r="E93" s="4"/>
      <c r="F93" s="4"/>
      <c r="G93" s="4"/>
      <c r="H93" s="4"/>
      <c r="I93" s="4"/>
      <c r="J93" s="4"/>
      <c r="K93" s="4"/>
      <c r="L93" s="4"/>
      <c r="M93" s="4"/>
    </row>
    <row r="94" ht="12.75" customHeight="1">
      <c r="A94" s="4"/>
      <c r="B94" s="4"/>
      <c r="C94" s="4"/>
      <c r="D94" s="4"/>
      <c r="E94" s="4"/>
      <c r="F94" s="4"/>
      <c r="G94" s="4"/>
      <c r="H94" s="4"/>
      <c r="I94" s="4"/>
      <c r="J94" s="4"/>
      <c r="K94" s="4"/>
      <c r="L94" s="4"/>
      <c r="M94" s="4"/>
    </row>
    <row r="95" ht="12.75" customHeight="1">
      <c r="A95" s="4"/>
      <c r="B95" s="4"/>
      <c r="C95" s="4"/>
      <c r="D95" s="4"/>
      <c r="E95" s="4"/>
      <c r="F95" s="4"/>
      <c r="G95" s="4"/>
      <c r="H95" s="4"/>
      <c r="I95" s="4"/>
      <c r="J95" s="4"/>
      <c r="K95" s="4"/>
      <c r="L95" s="4"/>
      <c r="M95" s="4"/>
    </row>
    <row r="96" ht="12.75" customHeight="1">
      <c r="A96" s="4"/>
      <c r="B96" s="4"/>
      <c r="C96" s="4"/>
      <c r="D96" s="4"/>
      <c r="E96" s="4"/>
      <c r="F96" s="4"/>
      <c r="G96" s="4"/>
      <c r="H96" s="4"/>
      <c r="I96" s="4"/>
      <c r="J96" s="4"/>
      <c r="K96" s="4"/>
      <c r="L96" s="4"/>
      <c r="M96" s="4"/>
    </row>
    <row r="97" ht="12.75" customHeight="1">
      <c r="A97" s="4"/>
      <c r="B97" s="4"/>
      <c r="C97" s="4"/>
      <c r="D97" s="4"/>
      <c r="E97" s="4"/>
      <c r="F97" s="4"/>
      <c r="G97" s="4"/>
      <c r="H97" s="4"/>
      <c r="I97" s="4"/>
      <c r="J97" s="4"/>
      <c r="K97" s="4"/>
      <c r="L97" s="4"/>
      <c r="M97" s="4"/>
    </row>
    <row r="98" ht="12.75" customHeight="1">
      <c r="A98" s="4"/>
      <c r="B98" s="4"/>
      <c r="C98" s="4"/>
      <c r="D98" s="4"/>
      <c r="E98" s="4"/>
      <c r="F98" s="4"/>
      <c r="G98" s="4"/>
      <c r="H98" s="4"/>
      <c r="I98" s="4"/>
      <c r="J98" s="4"/>
      <c r="K98" s="4"/>
      <c r="L98" s="4"/>
      <c r="M98" s="4"/>
    </row>
    <row r="99" ht="12.75" customHeight="1">
      <c r="A99" s="4"/>
      <c r="B99" s="4"/>
      <c r="C99" s="4"/>
      <c r="D99" s="4"/>
      <c r="E99" s="4"/>
      <c r="F99" s="4"/>
      <c r="G99" s="4"/>
      <c r="H99" s="4"/>
      <c r="I99" s="4"/>
      <c r="J99" s="4"/>
      <c r="K99" s="4"/>
      <c r="L99" s="4"/>
      <c r="M99" s="4"/>
    </row>
    <row r="100" ht="12.75" customHeight="1">
      <c r="A100" s="4"/>
      <c r="B100" s="4"/>
      <c r="C100" s="4"/>
      <c r="D100" s="4"/>
      <c r="E100" s="4"/>
      <c r="F100" s="4"/>
      <c r="G100" s="4"/>
      <c r="H100" s="4"/>
      <c r="I100" s="4"/>
      <c r="J100" s="4"/>
      <c r="K100" s="4"/>
      <c r="L100" s="4"/>
      <c r="M100" s="4"/>
    </row>
    <row r="101" ht="12.75" customHeight="1">
      <c r="A101" s="4"/>
      <c r="B101" s="4"/>
      <c r="C101" s="4"/>
      <c r="D101" s="4"/>
      <c r="E101" s="4"/>
      <c r="F101" s="4"/>
      <c r="G101" s="4"/>
      <c r="H101" s="4"/>
      <c r="I101" s="4"/>
      <c r="J101" s="4"/>
      <c r="K101" s="4"/>
      <c r="L101" s="4"/>
      <c r="M101" s="4"/>
    </row>
    <row r="102" ht="12.75" customHeight="1">
      <c r="A102" s="4"/>
      <c r="B102" s="4"/>
      <c r="C102" s="4"/>
      <c r="D102" s="4"/>
      <c r="E102" s="4"/>
      <c r="F102" s="4"/>
      <c r="G102" s="4"/>
      <c r="H102" s="4"/>
      <c r="I102" s="4"/>
      <c r="J102" s="4"/>
      <c r="K102" s="4"/>
      <c r="L102" s="4"/>
      <c r="M102" s="4"/>
    </row>
    <row r="103" ht="12.75" customHeight="1">
      <c r="A103" s="4"/>
      <c r="B103" s="4"/>
      <c r="C103" s="4"/>
      <c r="D103" s="4"/>
      <c r="E103" s="4"/>
      <c r="F103" s="4"/>
      <c r="G103" s="4"/>
      <c r="H103" s="4"/>
      <c r="I103" s="4"/>
      <c r="J103" s="4"/>
      <c r="K103" s="4"/>
      <c r="L103" s="4"/>
      <c r="M103" s="4"/>
    </row>
    <row r="104" ht="12.75" customHeight="1">
      <c r="A104" s="4"/>
      <c r="B104" s="4"/>
      <c r="C104" s="4"/>
      <c r="D104" s="4"/>
      <c r="E104" s="4"/>
      <c r="F104" s="4"/>
      <c r="G104" s="4"/>
      <c r="H104" s="4"/>
      <c r="I104" s="4"/>
      <c r="J104" s="4"/>
      <c r="K104" s="4"/>
      <c r="L104" s="4"/>
      <c r="M104" s="4"/>
    </row>
    <row r="105" ht="12.75" customHeight="1">
      <c r="A105" s="4"/>
      <c r="B105" s="4"/>
      <c r="C105" s="4"/>
      <c r="D105" s="4"/>
      <c r="E105" s="4"/>
      <c r="F105" s="4"/>
      <c r="G105" s="4"/>
      <c r="H105" s="4"/>
      <c r="I105" s="4"/>
      <c r="J105" s="4"/>
      <c r="K105" s="4"/>
      <c r="L105" s="4"/>
      <c r="M105" s="4"/>
    </row>
    <row r="106" ht="12.75" customHeight="1">
      <c r="A106" s="4"/>
      <c r="B106" s="4"/>
      <c r="C106" s="4"/>
      <c r="D106" s="4"/>
      <c r="E106" s="4"/>
      <c r="F106" s="4"/>
      <c r="G106" s="4"/>
      <c r="H106" s="4"/>
      <c r="I106" s="4"/>
      <c r="J106" s="4"/>
      <c r="K106" s="4"/>
      <c r="L106" s="4"/>
      <c r="M106" s="4"/>
    </row>
    <row r="107" ht="12.75" customHeight="1">
      <c r="A107" s="4"/>
      <c r="B107" s="4"/>
      <c r="C107" s="4"/>
      <c r="D107" s="4"/>
      <c r="E107" s="4"/>
      <c r="F107" s="4"/>
      <c r="G107" s="4"/>
      <c r="H107" s="4"/>
      <c r="I107" s="4"/>
      <c r="J107" s="4"/>
      <c r="K107" s="4"/>
      <c r="L107" s="4"/>
      <c r="M107" s="4"/>
    </row>
    <row r="108" ht="12.75" customHeight="1">
      <c r="A108" s="4"/>
      <c r="B108" s="4"/>
      <c r="C108" s="4"/>
      <c r="D108" s="4"/>
      <c r="E108" s="4"/>
      <c r="F108" s="4"/>
      <c r="G108" s="4"/>
      <c r="H108" s="4"/>
      <c r="I108" s="4"/>
      <c r="J108" s="4"/>
      <c r="K108" s="4"/>
      <c r="L108" s="4"/>
      <c r="M108" s="4"/>
    </row>
    <row r="109" ht="12.75" customHeight="1">
      <c r="A109" s="4"/>
      <c r="B109" s="4"/>
      <c r="C109" s="4"/>
      <c r="D109" s="4"/>
      <c r="E109" s="4"/>
      <c r="F109" s="4"/>
      <c r="G109" s="4"/>
      <c r="H109" s="4"/>
      <c r="I109" s="4"/>
      <c r="J109" s="4"/>
      <c r="K109" s="4"/>
      <c r="L109" s="4"/>
      <c r="M109" s="4"/>
    </row>
    <row r="110" ht="12.75" customHeight="1">
      <c r="A110" s="4"/>
      <c r="B110" s="4"/>
      <c r="C110" s="4"/>
      <c r="D110" s="4"/>
      <c r="E110" s="4"/>
      <c r="F110" s="4"/>
      <c r="G110" s="4"/>
      <c r="H110" s="4"/>
      <c r="I110" s="4"/>
      <c r="J110" s="4"/>
      <c r="K110" s="4"/>
      <c r="L110" s="4"/>
      <c r="M110" s="4"/>
    </row>
    <row r="111" ht="12.75" customHeight="1">
      <c r="A111" s="4"/>
      <c r="B111" s="4"/>
      <c r="C111" s="4"/>
      <c r="D111" s="4"/>
      <c r="E111" s="4"/>
      <c r="F111" s="4"/>
      <c r="G111" s="4"/>
      <c r="H111" s="4"/>
      <c r="I111" s="4"/>
      <c r="J111" s="4"/>
      <c r="K111" s="4"/>
      <c r="L111" s="4"/>
      <c r="M111" s="4"/>
    </row>
    <row r="112" ht="12.75" customHeight="1">
      <c r="A112" s="4"/>
      <c r="B112" s="4"/>
      <c r="C112" s="4"/>
      <c r="D112" s="4"/>
      <c r="E112" s="4"/>
      <c r="F112" s="4"/>
      <c r="G112" s="4"/>
      <c r="H112" s="4"/>
      <c r="I112" s="4"/>
      <c r="J112" s="4"/>
      <c r="K112" s="4"/>
      <c r="L112" s="4"/>
      <c r="M112" s="4"/>
    </row>
    <row r="113" ht="12.75" customHeight="1">
      <c r="A113" s="4"/>
      <c r="B113" s="4"/>
      <c r="C113" s="4"/>
      <c r="D113" s="4"/>
      <c r="E113" s="4"/>
      <c r="F113" s="4"/>
      <c r="G113" s="4"/>
      <c r="H113" s="4"/>
      <c r="I113" s="4"/>
      <c r="J113" s="4"/>
      <c r="K113" s="4"/>
      <c r="L113" s="4"/>
      <c r="M113" s="4"/>
    </row>
    <row r="114" ht="12.75" customHeight="1">
      <c r="A114" s="4"/>
      <c r="B114" s="4"/>
      <c r="C114" s="4"/>
      <c r="D114" s="4"/>
      <c r="E114" s="4"/>
      <c r="F114" s="4"/>
      <c r="G114" s="4"/>
      <c r="H114" s="4"/>
      <c r="I114" s="4"/>
      <c r="J114" s="4"/>
      <c r="K114" s="4"/>
      <c r="L114" s="4"/>
      <c r="M114" s="4"/>
    </row>
    <row r="115" ht="12.75" customHeight="1">
      <c r="A115" s="4"/>
      <c r="B115" s="4"/>
      <c r="C115" s="4"/>
      <c r="D115" s="4"/>
      <c r="E115" s="4"/>
      <c r="F115" s="4"/>
      <c r="G115" s="4"/>
      <c r="H115" s="4"/>
      <c r="I115" s="4"/>
      <c r="J115" s="4"/>
      <c r="K115" s="4"/>
      <c r="L115" s="4"/>
      <c r="M115" s="4"/>
    </row>
    <row r="116" ht="12.75" customHeight="1">
      <c r="A116" s="4"/>
      <c r="B116" s="4"/>
      <c r="C116" s="4"/>
      <c r="D116" s="4"/>
      <c r="E116" s="4"/>
      <c r="F116" s="4"/>
      <c r="G116" s="4"/>
      <c r="H116" s="4"/>
      <c r="I116" s="4"/>
      <c r="J116" s="4"/>
      <c r="K116" s="4"/>
      <c r="L116" s="4"/>
      <c r="M116" s="4"/>
    </row>
    <row r="117" ht="12.75" customHeight="1">
      <c r="A117" s="4"/>
      <c r="B117" s="4"/>
      <c r="C117" s="4"/>
      <c r="D117" s="4"/>
      <c r="E117" s="4"/>
      <c r="F117" s="4"/>
      <c r="G117" s="4"/>
      <c r="H117" s="4"/>
      <c r="I117" s="4"/>
      <c r="J117" s="4"/>
      <c r="K117" s="4"/>
      <c r="L117" s="4"/>
      <c r="M117" s="4"/>
    </row>
    <row r="118" ht="12.75" customHeight="1">
      <c r="A118" s="4"/>
      <c r="B118" s="4"/>
      <c r="C118" s="4"/>
      <c r="D118" s="4"/>
      <c r="E118" s="4"/>
      <c r="F118" s="4"/>
      <c r="G118" s="4"/>
      <c r="H118" s="4"/>
      <c r="I118" s="4"/>
      <c r="J118" s="4"/>
      <c r="K118" s="4"/>
      <c r="L118" s="4"/>
      <c r="M118" s="4"/>
    </row>
    <row r="119" ht="12.75" customHeight="1">
      <c r="A119" s="4"/>
      <c r="B119" s="4"/>
      <c r="C119" s="4"/>
      <c r="D119" s="4"/>
      <c r="E119" s="4"/>
      <c r="F119" s="4"/>
      <c r="G119" s="4"/>
      <c r="H119" s="4"/>
      <c r="I119" s="4"/>
      <c r="J119" s="4"/>
      <c r="K119" s="4"/>
      <c r="L119" s="4"/>
      <c r="M119" s="4"/>
    </row>
    <row r="120" ht="12.75" customHeight="1">
      <c r="A120" s="4"/>
      <c r="B120" s="4"/>
      <c r="C120" s="4"/>
      <c r="D120" s="4"/>
      <c r="E120" s="4"/>
      <c r="F120" s="4"/>
      <c r="G120" s="4"/>
      <c r="H120" s="4"/>
      <c r="I120" s="4"/>
      <c r="J120" s="4"/>
      <c r="K120" s="4"/>
      <c r="L120" s="4"/>
      <c r="M120" s="4"/>
    </row>
    <row r="121" ht="12.75" customHeight="1">
      <c r="A121" s="4"/>
      <c r="B121" s="4"/>
      <c r="C121" s="4"/>
      <c r="D121" s="4"/>
      <c r="E121" s="4"/>
      <c r="F121" s="4"/>
      <c r="G121" s="4"/>
      <c r="H121" s="4"/>
      <c r="I121" s="4"/>
      <c r="J121" s="4"/>
      <c r="K121" s="4"/>
      <c r="L121" s="4"/>
      <c r="M121" s="4"/>
    </row>
    <row r="122" ht="12.75" customHeight="1">
      <c r="A122" s="4"/>
      <c r="B122" s="4"/>
      <c r="C122" s="4"/>
      <c r="D122" s="4"/>
      <c r="E122" s="4"/>
      <c r="F122" s="4"/>
      <c r="G122" s="4"/>
      <c r="H122" s="4"/>
      <c r="I122" s="4"/>
      <c r="J122" s="4"/>
      <c r="K122" s="4"/>
      <c r="L122" s="4"/>
      <c r="M122" s="4"/>
    </row>
    <row r="123" ht="12.75" customHeight="1">
      <c r="A123" s="4"/>
      <c r="B123" s="4"/>
      <c r="C123" s="4"/>
      <c r="D123" s="4"/>
      <c r="E123" s="4"/>
      <c r="F123" s="4"/>
      <c r="G123" s="4"/>
      <c r="H123" s="4"/>
      <c r="I123" s="4"/>
      <c r="J123" s="4"/>
      <c r="K123" s="4"/>
      <c r="L123" s="4"/>
      <c r="M123" s="4"/>
    </row>
    <row r="124" ht="12.75" customHeight="1">
      <c r="A124" s="4"/>
      <c r="B124" s="4"/>
      <c r="C124" s="4"/>
      <c r="D124" s="4"/>
      <c r="E124" s="4"/>
      <c r="F124" s="4"/>
      <c r="G124" s="4"/>
      <c r="H124" s="4"/>
      <c r="I124" s="4"/>
      <c r="J124" s="4"/>
      <c r="K124" s="4"/>
      <c r="L124" s="4"/>
      <c r="M124" s="4"/>
    </row>
    <row r="125" ht="12.75" customHeight="1">
      <c r="A125" s="4"/>
      <c r="B125" s="4"/>
      <c r="C125" s="4"/>
      <c r="D125" s="4"/>
      <c r="E125" s="4"/>
      <c r="F125" s="4"/>
      <c r="G125" s="4"/>
      <c r="H125" s="4"/>
      <c r="I125" s="4"/>
      <c r="J125" s="4"/>
      <c r="K125" s="4"/>
      <c r="L125" s="4"/>
      <c r="M125" s="4"/>
    </row>
    <row r="126" ht="12.75" customHeight="1">
      <c r="A126" s="4"/>
      <c r="B126" s="4"/>
      <c r="C126" s="4"/>
      <c r="D126" s="4"/>
      <c r="E126" s="4"/>
      <c r="F126" s="4"/>
      <c r="G126" s="4"/>
      <c r="H126" s="4"/>
      <c r="I126" s="4"/>
      <c r="J126" s="4"/>
      <c r="K126" s="4"/>
      <c r="L126" s="4"/>
      <c r="M126" s="4"/>
    </row>
    <row r="127" ht="12.75" customHeight="1">
      <c r="A127" s="4"/>
      <c r="B127" s="4"/>
      <c r="C127" s="4"/>
      <c r="D127" s="4"/>
      <c r="E127" s="4"/>
      <c r="F127" s="4"/>
      <c r="G127" s="4"/>
      <c r="H127" s="4"/>
      <c r="I127" s="4"/>
      <c r="J127" s="4"/>
      <c r="K127" s="4"/>
      <c r="L127" s="4"/>
      <c r="M127" s="4"/>
    </row>
    <row r="128" ht="12.75" customHeight="1">
      <c r="A128" s="4"/>
      <c r="B128" s="4"/>
      <c r="C128" s="4"/>
      <c r="D128" s="4"/>
      <c r="E128" s="4"/>
      <c r="F128" s="4"/>
      <c r="G128" s="4"/>
      <c r="H128" s="4"/>
      <c r="I128" s="4"/>
      <c r="J128" s="4"/>
      <c r="K128" s="4"/>
      <c r="L128" s="4"/>
      <c r="M128" s="4"/>
    </row>
    <row r="129" ht="12.75" customHeight="1">
      <c r="A129" s="4"/>
      <c r="B129" s="4"/>
      <c r="C129" s="4"/>
      <c r="D129" s="4"/>
      <c r="E129" s="4"/>
      <c r="F129" s="4"/>
      <c r="G129" s="4"/>
      <c r="H129" s="4"/>
      <c r="I129" s="4"/>
      <c r="J129" s="4"/>
      <c r="K129" s="4"/>
      <c r="L129" s="4"/>
      <c r="M129" s="4"/>
    </row>
    <row r="130" ht="12.75" customHeight="1">
      <c r="A130" s="4"/>
      <c r="B130" s="4"/>
      <c r="C130" s="4"/>
      <c r="D130" s="4"/>
      <c r="E130" s="4"/>
      <c r="F130" s="4"/>
      <c r="G130" s="4"/>
      <c r="H130" s="4"/>
      <c r="I130" s="4"/>
      <c r="J130" s="4"/>
      <c r="K130" s="4"/>
      <c r="L130" s="4"/>
      <c r="M130" s="4"/>
    </row>
    <row r="131" ht="12.75" customHeight="1">
      <c r="A131" s="4"/>
      <c r="B131" s="4"/>
      <c r="C131" s="4"/>
      <c r="D131" s="4"/>
      <c r="E131" s="4"/>
      <c r="F131" s="4"/>
      <c r="G131" s="4"/>
      <c r="H131" s="4"/>
      <c r="I131" s="4"/>
      <c r="J131" s="4"/>
      <c r="K131" s="4"/>
      <c r="L131" s="4"/>
      <c r="M131" s="4"/>
    </row>
    <row r="132" ht="12.75" customHeight="1">
      <c r="A132" s="4"/>
      <c r="B132" s="4"/>
      <c r="C132" s="4"/>
      <c r="D132" s="4"/>
      <c r="E132" s="4"/>
      <c r="F132" s="4"/>
      <c r="G132" s="4"/>
      <c r="H132" s="4"/>
      <c r="I132" s="4"/>
      <c r="J132" s="4"/>
      <c r="K132" s="4"/>
      <c r="L132" s="4"/>
      <c r="M132" s="4"/>
    </row>
    <row r="133" ht="12.75" customHeight="1">
      <c r="A133" s="4"/>
      <c r="B133" s="4"/>
      <c r="C133" s="4"/>
      <c r="D133" s="4"/>
      <c r="E133" s="4"/>
      <c r="F133" s="4"/>
      <c r="G133" s="4"/>
      <c r="H133" s="4"/>
      <c r="I133" s="4"/>
      <c r="J133" s="4"/>
      <c r="K133" s="4"/>
      <c r="L133" s="4"/>
      <c r="M133" s="4"/>
    </row>
    <row r="134" ht="12.75" customHeight="1">
      <c r="A134" s="4"/>
      <c r="B134" s="4"/>
      <c r="C134" s="4"/>
      <c r="D134" s="4"/>
      <c r="E134" s="4"/>
      <c r="F134" s="4"/>
      <c r="G134" s="4"/>
      <c r="H134" s="4"/>
      <c r="I134" s="4"/>
      <c r="J134" s="4"/>
      <c r="K134" s="4"/>
      <c r="L134" s="4"/>
      <c r="M134" s="4"/>
    </row>
    <row r="135" ht="12.75" customHeight="1">
      <c r="A135" s="4"/>
      <c r="B135" s="4"/>
      <c r="C135" s="4"/>
      <c r="D135" s="4"/>
      <c r="E135" s="4"/>
      <c r="F135" s="4"/>
      <c r="G135" s="4"/>
      <c r="H135" s="4"/>
      <c r="I135" s="4"/>
      <c r="J135" s="4"/>
      <c r="K135" s="4"/>
      <c r="L135" s="4"/>
      <c r="M135" s="4"/>
    </row>
    <row r="136" ht="12.75" customHeight="1">
      <c r="A136" s="4"/>
      <c r="B136" s="4"/>
      <c r="C136" s="4"/>
      <c r="D136" s="4"/>
      <c r="E136" s="4"/>
      <c r="F136" s="4"/>
      <c r="G136" s="4"/>
      <c r="H136" s="4"/>
      <c r="I136" s="4"/>
      <c r="J136" s="4"/>
      <c r="K136" s="4"/>
      <c r="L136" s="4"/>
      <c r="M136" s="4"/>
    </row>
    <row r="137" ht="12.75" customHeight="1">
      <c r="A137" s="4"/>
      <c r="B137" s="4"/>
      <c r="C137" s="4"/>
      <c r="D137" s="4"/>
      <c r="E137" s="4"/>
      <c r="F137" s="4"/>
      <c r="G137" s="4"/>
      <c r="H137" s="4"/>
      <c r="I137" s="4"/>
      <c r="J137" s="4"/>
      <c r="K137" s="4"/>
      <c r="L137" s="4"/>
      <c r="M137" s="4"/>
    </row>
    <row r="138" ht="12.75" customHeight="1">
      <c r="A138" s="4"/>
      <c r="B138" s="4"/>
      <c r="C138" s="4"/>
      <c r="D138" s="4"/>
      <c r="E138" s="4"/>
      <c r="F138" s="4"/>
      <c r="G138" s="4"/>
      <c r="H138" s="4"/>
      <c r="I138" s="4"/>
      <c r="J138" s="4"/>
      <c r="K138" s="4"/>
      <c r="L138" s="4"/>
      <c r="M138" s="4"/>
    </row>
    <row r="139" ht="12.75" customHeight="1">
      <c r="A139" s="4"/>
      <c r="B139" s="4"/>
      <c r="C139" s="4"/>
      <c r="D139" s="4"/>
      <c r="E139" s="4"/>
      <c r="F139" s="4"/>
      <c r="G139" s="4"/>
      <c r="H139" s="4"/>
      <c r="I139" s="4"/>
      <c r="J139" s="4"/>
      <c r="K139" s="4"/>
      <c r="L139" s="4"/>
      <c r="M139" s="4"/>
    </row>
    <row r="140" ht="12.75" customHeight="1">
      <c r="A140" s="4"/>
      <c r="B140" s="4"/>
      <c r="C140" s="4"/>
      <c r="D140" s="4"/>
      <c r="E140" s="4"/>
      <c r="F140" s="4"/>
      <c r="G140" s="4"/>
      <c r="H140" s="4"/>
      <c r="I140" s="4"/>
      <c r="J140" s="4"/>
      <c r="K140" s="4"/>
      <c r="L140" s="4"/>
      <c r="M140" s="4"/>
    </row>
    <row r="141" ht="12.75" customHeight="1">
      <c r="A141" s="4"/>
      <c r="B141" s="4"/>
      <c r="C141" s="4"/>
      <c r="D141" s="4"/>
      <c r="E141" s="4"/>
      <c r="F141" s="4"/>
      <c r="G141" s="4"/>
      <c r="H141" s="4"/>
      <c r="I141" s="4"/>
      <c r="J141" s="4"/>
      <c r="K141" s="4"/>
      <c r="L141" s="4"/>
      <c r="M141" s="4"/>
    </row>
    <row r="142" ht="12.75" customHeight="1">
      <c r="A142" s="4"/>
      <c r="B142" s="4"/>
      <c r="C142" s="4"/>
      <c r="D142" s="4"/>
      <c r="E142" s="4"/>
      <c r="F142" s="4"/>
      <c r="G142" s="4"/>
      <c r="H142" s="4"/>
      <c r="I142" s="4"/>
      <c r="J142" s="4"/>
      <c r="K142" s="4"/>
      <c r="L142" s="4"/>
      <c r="M142" s="4"/>
    </row>
    <row r="143" ht="12.75" customHeight="1">
      <c r="A143" s="4"/>
      <c r="B143" s="4"/>
      <c r="C143" s="4"/>
      <c r="D143" s="4"/>
      <c r="E143" s="4"/>
      <c r="F143" s="4"/>
      <c r="G143" s="4"/>
      <c r="H143" s="4"/>
      <c r="I143" s="4"/>
      <c r="J143" s="4"/>
      <c r="K143" s="4"/>
      <c r="L143" s="4"/>
      <c r="M143" s="4"/>
    </row>
    <row r="144" ht="12.75" customHeight="1">
      <c r="A144" s="4"/>
      <c r="B144" s="4"/>
      <c r="C144" s="4"/>
      <c r="D144" s="4"/>
      <c r="E144" s="4"/>
      <c r="F144" s="4"/>
      <c r="G144" s="4"/>
      <c r="H144" s="4"/>
      <c r="I144" s="4"/>
      <c r="J144" s="4"/>
      <c r="K144" s="4"/>
      <c r="L144" s="4"/>
      <c r="M144" s="4"/>
    </row>
    <row r="145" ht="12.75" customHeight="1">
      <c r="A145" s="4"/>
      <c r="B145" s="4"/>
      <c r="C145" s="4"/>
      <c r="D145" s="4"/>
      <c r="E145" s="4"/>
      <c r="F145" s="4"/>
      <c r="G145" s="4"/>
      <c r="H145" s="4"/>
      <c r="I145" s="4"/>
      <c r="J145" s="4"/>
      <c r="K145" s="4"/>
      <c r="L145" s="4"/>
      <c r="M145" s="4"/>
    </row>
    <row r="146" ht="12.75" customHeight="1">
      <c r="A146" s="4"/>
      <c r="B146" s="4"/>
      <c r="C146" s="4"/>
      <c r="D146" s="4"/>
      <c r="E146" s="4"/>
      <c r="F146" s="4"/>
      <c r="G146" s="4"/>
      <c r="H146" s="4"/>
      <c r="I146" s="4"/>
      <c r="J146" s="4"/>
      <c r="K146" s="4"/>
      <c r="L146" s="4"/>
      <c r="M146" s="4"/>
    </row>
    <row r="147" ht="12.75" customHeight="1">
      <c r="A147" s="4"/>
      <c r="B147" s="4"/>
      <c r="C147" s="4"/>
      <c r="D147" s="4"/>
      <c r="E147" s="4"/>
      <c r="F147" s="4"/>
      <c r="G147" s="4"/>
      <c r="H147" s="4"/>
      <c r="I147" s="4"/>
      <c r="J147" s="4"/>
      <c r="K147" s="4"/>
      <c r="L147" s="4"/>
      <c r="M147" s="4"/>
    </row>
    <row r="148" ht="12.75" customHeight="1">
      <c r="A148" s="4"/>
      <c r="B148" s="4"/>
      <c r="C148" s="4"/>
      <c r="D148" s="4"/>
      <c r="E148" s="4"/>
      <c r="F148" s="4"/>
      <c r="G148" s="4"/>
      <c r="H148" s="4"/>
      <c r="I148" s="4"/>
      <c r="J148" s="4"/>
      <c r="K148" s="4"/>
      <c r="L148" s="4"/>
      <c r="M148" s="4"/>
    </row>
    <row r="149" ht="12.75" customHeight="1">
      <c r="A149" s="4"/>
      <c r="B149" s="4"/>
      <c r="C149" s="4"/>
      <c r="D149" s="4"/>
      <c r="E149" s="4"/>
      <c r="F149" s="4"/>
      <c r="G149" s="4"/>
      <c r="H149" s="4"/>
      <c r="I149" s="4"/>
      <c r="J149" s="4"/>
      <c r="K149" s="4"/>
      <c r="L149" s="4"/>
      <c r="M149" s="4"/>
    </row>
    <row r="150" ht="12.75" customHeight="1">
      <c r="A150" s="4"/>
      <c r="B150" s="4"/>
      <c r="C150" s="4"/>
      <c r="D150" s="4"/>
      <c r="E150" s="4"/>
      <c r="F150" s="4"/>
      <c r="G150" s="4"/>
      <c r="H150" s="4"/>
      <c r="I150" s="4"/>
      <c r="J150" s="4"/>
      <c r="K150" s="4"/>
      <c r="L150" s="4"/>
      <c r="M150" s="4"/>
    </row>
    <row r="151" ht="12.75" customHeight="1">
      <c r="A151" s="4"/>
      <c r="B151" s="4"/>
      <c r="C151" s="4"/>
      <c r="D151" s="4"/>
      <c r="E151" s="4"/>
      <c r="F151" s="4"/>
      <c r="G151" s="4"/>
      <c r="H151" s="4"/>
      <c r="I151" s="4"/>
      <c r="J151" s="4"/>
      <c r="K151" s="4"/>
      <c r="L151" s="4"/>
      <c r="M151" s="4"/>
    </row>
    <row r="152" ht="12.75" customHeight="1">
      <c r="A152" s="4"/>
      <c r="B152" s="4"/>
      <c r="C152" s="4"/>
      <c r="D152" s="4"/>
      <c r="E152" s="4"/>
      <c r="F152" s="4"/>
      <c r="G152" s="4"/>
      <c r="H152" s="4"/>
      <c r="I152" s="4"/>
      <c r="J152" s="4"/>
      <c r="K152" s="4"/>
      <c r="L152" s="4"/>
      <c r="M152" s="4"/>
    </row>
    <row r="153" ht="12.75" customHeight="1">
      <c r="A153" s="4"/>
      <c r="B153" s="4"/>
      <c r="C153" s="4"/>
      <c r="D153" s="4"/>
      <c r="E153" s="4"/>
      <c r="F153" s="4"/>
      <c r="G153" s="4"/>
      <c r="H153" s="4"/>
      <c r="I153" s="4"/>
      <c r="J153" s="4"/>
      <c r="K153" s="4"/>
      <c r="L153" s="4"/>
      <c r="M153" s="4"/>
    </row>
    <row r="154" ht="12.75" customHeight="1">
      <c r="A154" s="4"/>
      <c r="B154" s="4"/>
      <c r="C154" s="4"/>
      <c r="D154" s="4"/>
      <c r="E154" s="4"/>
      <c r="F154" s="4"/>
      <c r="G154" s="4"/>
      <c r="H154" s="4"/>
      <c r="I154" s="4"/>
      <c r="J154" s="4"/>
      <c r="K154" s="4"/>
      <c r="L154" s="4"/>
      <c r="M154" s="4"/>
    </row>
    <row r="155" ht="12.75" customHeight="1">
      <c r="A155" s="4"/>
      <c r="B155" s="4"/>
      <c r="C155" s="4"/>
      <c r="D155" s="4"/>
      <c r="E155" s="4"/>
      <c r="F155" s="4"/>
      <c r="G155" s="4"/>
      <c r="H155" s="4"/>
      <c r="I155" s="4"/>
      <c r="J155" s="4"/>
      <c r="K155" s="4"/>
      <c r="L155" s="4"/>
      <c r="M155" s="4"/>
    </row>
    <row r="156" ht="12.75" customHeight="1">
      <c r="A156" s="4"/>
      <c r="B156" s="4"/>
      <c r="C156" s="4"/>
      <c r="D156" s="4"/>
      <c r="E156" s="4"/>
      <c r="F156" s="4"/>
      <c r="G156" s="4"/>
      <c r="H156" s="4"/>
      <c r="I156" s="4"/>
      <c r="J156" s="4"/>
      <c r="K156" s="4"/>
      <c r="L156" s="4"/>
      <c r="M156" s="4"/>
    </row>
    <row r="157" ht="12.75" customHeight="1">
      <c r="A157" s="4"/>
      <c r="B157" s="4"/>
      <c r="C157" s="4"/>
      <c r="D157" s="4"/>
      <c r="E157" s="4"/>
      <c r="F157" s="4"/>
      <c r="G157" s="4"/>
      <c r="H157" s="4"/>
      <c r="I157" s="4"/>
      <c r="J157" s="4"/>
      <c r="K157" s="4"/>
      <c r="L157" s="4"/>
      <c r="M157" s="4"/>
    </row>
    <row r="158" ht="12.75" customHeight="1">
      <c r="A158" s="4"/>
      <c r="B158" s="4"/>
      <c r="C158" s="4"/>
      <c r="D158" s="4"/>
      <c r="E158" s="4"/>
      <c r="F158" s="4"/>
      <c r="G158" s="4"/>
      <c r="H158" s="4"/>
      <c r="I158" s="4"/>
      <c r="J158" s="4"/>
      <c r="K158" s="4"/>
      <c r="L158" s="4"/>
      <c r="M158" s="4"/>
    </row>
    <row r="159" ht="12.75" customHeight="1">
      <c r="A159" s="4"/>
      <c r="B159" s="4"/>
      <c r="C159" s="4"/>
      <c r="D159" s="4"/>
      <c r="E159" s="4"/>
      <c r="F159" s="4"/>
      <c r="G159" s="4"/>
      <c r="H159" s="4"/>
      <c r="I159" s="4"/>
      <c r="J159" s="4"/>
      <c r="K159" s="4"/>
      <c r="L159" s="4"/>
      <c r="M159" s="4"/>
    </row>
    <row r="160" ht="12.75" customHeight="1">
      <c r="A160" s="4"/>
      <c r="B160" s="4"/>
      <c r="C160" s="4"/>
      <c r="D160" s="4"/>
      <c r="E160" s="4"/>
      <c r="F160" s="4"/>
      <c r="G160" s="4"/>
      <c r="H160" s="4"/>
      <c r="I160" s="4"/>
      <c r="J160" s="4"/>
      <c r="K160" s="4"/>
      <c r="L160" s="4"/>
      <c r="M160" s="4"/>
    </row>
    <row r="161" ht="12.75" customHeight="1">
      <c r="A161" s="4"/>
      <c r="B161" s="4"/>
      <c r="C161" s="4"/>
      <c r="D161" s="4"/>
      <c r="E161" s="4"/>
      <c r="F161" s="4"/>
      <c r="G161" s="4"/>
      <c r="H161" s="4"/>
      <c r="I161" s="4"/>
      <c r="J161" s="4"/>
      <c r="K161" s="4"/>
      <c r="L161" s="4"/>
      <c r="M161" s="4"/>
    </row>
    <row r="162" ht="12.75" customHeight="1">
      <c r="A162" s="4"/>
      <c r="B162" s="4"/>
      <c r="C162" s="4"/>
      <c r="D162" s="4"/>
      <c r="E162" s="4"/>
      <c r="F162" s="4"/>
      <c r="G162" s="4"/>
      <c r="H162" s="4"/>
      <c r="I162" s="4"/>
      <c r="J162" s="4"/>
      <c r="K162" s="4"/>
      <c r="L162" s="4"/>
      <c r="M162" s="4"/>
    </row>
    <row r="163" ht="12.75" customHeight="1">
      <c r="A163" s="4"/>
      <c r="B163" s="4"/>
      <c r="C163" s="4"/>
      <c r="D163" s="4"/>
      <c r="E163" s="4"/>
      <c r="F163" s="4"/>
      <c r="G163" s="4"/>
      <c r="H163" s="4"/>
      <c r="I163" s="4"/>
      <c r="J163" s="4"/>
      <c r="K163" s="4"/>
      <c r="L163" s="4"/>
      <c r="M163" s="4"/>
    </row>
    <row r="164" ht="12.75" customHeight="1">
      <c r="A164" s="4"/>
      <c r="B164" s="4"/>
      <c r="C164" s="4"/>
      <c r="D164" s="4"/>
      <c r="E164" s="4"/>
      <c r="F164" s="4"/>
      <c r="G164" s="4"/>
      <c r="H164" s="4"/>
      <c r="I164" s="4"/>
      <c r="J164" s="4"/>
      <c r="K164" s="4"/>
      <c r="L164" s="4"/>
      <c r="M164" s="4"/>
    </row>
    <row r="165" ht="12.75" customHeight="1">
      <c r="A165" s="4"/>
      <c r="B165" s="4"/>
      <c r="C165" s="4"/>
      <c r="D165" s="4"/>
      <c r="E165" s="4"/>
      <c r="F165" s="4"/>
      <c r="G165" s="4"/>
      <c r="H165" s="4"/>
      <c r="I165" s="4"/>
      <c r="J165" s="4"/>
      <c r="K165" s="4"/>
      <c r="L165" s="4"/>
      <c r="M165" s="4"/>
    </row>
    <row r="166" ht="12.75" customHeight="1">
      <c r="A166" s="4"/>
      <c r="B166" s="4"/>
      <c r="C166" s="4"/>
      <c r="D166" s="4"/>
      <c r="E166" s="4"/>
      <c r="F166" s="4"/>
      <c r="G166" s="4"/>
      <c r="H166" s="4"/>
      <c r="I166" s="4"/>
      <c r="J166" s="4"/>
      <c r="K166" s="4"/>
      <c r="L166" s="4"/>
      <c r="M166" s="4"/>
    </row>
    <row r="167" ht="12.75" customHeight="1">
      <c r="A167" s="4"/>
      <c r="B167" s="4"/>
      <c r="C167" s="4"/>
      <c r="D167" s="4"/>
      <c r="E167" s="4"/>
      <c r="F167" s="4"/>
      <c r="G167" s="4"/>
      <c r="H167" s="4"/>
      <c r="I167" s="4"/>
      <c r="J167" s="4"/>
      <c r="K167" s="4"/>
      <c r="L167" s="4"/>
      <c r="M167" s="4"/>
    </row>
    <row r="168" ht="12.75" customHeight="1">
      <c r="A168" s="4"/>
      <c r="B168" s="4"/>
      <c r="C168" s="4"/>
      <c r="D168" s="4"/>
      <c r="E168" s="4"/>
      <c r="F168" s="4"/>
      <c r="G168" s="4"/>
      <c r="H168" s="4"/>
      <c r="I168" s="4"/>
      <c r="J168" s="4"/>
      <c r="K168" s="4"/>
      <c r="L168" s="4"/>
      <c r="M168" s="4"/>
    </row>
    <row r="169" ht="12.75" customHeight="1">
      <c r="A169" s="4"/>
      <c r="B169" s="4"/>
      <c r="C169" s="4"/>
      <c r="D169" s="4"/>
      <c r="E169" s="4"/>
      <c r="F169" s="4"/>
      <c r="G169" s="4"/>
      <c r="H169" s="4"/>
      <c r="I169" s="4"/>
      <c r="J169" s="4"/>
      <c r="K169" s="4"/>
      <c r="L169" s="4"/>
      <c r="M169" s="4"/>
    </row>
    <row r="170" ht="12.75" customHeight="1">
      <c r="A170" s="4"/>
      <c r="B170" s="4"/>
      <c r="C170" s="4"/>
      <c r="D170" s="4"/>
      <c r="E170" s="4"/>
      <c r="F170" s="4"/>
      <c r="G170" s="4"/>
      <c r="H170" s="4"/>
      <c r="I170" s="4"/>
      <c r="J170" s="4"/>
      <c r="K170" s="4"/>
      <c r="L170" s="4"/>
      <c r="M170" s="4"/>
    </row>
    <row r="171" ht="12.75" customHeight="1">
      <c r="A171" s="4"/>
      <c r="B171" s="4"/>
      <c r="C171" s="4"/>
      <c r="D171" s="4"/>
      <c r="E171" s="4"/>
      <c r="F171" s="4"/>
      <c r="G171" s="4"/>
      <c r="H171" s="4"/>
      <c r="I171" s="4"/>
      <c r="J171" s="4"/>
      <c r="K171" s="4"/>
      <c r="L171" s="4"/>
      <c r="M171" s="4"/>
    </row>
    <row r="172" ht="12.75" customHeight="1">
      <c r="A172" s="4"/>
      <c r="B172" s="4"/>
      <c r="C172" s="4"/>
      <c r="D172" s="4"/>
      <c r="E172" s="4"/>
      <c r="F172" s="4"/>
      <c r="G172" s="4"/>
      <c r="H172" s="4"/>
      <c r="I172" s="4"/>
      <c r="J172" s="4"/>
      <c r="K172" s="4"/>
      <c r="L172" s="4"/>
      <c r="M172" s="4"/>
    </row>
    <row r="173" ht="12.75" customHeight="1">
      <c r="A173" s="4"/>
      <c r="B173" s="4"/>
      <c r="C173" s="4"/>
      <c r="D173" s="4"/>
      <c r="E173" s="4"/>
      <c r="F173" s="4"/>
      <c r="G173" s="4"/>
      <c r="H173" s="4"/>
      <c r="I173" s="4"/>
      <c r="J173" s="4"/>
      <c r="K173" s="4"/>
      <c r="L173" s="4"/>
      <c r="M173" s="4"/>
    </row>
    <row r="174" ht="12.75" customHeight="1">
      <c r="A174" s="4"/>
      <c r="B174" s="4"/>
      <c r="C174" s="4"/>
      <c r="D174" s="4"/>
      <c r="E174" s="4"/>
      <c r="F174" s="4"/>
      <c r="G174" s="4"/>
      <c r="H174" s="4"/>
      <c r="I174" s="4"/>
      <c r="J174" s="4"/>
      <c r="K174" s="4"/>
      <c r="L174" s="4"/>
      <c r="M174" s="4"/>
    </row>
    <row r="175" ht="12.75" customHeight="1">
      <c r="A175" s="4"/>
      <c r="B175" s="4"/>
      <c r="C175" s="4"/>
      <c r="D175" s="4"/>
      <c r="E175" s="4"/>
      <c r="F175" s="4"/>
      <c r="G175" s="4"/>
      <c r="H175" s="4"/>
      <c r="I175" s="4"/>
      <c r="J175" s="4"/>
      <c r="K175" s="4"/>
      <c r="L175" s="4"/>
      <c r="M175" s="4"/>
    </row>
    <row r="176" ht="12.75" customHeight="1">
      <c r="A176" s="4"/>
      <c r="B176" s="4"/>
      <c r="C176" s="4"/>
      <c r="D176" s="4"/>
      <c r="E176" s="4"/>
      <c r="F176" s="4"/>
      <c r="G176" s="4"/>
      <c r="H176" s="4"/>
      <c r="I176" s="4"/>
      <c r="J176" s="4"/>
      <c r="K176" s="4"/>
      <c r="L176" s="4"/>
      <c r="M176" s="4"/>
    </row>
    <row r="177" ht="12.75" customHeight="1">
      <c r="A177" s="4"/>
      <c r="B177" s="4"/>
      <c r="C177" s="4"/>
      <c r="D177" s="4"/>
      <c r="E177" s="4"/>
      <c r="F177" s="4"/>
      <c r="G177" s="4"/>
      <c r="H177" s="4"/>
      <c r="I177" s="4"/>
      <c r="J177" s="4"/>
      <c r="K177" s="4"/>
      <c r="L177" s="4"/>
      <c r="M177" s="4"/>
    </row>
    <row r="178" ht="12.75" customHeight="1">
      <c r="A178" s="4"/>
      <c r="B178" s="4"/>
      <c r="C178" s="4"/>
      <c r="D178" s="4"/>
      <c r="E178" s="4"/>
      <c r="F178" s="4"/>
      <c r="G178" s="4"/>
      <c r="H178" s="4"/>
      <c r="I178" s="4"/>
      <c r="J178" s="4"/>
      <c r="K178" s="4"/>
      <c r="L178" s="4"/>
      <c r="M178" s="4"/>
    </row>
    <row r="179" ht="12.75" customHeight="1">
      <c r="A179" s="4"/>
      <c r="B179" s="4"/>
      <c r="C179" s="4"/>
      <c r="D179" s="4"/>
      <c r="E179" s="4"/>
      <c r="F179" s="4"/>
      <c r="G179" s="4"/>
      <c r="H179" s="4"/>
      <c r="I179" s="4"/>
      <c r="J179" s="4"/>
      <c r="K179" s="4"/>
      <c r="L179" s="4"/>
      <c r="M179" s="4"/>
    </row>
    <row r="180" ht="12.75" customHeight="1">
      <c r="A180" s="4"/>
      <c r="B180" s="4"/>
      <c r="C180" s="4"/>
      <c r="D180" s="4"/>
      <c r="E180" s="4"/>
      <c r="F180" s="4"/>
      <c r="G180" s="4"/>
      <c r="H180" s="4"/>
      <c r="I180" s="4"/>
      <c r="J180" s="4"/>
      <c r="K180" s="4"/>
      <c r="L180" s="4"/>
      <c r="M180" s="4"/>
    </row>
    <row r="181" ht="12.75" customHeight="1">
      <c r="A181" s="4"/>
      <c r="B181" s="4"/>
      <c r="C181" s="4"/>
      <c r="D181" s="4"/>
      <c r="E181" s="4"/>
      <c r="F181" s="4"/>
      <c r="G181" s="4"/>
      <c r="H181" s="4"/>
      <c r="I181" s="4"/>
      <c r="J181" s="4"/>
      <c r="K181" s="4"/>
      <c r="L181" s="4"/>
      <c r="M181" s="4"/>
    </row>
    <row r="182" ht="12.75" customHeight="1">
      <c r="A182" s="4"/>
      <c r="B182" s="4"/>
      <c r="C182" s="4"/>
      <c r="D182" s="4"/>
      <c r="E182" s="4"/>
      <c r="F182" s="4"/>
      <c r="G182" s="4"/>
      <c r="H182" s="4"/>
      <c r="I182" s="4"/>
      <c r="J182" s="4"/>
      <c r="K182" s="4"/>
      <c r="L182" s="4"/>
      <c r="M182" s="4"/>
    </row>
    <row r="183" ht="12.75" customHeight="1">
      <c r="A183" s="4"/>
      <c r="B183" s="4"/>
      <c r="C183" s="4"/>
      <c r="D183" s="4"/>
      <c r="E183" s="4"/>
      <c r="F183" s="4"/>
      <c r="G183" s="4"/>
      <c r="H183" s="4"/>
      <c r="I183" s="4"/>
      <c r="J183" s="4"/>
      <c r="K183" s="4"/>
      <c r="L183" s="4"/>
      <c r="M183" s="4"/>
    </row>
    <row r="184" ht="12.75" customHeight="1">
      <c r="A184" s="4"/>
      <c r="B184" s="4"/>
      <c r="C184" s="4"/>
      <c r="D184" s="4"/>
      <c r="E184" s="4"/>
      <c r="F184" s="4"/>
      <c r="G184" s="4"/>
      <c r="H184" s="4"/>
      <c r="I184" s="4"/>
      <c r="J184" s="4"/>
      <c r="K184" s="4"/>
      <c r="L184" s="4"/>
      <c r="M184" s="4"/>
    </row>
    <row r="185" ht="12.75" customHeight="1">
      <c r="A185" s="4"/>
      <c r="B185" s="4"/>
      <c r="C185" s="4"/>
      <c r="D185" s="4"/>
      <c r="E185" s="4"/>
      <c r="F185" s="4"/>
      <c r="G185" s="4"/>
      <c r="H185" s="4"/>
      <c r="I185" s="4"/>
      <c r="J185" s="4"/>
      <c r="K185" s="4"/>
      <c r="L185" s="4"/>
      <c r="M185" s="4"/>
    </row>
    <row r="186" ht="12.75" customHeight="1">
      <c r="A186" s="4"/>
      <c r="B186" s="4"/>
      <c r="C186" s="4"/>
      <c r="D186" s="4"/>
      <c r="E186" s="4"/>
      <c r="F186" s="4"/>
      <c r="G186" s="4"/>
      <c r="H186" s="4"/>
      <c r="I186" s="4"/>
      <c r="J186" s="4"/>
      <c r="K186" s="4"/>
      <c r="L186" s="4"/>
      <c r="M186" s="4"/>
    </row>
    <row r="187" ht="12.75" customHeight="1">
      <c r="A187" s="4"/>
      <c r="B187" s="4"/>
      <c r="C187" s="4"/>
      <c r="D187" s="4"/>
      <c r="E187" s="4"/>
      <c r="F187" s="4"/>
      <c r="G187" s="4"/>
      <c r="H187" s="4"/>
      <c r="I187" s="4"/>
      <c r="J187" s="4"/>
      <c r="K187" s="4"/>
      <c r="L187" s="4"/>
      <c r="M187" s="4"/>
    </row>
    <row r="188" ht="12.75" customHeight="1">
      <c r="A188" s="4"/>
      <c r="B188" s="4"/>
      <c r="C188" s="4"/>
      <c r="D188" s="4"/>
      <c r="E188" s="4"/>
      <c r="F188" s="4"/>
      <c r="G188" s="4"/>
      <c r="H188" s="4"/>
      <c r="I188" s="4"/>
      <c r="J188" s="4"/>
      <c r="K188" s="4"/>
      <c r="L188" s="4"/>
      <c r="M188" s="4"/>
    </row>
    <row r="189" ht="12.75" customHeight="1">
      <c r="A189" s="4"/>
      <c r="B189" s="4"/>
      <c r="C189" s="4"/>
      <c r="D189" s="4"/>
      <c r="E189" s="4"/>
      <c r="F189" s="4"/>
      <c r="G189" s="4"/>
      <c r="H189" s="4"/>
      <c r="I189" s="4"/>
      <c r="J189" s="4"/>
      <c r="K189" s="4"/>
      <c r="L189" s="4"/>
      <c r="M189" s="4"/>
    </row>
    <row r="190" ht="12.75" customHeight="1">
      <c r="A190" s="4"/>
      <c r="B190" s="4"/>
      <c r="C190" s="4"/>
      <c r="D190" s="4"/>
      <c r="E190" s="4"/>
      <c r="F190" s="4"/>
      <c r="G190" s="4"/>
      <c r="H190" s="4"/>
      <c r="I190" s="4"/>
      <c r="J190" s="4"/>
      <c r="K190" s="4"/>
      <c r="L190" s="4"/>
      <c r="M190" s="4"/>
    </row>
    <row r="191" ht="12.75" customHeight="1">
      <c r="A191" s="4"/>
      <c r="B191" s="4"/>
      <c r="C191" s="4"/>
      <c r="D191" s="4"/>
      <c r="E191" s="4"/>
      <c r="F191" s="4"/>
      <c r="G191" s="4"/>
      <c r="H191" s="4"/>
      <c r="I191" s="4"/>
      <c r="J191" s="4"/>
      <c r="K191" s="4"/>
      <c r="L191" s="4"/>
      <c r="M191" s="4"/>
    </row>
    <row r="192" ht="12.75" customHeight="1">
      <c r="A192" s="4"/>
      <c r="B192" s="4"/>
      <c r="C192" s="4"/>
      <c r="D192" s="4"/>
      <c r="E192" s="4"/>
      <c r="F192" s="4"/>
      <c r="G192" s="4"/>
      <c r="H192" s="4"/>
      <c r="I192" s="4"/>
      <c r="J192" s="4"/>
      <c r="K192" s="4"/>
      <c r="L192" s="4"/>
      <c r="M192" s="4"/>
    </row>
    <row r="193" ht="12.75" customHeight="1">
      <c r="A193" s="4"/>
      <c r="B193" s="4"/>
      <c r="C193" s="4"/>
      <c r="D193" s="4"/>
      <c r="E193" s="4"/>
      <c r="F193" s="4"/>
      <c r="G193" s="4"/>
      <c r="H193" s="4"/>
      <c r="I193" s="4"/>
      <c r="J193" s="4"/>
      <c r="K193" s="4"/>
      <c r="L193" s="4"/>
      <c r="M193" s="4"/>
    </row>
    <row r="194" ht="12.75" customHeight="1">
      <c r="A194" s="4"/>
      <c r="B194" s="4"/>
      <c r="C194" s="4"/>
      <c r="D194" s="4"/>
      <c r="E194" s="4"/>
      <c r="F194" s="4"/>
      <c r="G194" s="4"/>
      <c r="H194" s="4"/>
      <c r="I194" s="4"/>
      <c r="J194" s="4"/>
      <c r="K194" s="4"/>
      <c r="L194" s="4"/>
      <c r="M194" s="4"/>
    </row>
    <row r="195" ht="12.75" customHeight="1">
      <c r="A195" s="4"/>
      <c r="B195" s="4"/>
      <c r="C195" s="4"/>
      <c r="D195" s="4"/>
      <c r="E195" s="4"/>
      <c r="F195" s="4"/>
      <c r="G195" s="4"/>
      <c r="H195" s="4"/>
      <c r="I195" s="4"/>
      <c r="J195" s="4"/>
      <c r="K195" s="4"/>
      <c r="L195" s="4"/>
      <c r="M195" s="4"/>
    </row>
    <row r="196" ht="12.75" customHeight="1">
      <c r="A196" s="4"/>
      <c r="B196" s="4"/>
      <c r="C196" s="4"/>
      <c r="D196" s="4"/>
      <c r="E196" s="4"/>
      <c r="F196" s="4"/>
      <c r="G196" s="4"/>
      <c r="H196" s="4"/>
      <c r="I196" s="4"/>
      <c r="J196" s="4"/>
      <c r="K196" s="4"/>
      <c r="L196" s="4"/>
      <c r="M196" s="4"/>
    </row>
    <row r="197" ht="12.75" customHeight="1">
      <c r="A197" s="4"/>
      <c r="B197" s="4"/>
      <c r="C197" s="4"/>
      <c r="D197" s="4"/>
      <c r="E197" s="4"/>
      <c r="F197" s="4"/>
      <c r="G197" s="4"/>
      <c r="H197" s="4"/>
      <c r="I197" s="4"/>
      <c r="J197" s="4"/>
      <c r="K197" s="4"/>
      <c r="L197" s="4"/>
      <c r="M197" s="4"/>
    </row>
    <row r="198" ht="12.75" customHeight="1">
      <c r="A198" s="4"/>
      <c r="B198" s="4"/>
      <c r="C198" s="4"/>
      <c r="D198" s="4"/>
      <c r="E198" s="4"/>
      <c r="F198" s="4"/>
      <c r="G198" s="4"/>
      <c r="H198" s="4"/>
      <c r="I198" s="4"/>
      <c r="J198" s="4"/>
      <c r="K198" s="4"/>
      <c r="L198" s="4"/>
      <c r="M198" s="4"/>
    </row>
    <row r="199" ht="12.75" customHeight="1">
      <c r="A199" s="4"/>
      <c r="B199" s="4"/>
      <c r="C199" s="4"/>
      <c r="D199" s="4"/>
      <c r="E199" s="4"/>
      <c r="F199" s="4"/>
      <c r="G199" s="4"/>
      <c r="H199" s="4"/>
      <c r="I199" s="4"/>
      <c r="J199" s="4"/>
      <c r="K199" s="4"/>
      <c r="L199" s="4"/>
      <c r="M199" s="4"/>
    </row>
    <row r="200" ht="12.75" customHeight="1">
      <c r="A200" s="4"/>
      <c r="B200" s="4"/>
      <c r="C200" s="4"/>
      <c r="D200" s="4"/>
      <c r="E200" s="4"/>
      <c r="F200" s="4"/>
      <c r="G200" s="4"/>
      <c r="H200" s="4"/>
      <c r="I200" s="4"/>
      <c r="J200" s="4"/>
      <c r="K200" s="4"/>
      <c r="L200" s="4"/>
      <c r="M200" s="4"/>
    </row>
    <row r="201" ht="12.75" customHeight="1">
      <c r="A201" s="4"/>
      <c r="B201" s="4"/>
      <c r="C201" s="4"/>
      <c r="D201" s="4"/>
      <c r="E201" s="4"/>
      <c r="F201" s="4"/>
      <c r="G201" s="4"/>
      <c r="H201" s="4"/>
      <c r="I201" s="4"/>
      <c r="J201" s="4"/>
      <c r="K201" s="4"/>
      <c r="L201" s="4"/>
      <c r="M201" s="4"/>
    </row>
    <row r="202" ht="12.75" customHeight="1">
      <c r="A202" s="4"/>
      <c r="B202" s="4"/>
      <c r="C202" s="4"/>
      <c r="D202" s="4"/>
      <c r="E202" s="4"/>
      <c r="F202" s="4"/>
      <c r="G202" s="4"/>
      <c r="H202" s="4"/>
      <c r="I202" s="4"/>
      <c r="J202" s="4"/>
      <c r="K202" s="4"/>
      <c r="L202" s="4"/>
      <c r="M202" s="4"/>
    </row>
    <row r="203" ht="12.75" customHeight="1">
      <c r="A203" s="4"/>
      <c r="B203" s="4"/>
      <c r="C203" s="4"/>
      <c r="D203" s="4"/>
      <c r="E203" s="4"/>
      <c r="F203" s="4"/>
      <c r="G203" s="4"/>
      <c r="H203" s="4"/>
      <c r="I203" s="4"/>
      <c r="J203" s="4"/>
      <c r="K203" s="4"/>
      <c r="L203" s="4"/>
      <c r="M203" s="4"/>
    </row>
    <row r="204" ht="12.75" customHeight="1">
      <c r="A204" s="4"/>
      <c r="B204" s="4"/>
      <c r="C204" s="4"/>
      <c r="D204" s="4"/>
      <c r="E204" s="4"/>
      <c r="F204" s="4"/>
      <c r="G204" s="4"/>
      <c r="H204" s="4"/>
      <c r="I204" s="4"/>
      <c r="J204" s="4"/>
      <c r="K204" s="4"/>
      <c r="L204" s="4"/>
      <c r="M204" s="4"/>
    </row>
    <row r="205" ht="12.75" customHeight="1">
      <c r="A205" s="4"/>
      <c r="B205" s="4"/>
      <c r="C205" s="4"/>
      <c r="D205" s="4"/>
      <c r="E205" s="4"/>
      <c r="F205" s="4"/>
      <c r="G205" s="4"/>
      <c r="H205" s="4"/>
      <c r="I205" s="4"/>
      <c r="J205" s="4"/>
      <c r="K205" s="4"/>
      <c r="L205" s="4"/>
      <c r="M205" s="4"/>
    </row>
    <row r="206" ht="12.75" customHeight="1">
      <c r="A206" s="4"/>
      <c r="B206" s="4"/>
      <c r="C206" s="4"/>
      <c r="D206" s="4"/>
      <c r="E206" s="4"/>
      <c r="F206" s="4"/>
      <c r="G206" s="4"/>
      <c r="H206" s="4"/>
      <c r="I206" s="4"/>
      <c r="J206" s="4"/>
      <c r="K206" s="4"/>
      <c r="L206" s="4"/>
      <c r="M206" s="4"/>
    </row>
    <row r="207" ht="12.75" customHeight="1">
      <c r="A207" s="4"/>
      <c r="B207" s="4"/>
      <c r="C207" s="4"/>
      <c r="D207" s="4"/>
      <c r="E207" s="4"/>
      <c r="F207" s="4"/>
      <c r="G207" s="4"/>
      <c r="H207" s="4"/>
      <c r="I207" s="4"/>
      <c r="J207" s="4"/>
      <c r="K207" s="4"/>
      <c r="L207" s="4"/>
      <c r="M207" s="4"/>
    </row>
    <row r="208" ht="12.75" customHeight="1">
      <c r="A208" s="4"/>
      <c r="B208" s="4"/>
      <c r="C208" s="4"/>
      <c r="D208" s="4"/>
      <c r="E208" s="4"/>
      <c r="F208" s="4"/>
      <c r="G208" s="4"/>
      <c r="H208" s="4"/>
      <c r="I208" s="4"/>
      <c r="J208" s="4"/>
      <c r="K208" s="4"/>
      <c r="L208" s="4"/>
      <c r="M208" s="4"/>
    </row>
    <row r="209" ht="12.75" customHeight="1">
      <c r="A209" s="4"/>
      <c r="B209" s="4"/>
      <c r="C209" s="4"/>
      <c r="D209" s="4"/>
      <c r="E209" s="4"/>
      <c r="F209" s="4"/>
      <c r="G209" s="4"/>
      <c r="H209" s="4"/>
      <c r="I209" s="4"/>
      <c r="J209" s="4"/>
      <c r="K209" s="4"/>
      <c r="L209" s="4"/>
      <c r="M209" s="4"/>
    </row>
    <row r="210" ht="12.75" customHeight="1">
      <c r="A210" s="4"/>
      <c r="B210" s="4"/>
      <c r="C210" s="4"/>
      <c r="D210" s="4"/>
      <c r="E210" s="4"/>
      <c r="F210" s="4"/>
      <c r="G210" s="4"/>
      <c r="H210" s="4"/>
      <c r="I210" s="4"/>
      <c r="J210" s="4"/>
      <c r="K210" s="4"/>
      <c r="L210" s="4"/>
      <c r="M210" s="4"/>
    </row>
    <row r="211" ht="12.75" customHeight="1">
      <c r="A211" s="4"/>
      <c r="B211" s="4"/>
      <c r="C211" s="4"/>
      <c r="D211" s="4"/>
      <c r="E211" s="4"/>
      <c r="F211" s="4"/>
      <c r="G211" s="4"/>
      <c r="H211" s="4"/>
      <c r="I211" s="4"/>
      <c r="J211" s="4"/>
      <c r="K211" s="4"/>
      <c r="L211" s="4"/>
      <c r="M211" s="4"/>
    </row>
    <row r="212" ht="12.75" customHeight="1">
      <c r="A212" s="4"/>
      <c r="B212" s="4"/>
      <c r="C212" s="4"/>
      <c r="D212" s="4"/>
      <c r="E212" s="4"/>
      <c r="F212" s="4"/>
      <c r="G212" s="4"/>
      <c r="H212" s="4"/>
      <c r="I212" s="4"/>
      <c r="J212" s="4"/>
      <c r="K212" s="4"/>
      <c r="L212" s="4"/>
      <c r="M212" s="4"/>
    </row>
    <row r="213" ht="12.75" customHeight="1">
      <c r="A213" s="4"/>
      <c r="B213" s="4"/>
      <c r="C213" s="4"/>
      <c r="D213" s="4"/>
      <c r="E213" s="4"/>
      <c r="F213" s="4"/>
      <c r="G213" s="4"/>
      <c r="H213" s="4"/>
      <c r="I213" s="4"/>
      <c r="J213" s="4"/>
      <c r="K213" s="4"/>
      <c r="L213" s="4"/>
      <c r="M213" s="4"/>
    </row>
    <row r="214" ht="12.75" customHeight="1">
      <c r="A214" s="4"/>
      <c r="B214" s="4"/>
      <c r="C214" s="4"/>
      <c r="D214" s="4"/>
      <c r="E214" s="4"/>
      <c r="F214" s="4"/>
      <c r="G214" s="4"/>
      <c r="H214" s="4"/>
      <c r="I214" s="4"/>
      <c r="J214" s="4"/>
      <c r="K214" s="4"/>
      <c r="L214" s="4"/>
      <c r="M214" s="4"/>
    </row>
    <row r="215" ht="12.75" customHeight="1">
      <c r="A215" s="4"/>
      <c r="B215" s="4"/>
      <c r="C215" s="4"/>
      <c r="D215" s="4"/>
      <c r="E215" s="4"/>
      <c r="F215" s="4"/>
      <c r="G215" s="4"/>
      <c r="H215" s="4"/>
      <c r="I215" s="4"/>
      <c r="J215" s="4"/>
      <c r="K215" s="4"/>
      <c r="L215" s="4"/>
      <c r="M215" s="4"/>
    </row>
    <row r="216" ht="12.75" customHeight="1">
      <c r="A216" s="4"/>
      <c r="B216" s="4"/>
      <c r="C216" s="4"/>
      <c r="D216" s="4"/>
      <c r="E216" s="4"/>
      <c r="F216" s="4"/>
      <c r="G216" s="4"/>
      <c r="H216" s="4"/>
      <c r="I216" s="4"/>
      <c r="J216" s="4"/>
      <c r="K216" s="4"/>
      <c r="L216" s="4"/>
      <c r="M216" s="4"/>
    </row>
    <row r="217" ht="12.75" customHeight="1">
      <c r="A217" s="4"/>
      <c r="B217" s="4"/>
      <c r="C217" s="4"/>
      <c r="D217" s="4"/>
      <c r="E217" s="4"/>
      <c r="F217" s="4"/>
      <c r="G217" s="4"/>
      <c r="H217" s="4"/>
      <c r="I217" s="4"/>
      <c r="J217" s="4"/>
      <c r="K217" s="4"/>
      <c r="L217" s="4"/>
      <c r="M217" s="4"/>
    </row>
    <row r="218" ht="12.75" customHeight="1">
      <c r="A218" s="4"/>
      <c r="B218" s="4"/>
      <c r="C218" s="4"/>
      <c r="D218" s="4"/>
      <c r="E218" s="4"/>
      <c r="F218" s="4"/>
      <c r="G218" s="4"/>
      <c r="H218" s="4"/>
      <c r="I218" s="4"/>
      <c r="J218" s="4"/>
      <c r="K218" s="4"/>
      <c r="L218" s="4"/>
      <c r="M218" s="4"/>
    </row>
    <row r="219" ht="12.75" customHeight="1">
      <c r="A219" s="4"/>
      <c r="B219" s="4"/>
      <c r="C219" s="4"/>
      <c r="D219" s="4"/>
      <c r="E219" s="4"/>
      <c r="F219" s="4"/>
      <c r="G219" s="4"/>
      <c r="H219" s="4"/>
      <c r="I219" s="4"/>
      <c r="J219" s="4"/>
      <c r="K219" s="4"/>
      <c r="L219" s="4"/>
      <c r="M219"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2" width="0.38"/>
    <col customWidth="1" min="13" max="13" width="2.38"/>
  </cols>
  <sheetData>
    <row r="1" ht="12.75" customHeight="1">
      <c r="A1" s="4"/>
      <c r="B1" s="4"/>
      <c r="C1" s="4"/>
      <c r="D1" s="4"/>
      <c r="E1" s="4"/>
      <c r="F1" s="4"/>
      <c r="G1" s="4"/>
      <c r="H1" s="4"/>
      <c r="I1" s="4"/>
      <c r="J1" s="4"/>
      <c r="K1" s="4"/>
      <c r="L1" s="4"/>
      <c r="M1" s="4"/>
    </row>
    <row r="2" ht="18.0" customHeight="1">
      <c r="A2" s="4"/>
      <c r="B2" s="23" t="s">
        <v>20</v>
      </c>
      <c r="C2" s="4"/>
      <c r="D2" s="4"/>
      <c r="E2" s="4"/>
      <c r="F2" s="4"/>
      <c r="G2" s="4"/>
      <c r="H2" s="4"/>
      <c r="I2" s="4"/>
      <c r="J2" s="4"/>
      <c r="K2" s="4"/>
      <c r="L2" s="4"/>
      <c r="M2" s="4"/>
    </row>
    <row r="3" ht="15.0" customHeight="1">
      <c r="A3" s="4"/>
      <c r="B3" s="4"/>
      <c r="C3" s="4"/>
      <c r="D3" s="4"/>
      <c r="E3" s="4"/>
      <c r="F3" s="4"/>
      <c r="G3" s="4"/>
      <c r="H3" s="4"/>
      <c r="I3" s="4"/>
      <c r="J3" s="4"/>
      <c r="K3" s="4"/>
      <c r="L3" s="4"/>
      <c r="M3" s="4"/>
    </row>
    <row r="4" ht="15.0" customHeight="1">
      <c r="A4" s="4"/>
      <c r="B4" s="24" t="s">
        <v>21</v>
      </c>
      <c r="C4" s="4"/>
      <c r="D4" s="4"/>
      <c r="E4" s="4"/>
      <c r="F4" s="4"/>
      <c r="G4" s="4"/>
      <c r="H4" s="4"/>
      <c r="I4" s="4"/>
      <c r="J4" s="4"/>
      <c r="K4" s="4"/>
      <c r="L4" s="4"/>
      <c r="M4" s="4"/>
    </row>
    <row r="5" ht="15.0" customHeight="1">
      <c r="A5" s="4"/>
      <c r="B5" s="4"/>
      <c r="C5" s="4"/>
      <c r="D5" s="4"/>
      <c r="E5" s="4"/>
      <c r="F5" s="4"/>
      <c r="G5" s="4"/>
      <c r="H5" s="4"/>
      <c r="I5" s="4"/>
      <c r="J5" s="4"/>
      <c r="K5" s="4"/>
      <c r="L5" s="4"/>
      <c r="M5" s="4"/>
    </row>
    <row r="6" ht="15.0" customHeight="1">
      <c r="A6" s="4"/>
      <c r="B6" s="4" t="s">
        <v>22</v>
      </c>
      <c r="C6" s="4"/>
      <c r="D6" s="4"/>
      <c r="E6" s="4"/>
      <c r="F6" s="4"/>
      <c r="G6" s="4"/>
      <c r="H6" s="4"/>
      <c r="I6" s="4"/>
      <c r="J6" s="4"/>
      <c r="K6" s="4"/>
      <c r="L6" s="4"/>
      <c r="M6" s="4"/>
    </row>
    <row r="7" ht="15.0" customHeight="1">
      <c r="A7" s="4"/>
      <c r="B7" s="4" t="s">
        <v>23</v>
      </c>
      <c r="C7" s="4"/>
      <c r="D7" s="4"/>
      <c r="E7" s="4"/>
      <c r="F7" s="4"/>
      <c r="G7" s="4"/>
      <c r="H7" s="4"/>
      <c r="I7" s="4"/>
      <c r="J7" s="4"/>
      <c r="K7" s="4"/>
      <c r="L7" s="4"/>
      <c r="M7" s="4"/>
    </row>
    <row r="8" ht="15.0" customHeight="1">
      <c r="A8" s="4"/>
      <c r="B8" s="4" t="s">
        <v>24</v>
      </c>
      <c r="C8" s="4"/>
      <c r="D8" s="4"/>
      <c r="E8" s="4"/>
      <c r="F8" s="4"/>
      <c r="G8" s="4"/>
      <c r="H8" s="4"/>
      <c r="I8" s="4"/>
      <c r="J8" s="4"/>
      <c r="K8" s="4"/>
      <c r="L8" s="4"/>
      <c r="M8" s="4"/>
    </row>
    <row r="9" ht="15.0" customHeight="1">
      <c r="A9" s="4"/>
      <c r="B9" s="4" t="s">
        <v>25</v>
      </c>
      <c r="C9" s="4"/>
      <c r="D9" s="4"/>
      <c r="E9" s="4"/>
      <c r="F9" s="4"/>
      <c r="G9" s="4"/>
      <c r="H9" s="4"/>
      <c r="I9" s="4"/>
      <c r="J9" s="4"/>
      <c r="K9" s="4"/>
      <c r="L9" s="4"/>
      <c r="M9" s="4"/>
    </row>
    <row r="10" ht="15.0" customHeight="1">
      <c r="A10" s="4"/>
      <c r="B10" s="4" t="s">
        <v>26</v>
      </c>
      <c r="C10" s="4"/>
      <c r="D10" s="4"/>
      <c r="E10" s="4"/>
      <c r="F10" s="4"/>
      <c r="G10" s="4"/>
      <c r="H10" s="4"/>
      <c r="I10" s="4"/>
      <c r="J10" s="4"/>
      <c r="K10" s="4"/>
      <c r="L10" s="4"/>
      <c r="M10" s="4"/>
    </row>
    <row r="11" ht="15.0" customHeight="1">
      <c r="A11" s="4"/>
      <c r="B11" s="4"/>
      <c r="C11" s="4"/>
      <c r="D11" s="4"/>
      <c r="E11" s="4"/>
      <c r="F11" s="4"/>
      <c r="G11" s="4"/>
      <c r="H11" s="4"/>
      <c r="I11" s="4"/>
      <c r="J11" s="4"/>
      <c r="K11" s="4"/>
      <c r="L11" s="4"/>
      <c r="M11" s="4"/>
    </row>
    <row r="12" ht="15.0" customHeight="1">
      <c r="A12" s="4"/>
      <c r="B12" s="25" t="s">
        <v>27</v>
      </c>
      <c r="C12" s="4"/>
      <c r="D12" s="4"/>
      <c r="E12" s="4"/>
      <c r="F12" s="4"/>
      <c r="G12" s="4"/>
      <c r="H12" s="4"/>
      <c r="I12" s="4"/>
      <c r="J12" s="4"/>
      <c r="K12" s="4"/>
      <c r="L12" s="4"/>
      <c r="M12" s="4"/>
    </row>
    <row r="13" ht="15.0" customHeight="1">
      <c r="A13" s="4"/>
      <c r="B13" s="25" t="s">
        <v>28</v>
      </c>
      <c r="C13" s="4"/>
      <c r="D13" s="4"/>
      <c r="E13" s="4"/>
      <c r="F13" s="4"/>
      <c r="G13" s="4"/>
      <c r="H13" s="4"/>
      <c r="I13" s="4"/>
      <c r="J13" s="4"/>
      <c r="K13" s="4"/>
      <c r="L13" s="4"/>
      <c r="M13" s="4"/>
    </row>
    <row r="14" ht="15.0" customHeight="1">
      <c r="A14" s="4"/>
      <c r="B14" s="25" t="s">
        <v>29</v>
      </c>
      <c r="C14" s="4"/>
      <c r="D14" s="4"/>
      <c r="E14" s="4"/>
      <c r="F14" s="4"/>
      <c r="G14" s="4"/>
      <c r="H14" s="4"/>
      <c r="I14" s="4"/>
      <c r="J14" s="4"/>
      <c r="K14" s="4"/>
      <c r="L14" s="4"/>
      <c r="M14" s="4"/>
    </row>
    <row r="15" ht="15.0" customHeight="1">
      <c r="A15" s="4"/>
      <c r="B15" s="4"/>
      <c r="C15" s="4"/>
      <c r="D15" s="4"/>
      <c r="E15" s="4"/>
      <c r="F15" s="4"/>
      <c r="G15" s="4"/>
      <c r="H15" s="4"/>
      <c r="I15" s="4"/>
      <c r="J15" s="4"/>
      <c r="K15" s="4"/>
      <c r="L15" s="4"/>
      <c r="M15" s="4"/>
    </row>
    <row r="16" ht="15.0" customHeight="1">
      <c r="A16" s="4"/>
      <c r="B16" s="24" t="s">
        <v>30</v>
      </c>
      <c r="C16" s="4"/>
      <c r="D16" s="4"/>
      <c r="E16" s="4"/>
      <c r="F16" s="4"/>
      <c r="G16" s="4"/>
      <c r="H16" s="4"/>
      <c r="I16" s="4"/>
      <c r="J16" s="4"/>
      <c r="K16" s="4"/>
      <c r="L16" s="4"/>
      <c r="M16" s="4"/>
    </row>
    <row r="17" ht="15.0" customHeight="1">
      <c r="A17" s="4"/>
      <c r="B17" s="4"/>
      <c r="C17" s="4"/>
      <c r="D17" s="4"/>
      <c r="E17" s="4"/>
      <c r="F17" s="4"/>
      <c r="G17" s="4"/>
      <c r="H17" s="4"/>
      <c r="I17" s="4"/>
      <c r="J17" s="4"/>
      <c r="K17" s="4"/>
      <c r="L17" s="4"/>
      <c r="M17" s="4"/>
    </row>
    <row r="18" ht="15.0" customHeight="1">
      <c r="A18" s="4"/>
      <c r="B18" s="26" t="s">
        <v>31</v>
      </c>
      <c r="C18" s="4"/>
      <c r="D18" s="4"/>
      <c r="E18" s="4"/>
      <c r="F18" s="4"/>
      <c r="G18" s="4"/>
      <c r="H18" s="4"/>
      <c r="I18" s="4"/>
      <c r="J18" s="4"/>
      <c r="K18" s="4"/>
      <c r="L18" s="4"/>
      <c r="M18" s="4"/>
    </row>
    <row r="19" ht="15.0" customHeight="1">
      <c r="A19" s="4"/>
      <c r="B19" s="4" t="s">
        <v>32</v>
      </c>
      <c r="C19" s="4"/>
      <c r="D19" s="4"/>
      <c r="E19" s="4"/>
      <c r="F19" s="4"/>
      <c r="G19" s="4"/>
      <c r="H19" s="4"/>
      <c r="I19" s="4"/>
      <c r="J19" s="4"/>
      <c r="K19" s="4"/>
      <c r="L19" s="4"/>
      <c r="M19" s="4"/>
    </row>
    <row r="20" ht="15.0" customHeight="1">
      <c r="A20" s="4"/>
      <c r="B20" s="4" t="s">
        <v>33</v>
      </c>
      <c r="C20" s="4"/>
      <c r="D20" s="4"/>
      <c r="E20" s="4"/>
      <c r="F20" s="4"/>
      <c r="G20" s="4"/>
      <c r="H20" s="4"/>
      <c r="I20" s="4"/>
      <c r="J20" s="4"/>
      <c r="K20" s="4"/>
      <c r="L20" s="4"/>
      <c r="M20" s="4"/>
    </row>
    <row r="21" ht="15.0" customHeight="1">
      <c r="A21" s="4"/>
      <c r="B21" s="4" t="s">
        <v>34</v>
      </c>
      <c r="C21" s="4"/>
      <c r="D21" s="4"/>
      <c r="E21" s="4"/>
      <c r="F21" s="4"/>
      <c r="G21" s="4"/>
      <c r="H21" s="4"/>
      <c r="I21" s="4"/>
      <c r="J21" s="4"/>
      <c r="K21" s="4"/>
      <c r="L21" s="4"/>
      <c r="M21" s="4"/>
    </row>
    <row r="22" ht="15.0" customHeight="1">
      <c r="A22" s="4"/>
      <c r="B22" s="4"/>
      <c r="C22" s="4"/>
      <c r="D22" s="4"/>
      <c r="E22" s="4"/>
      <c r="F22" s="4"/>
      <c r="G22" s="4"/>
      <c r="H22" s="4"/>
      <c r="I22" s="4"/>
      <c r="J22" s="4"/>
      <c r="K22" s="4"/>
      <c r="L22" s="4"/>
      <c r="M22" s="4"/>
    </row>
    <row r="23" ht="15.0" customHeight="1">
      <c r="A23" s="4"/>
      <c r="B23" s="26" t="s">
        <v>35</v>
      </c>
      <c r="C23" s="4"/>
      <c r="D23" s="4"/>
      <c r="E23" s="4"/>
      <c r="F23" s="4"/>
      <c r="G23" s="4"/>
      <c r="H23" s="4"/>
      <c r="I23" s="4"/>
      <c r="J23" s="4"/>
      <c r="K23" s="4"/>
      <c r="L23" s="4"/>
      <c r="M23" s="4"/>
    </row>
    <row r="24" ht="15.0" customHeight="1">
      <c r="A24" s="4"/>
      <c r="B24" s="4" t="s">
        <v>36</v>
      </c>
      <c r="C24" s="4"/>
      <c r="D24" s="4"/>
      <c r="E24" s="4"/>
      <c r="F24" s="4"/>
      <c r="G24" s="4"/>
      <c r="H24" s="4"/>
      <c r="I24" s="4"/>
      <c r="J24" s="4"/>
      <c r="K24" s="4"/>
      <c r="L24" s="4"/>
      <c r="M24" s="4"/>
    </row>
    <row r="25" ht="15.0" customHeight="1">
      <c r="A25" s="4"/>
      <c r="B25" s="4" t="s">
        <v>37</v>
      </c>
      <c r="C25" s="4"/>
      <c r="D25" s="4"/>
      <c r="E25" s="4"/>
      <c r="F25" s="4"/>
      <c r="G25" s="4"/>
      <c r="H25" s="4"/>
      <c r="I25" s="4"/>
      <c r="J25" s="4"/>
      <c r="K25" s="4"/>
      <c r="L25" s="4"/>
      <c r="M25" s="4"/>
    </row>
    <row r="26" ht="15.0" customHeight="1">
      <c r="A26" s="4"/>
      <c r="B26" s="4" t="s">
        <v>38</v>
      </c>
      <c r="C26" s="4"/>
      <c r="D26" s="4"/>
      <c r="E26" s="4"/>
      <c r="F26" s="4"/>
      <c r="G26" s="4"/>
      <c r="H26" s="4"/>
      <c r="I26" s="4"/>
      <c r="J26" s="4"/>
      <c r="K26" s="4"/>
      <c r="L26" s="4"/>
      <c r="M26" s="4"/>
    </row>
    <row r="27" ht="15.0" customHeight="1">
      <c r="A27" s="4"/>
      <c r="B27" s="4" t="s">
        <v>39</v>
      </c>
      <c r="C27" s="4"/>
      <c r="D27" s="4"/>
      <c r="E27" s="4"/>
      <c r="F27" s="4"/>
      <c r="G27" s="4"/>
      <c r="H27" s="4"/>
      <c r="I27" s="4"/>
      <c r="J27" s="4"/>
      <c r="K27" s="4"/>
      <c r="L27" s="4"/>
      <c r="M27" s="4"/>
    </row>
    <row r="28" ht="15.0" customHeight="1">
      <c r="A28" s="4"/>
      <c r="B28" s="4" t="s">
        <v>40</v>
      </c>
      <c r="C28" s="4"/>
      <c r="D28" s="4"/>
      <c r="E28" s="4"/>
      <c r="F28" s="4"/>
      <c r="G28" s="4"/>
      <c r="H28" s="4"/>
      <c r="I28" s="4"/>
      <c r="J28" s="4"/>
      <c r="K28" s="4"/>
      <c r="L28" s="4"/>
      <c r="M28" s="4"/>
    </row>
    <row r="29" ht="15.0" customHeight="1">
      <c r="A29" s="4"/>
      <c r="B29" s="4"/>
      <c r="C29" s="4"/>
      <c r="D29" s="4"/>
      <c r="E29" s="4"/>
      <c r="F29" s="4"/>
      <c r="G29" s="4"/>
      <c r="H29" s="4"/>
      <c r="I29" s="4"/>
      <c r="J29" s="4"/>
      <c r="K29" s="4"/>
      <c r="L29" s="4"/>
      <c r="M29" s="4"/>
    </row>
    <row r="30" ht="15.0" customHeight="1">
      <c r="A30" s="4"/>
      <c r="B30" s="26" t="s">
        <v>41</v>
      </c>
      <c r="C30" s="4"/>
      <c r="D30" s="4"/>
      <c r="E30" s="4"/>
      <c r="F30" s="4"/>
      <c r="G30" s="4"/>
      <c r="H30" s="4"/>
      <c r="I30" s="4"/>
      <c r="J30" s="4"/>
      <c r="K30" s="4"/>
      <c r="L30" s="4"/>
      <c r="M30" s="4"/>
    </row>
    <row r="31" ht="15.0" customHeight="1">
      <c r="A31" s="4"/>
      <c r="B31" s="4" t="s">
        <v>42</v>
      </c>
      <c r="C31" s="4"/>
      <c r="D31" s="4"/>
      <c r="E31" s="4"/>
      <c r="F31" s="4"/>
      <c r="G31" s="4"/>
      <c r="H31" s="4"/>
      <c r="I31" s="4"/>
      <c r="J31" s="4"/>
      <c r="K31" s="4"/>
      <c r="L31" s="4"/>
      <c r="M31" s="4"/>
    </row>
    <row r="32" ht="15.0" customHeight="1">
      <c r="A32" s="4"/>
      <c r="B32" s="4" t="s">
        <v>43</v>
      </c>
      <c r="C32" s="4"/>
      <c r="D32" s="4"/>
      <c r="E32" s="4"/>
      <c r="F32" s="4"/>
      <c r="G32" s="4"/>
      <c r="H32" s="4"/>
      <c r="I32" s="4"/>
      <c r="J32" s="4"/>
      <c r="K32" s="4"/>
      <c r="L32" s="4"/>
      <c r="M32" s="4"/>
    </row>
    <row r="33" ht="15.0" customHeight="1">
      <c r="A33" s="4"/>
      <c r="B33" s="4"/>
      <c r="C33" s="4"/>
      <c r="D33" s="4"/>
      <c r="E33" s="4"/>
      <c r="F33" s="4"/>
      <c r="G33" s="4"/>
      <c r="H33" s="4"/>
      <c r="I33" s="4"/>
      <c r="J33" s="4"/>
      <c r="K33" s="4"/>
      <c r="L33" s="4"/>
      <c r="M33" s="4"/>
    </row>
    <row r="34" ht="15.0" customHeight="1">
      <c r="A34" s="4"/>
      <c r="B34" s="27" t="s">
        <v>44</v>
      </c>
      <c r="C34" s="4"/>
      <c r="D34" s="4"/>
      <c r="E34" s="4"/>
      <c r="F34" s="4"/>
      <c r="G34" s="4"/>
      <c r="H34" s="4"/>
      <c r="I34" s="4"/>
      <c r="J34" s="4"/>
      <c r="K34" s="4"/>
      <c r="L34" s="4"/>
      <c r="M34" s="4"/>
    </row>
    <row r="35" ht="15.0" customHeight="1">
      <c r="A35" s="4"/>
      <c r="B35" s="4" t="s">
        <v>45</v>
      </c>
      <c r="C35" s="4"/>
      <c r="D35" s="4"/>
      <c r="E35" s="4"/>
      <c r="F35" s="4"/>
      <c r="G35" s="4"/>
      <c r="H35" s="4"/>
      <c r="I35" s="4"/>
      <c r="J35" s="4"/>
      <c r="K35" s="4"/>
      <c r="L35" s="4"/>
      <c r="M35" s="4"/>
    </row>
    <row r="36" ht="15.0" customHeight="1">
      <c r="A36" s="4"/>
      <c r="B36" s="4" t="s">
        <v>46</v>
      </c>
      <c r="C36" s="4"/>
      <c r="D36" s="4"/>
      <c r="E36" s="4"/>
      <c r="F36" s="4"/>
      <c r="G36" s="4"/>
      <c r="H36" s="4"/>
      <c r="I36" s="4"/>
      <c r="J36" s="4"/>
      <c r="K36" s="4"/>
      <c r="L36" s="4"/>
      <c r="M36" s="4"/>
    </row>
    <row r="37" ht="15.0" customHeight="1">
      <c r="A37" s="4"/>
      <c r="B37" s="4" t="s">
        <v>47</v>
      </c>
      <c r="C37" s="4"/>
      <c r="D37" s="4"/>
      <c r="E37" s="4"/>
      <c r="F37" s="4"/>
      <c r="G37" s="4"/>
      <c r="H37" s="4"/>
      <c r="I37" s="4"/>
      <c r="J37" s="4"/>
      <c r="K37" s="4"/>
      <c r="L37" s="4"/>
      <c r="M37" s="4"/>
    </row>
    <row r="38" ht="15.0" customHeight="1">
      <c r="A38" s="4"/>
      <c r="B38" s="4"/>
      <c r="C38" s="4"/>
      <c r="D38" s="4"/>
      <c r="E38" s="4"/>
      <c r="F38" s="4"/>
      <c r="G38" s="4"/>
      <c r="H38" s="4"/>
      <c r="I38" s="4"/>
      <c r="J38" s="4"/>
      <c r="K38" s="4"/>
      <c r="L38" s="4"/>
      <c r="M38" s="4"/>
    </row>
    <row r="39" ht="15.0" customHeight="1">
      <c r="A39" s="4"/>
      <c r="B39" s="4"/>
      <c r="C39" s="4"/>
      <c r="D39" s="4"/>
      <c r="E39" s="4"/>
      <c r="F39" s="4"/>
      <c r="G39" s="4"/>
      <c r="H39" s="4"/>
      <c r="I39" s="4"/>
      <c r="J39" s="4"/>
      <c r="K39" s="4"/>
      <c r="L39" s="4"/>
      <c r="M39" s="4"/>
    </row>
    <row r="40" ht="15.0" customHeight="1">
      <c r="A40" s="4"/>
      <c r="B40" s="4"/>
      <c r="C40" s="4"/>
      <c r="D40" s="4"/>
      <c r="E40" s="4"/>
      <c r="F40" s="4"/>
      <c r="G40" s="4"/>
      <c r="H40" s="4"/>
      <c r="I40" s="4"/>
      <c r="J40" s="4"/>
      <c r="K40" s="4"/>
      <c r="L40" s="4"/>
      <c r="M40" s="4"/>
    </row>
    <row r="41" ht="15.0" customHeight="1">
      <c r="A41" s="4"/>
      <c r="B41" s="4"/>
      <c r="C41" s="4"/>
      <c r="D41" s="4"/>
      <c r="E41" s="4"/>
      <c r="F41" s="4"/>
      <c r="G41" s="4"/>
      <c r="H41" s="4"/>
      <c r="I41" s="4"/>
      <c r="J41" s="4"/>
      <c r="K41" s="4"/>
      <c r="L41" s="4"/>
      <c r="M41" s="4"/>
    </row>
    <row r="42" ht="15.0" customHeight="1">
      <c r="A42" s="4"/>
      <c r="B42" s="4"/>
      <c r="C42" s="4"/>
      <c r="D42" s="4"/>
      <c r="E42" s="4"/>
      <c r="F42" s="4"/>
      <c r="G42" s="4"/>
      <c r="H42" s="4"/>
      <c r="I42" s="4"/>
      <c r="J42" s="4"/>
      <c r="K42" s="4"/>
      <c r="L42" s="4"/>
      <c r="M42" s="4"/>
    </row>
    <row r="43" ht="15.0" customHeight="1">
      <c r="A43" s="4"/>
      <c r="B43" s="4"/>
      <c r="C43" s="4"/>
      <c r="D43" s="4"/>
      <c r="E43" s="4"/>
      <c r="F43" s="4"/>
      <c r="G43" s="4"/>
      <c r="H43" s="4"/>
      <c r="I43" s="4"/>
      <c r="J43" s="4"/>
      <c r="K43" s="4"/>
      <c r="L43" s="4"/>
      <c r="M43" s="4"/>
    </row>
    <row r="44" ht="15.0" customHeight="1">
      <c r="A44" s="4"/>
      <c r="B44" s="4"/>
      <c r="C44" s="4"/>
      <c r="D44" s="4"/>
      <c r="E44" s="4"/>
      <c r="F44" s="4"/>
      <c r="G44" s="4"/>
      <c r="H44" s="4"/>
      <c r="I44" s="4"/>
      <c r="J44" s="4"/>
      <c r="K44" s="4"/>
      <c r="L44" s="4"/>
      <c r="M44" s="4"/>
    </row>
    <row r="45" ht="15.0" customHeight="1">
      <c r="A45" s="4"/>
      <c r="B45" s="4"/>
      <c r="C45" s="4"/>
      <c r="D45" s="4"/>
      <c r="E45" s="4"/>
      <c r="F45" s="4"/>
      <c r="G45" s="4"/>
      <c r="H45" s="4"/>
      <c r="I45" s="4"/>
      <c r="J45" s="4"/>
      <c r="K45" s="4"/>
      <c r="L45" s="4"/>
      <c r="M45" s="4"/>
    </row>
    <row r="46" ht="15.0" customHeight="1">
      <c r="A46" s="4"/>
      <c r="B46" s="4"/>
      <c r="C46" s="4"/>
      <c r="D46" s="4"/>
      <c r="E46" s="4"/>
      <c r="F46" s="4"/>
      <c r="G46" s="4"/>
      <c r="H46" s="4"/>
      <c r="I46" s="4"/>
      <c r="J46" s="4"/>
      <c r="K46" s="4"/>
      <c r="L46" s="4"/>
      <c r="M46" s="4"/>
    </row>
    <row r="47" ht="15.0" customHeight="1">
      <c r="A47" s="4"/>
      <c r="B47" s="4"/>
      <c r="C47" s="4"/>
      <c r="D47" s="4"/>
      <c r="E47" s="4"/>
      <c r="F47" s="4"/>
      <c r="G47" s="4"/>
      <c r="H47" s="4"/>
      <c r="I47" s="4"/>
      <c r="J47" s="4"/>
      <c r="K47" s="4"/>
      <c r="L47" s="4"/>
      <c r="M47" s="4"/>
    </row>
    <row r="48" ht="15.0" customHeight="1">
      <c r="A48" s="4"/>
      <c r="B48" s="4"/>
      <c r="C48" s="4"/>
      <c r="D48" s="4"/>
      <c r="E48" s="4"/>
      <c r="F48" s="4"/>
      <c r="G48" s="4"/>
      <c r="H48" s="4"/>
      <c r="I48" s="4"/>
      <c r="J48" s="4"/>
      <c r="K48" s="4"/>
      <c r="L48" s="4"/>
      <c r="M48" s="4"/>
    </row>
    <row r="49" ht="15.0" customHeight="1">
      <c r="A49" s="4"/>
      <c r="B49" s="4"/>
      <c r="C49" s="4"/>
      <c r="D49" s="4"/>
      <c r="E49" s="4"/>
      <c r="F49" s="4"/>
      <c r="G49" s="4"/>
      <c r="H49" s="4"/>
      <c r="I49" s="4"/>
      <c r="J49" s="4"/>
      <c r="K49" s="4"/>
      <c r="L49" s="4"/>
      <c r="M49" s="4"/>
    </row>
    <row r="50" ht="15.0" customHeight="1">
      <c r="A50" s="4"/>
      <c r="B50" s="4"/>
      <c r="C50" s="4"/>
      <c r="D50" s="4"/>
      <c r="E50" s="4"/>
      <c r="F50" s="4"/>
      <c r="G50" s="4"/>
      <c r="H50" s="4"/>
      <c r="I50" s="4"/>
      <c r="J50" s="4"/>
      <c r="K50" s="4"/>
      <c r="L50" s="4"/>
      <c r="M50" s="4"/>
    </row>
    <row r="51" ht="15.0" customHeight="1">
      <c r="A51" s="4"/>
      <c r="B51" s="4"/>
      <c r="C51" s="4"/>
      <c r="D51" s="4"/>
      <c r="E51" s="4"/>
      <c r="F51" s="4"/>
      <c r="G51" s="4"/>
      <c r="H51" s="4"/>
      <c r="I51" s="4"/>
      <c r="J51" s="4"/>
      <c r="K51" s="4"/>
      <c r="L51" s="4"/>
      <c r="M51" s="4"/>
    </row>
    <row r="52" ht="15.0" customHeight="1">
      <c r="A52" s="4"/>
      <c r="B52" s="4"/>
      <c r="C52" s="4"/>
      <c r="D52" s="4"/>
      <c r="E52" s="4"/>
      <c r="F52" s="4"/>
      <c r="G52" s="4"/>
      <c r="H52" s="4"/>
      <c r="I52" s="4"/>
      <c r="J52" s="4"/>
      <c r="K52" s="4"/>
      <c r="L52" s="4"/>
      <c r="M52" s="4"/>
    </row>
    <row r="53" ht="15.0" customHeight="1">
      <c r="A53" s="4"/>
      <c r="B53" s="4"/>
      <c r="C53" s="4"/>
      <c r="D53" s="4"/>
      <c r="E53" s="4"/>
      <c r="F53" s="4"/>
      <c r="G53" s="4"/>
      <c r="H53" s="4"/>
      <c r="I53" s="4"/>
      <c r="J53" s="4"/>
      <c r="K53" s="4"/>
      <c r="L53" s="4"/>
      <c r="M53" s="4"/>
    </row>
    <row r="54" ht="15.0" customHeight="1">
      <c r="A54" s="4"/>
      <c r="B54" s="4"/>
      <c r="C54" s="4"/>
      <c r="D54" s="4"/>
      <c r="E54" s="4"/>
      <c r="F54" s="4"/>
      <c r="G54" s="4"/>
      <c r="H54" s="4"/>
      <c r="I54" s="4"/>
      <c r="J54" s="4"/>
      <c r="K54" s="4"/>
      <c r="L54" s="4"/>
      <c r="M54" s="4"/>
    </row>
    <row r="55" ht="15.0" customHeight="1">
      <c r="A55" s="4"/>
      <c r="B55" s="4"/>
      <c r="C55" s="4"/>
      <c r="D55" s="4"/>
      <c r="E55" s="4"/>
      <c r="F55" s="4"/>
      <c r="G55" s="4"/>
      <c r="H55" s="4"/>
      <c r="I55" s="4"/>
      <c r="J55" s="4"/>
      <c r="K55" s="4"/>
      <c r="L55" s="4"/>
      <c r="M55" s="4"/>
    </row>
    <row r="56" ht="15.0" customHeight="1">
      <c r="A56" s="4"/>
      <c r="B56" s="4"/>
      <c r="C56" s="4"/>
      <c r="D56" s="4"/>
      <c r="E56" s="4"/>
      <c r="F56" s="4"/>
      <c r="G56" s="4"/>
      <c r="H56" s="4"/>
      <c r="I56" s="4"/>
      <c r="J56" s="4"/>
      <c r="K56" s="4"/>
      <c r="L56" s="4"/>
      <c r="M56" s="4"/>
    </row>
    <row r="57" ht="15.0" customHeight="1">
      <c r="A57" s="4"/>
      <c r="B57" s="4"/>
      <c r="C57" s="4"/>
      <c r="D57" s="4"/>
      <c r="E57" s="4"/>
      <c r="F57" s="4"/>
      <c r="G57" s="4"/>
      <c r="H57" s="4"/>
      <c r="I57" s="4"/>
      <c r="J57" s="4"/>
      <c r="K57" s="4"/>
      <c r="L57" s="4"/>
      <c r="M57" s="4"/>
    </row>
    <row r="58" ht="15.0" customHeight="1">
      <c r="A58" s="4"/>
      <c r="B58" s="4"/>
      <c r="C58" s="4"/>
      <c r="D58" s="4"/>
      <c r="E58" s="4"/>
      <c r="F58" s="4"/>
      <c r="G58" s="4"/>
      <c r="H58" s="4"/>
      <c r="I58" s="4"/>
      <c r="J58" s="4"/>
      <c r="K58" s="4"/>
      <c r="L58" s="4"/>
      <c r="M58" s="4"/>
    </row>
    <row r="59" ht="15.0" customHeight="1">
      <c r="A59" s="4"/>
      <c r="B59" s="4"/>
      <c r="C59" s="4"/>
      <c r="D59" s="4"/>
      <c r="E59" s="4"/>
      <c r="F59" s="4"/>
      <c r="G59" s="4"/>
      <c r="H59" s="4"/>
      <c r="I59" s="4"/>
      <c r="J59" s="4"/>
      <c r="K59" s="4"/>
      <c r="L59" s="4"/>
      <c r="M59" s="4"/>
    </row>
    <row r="60" ht="15.0" customHeight="1">
      <c r="A60" s="4"/>
      <c r="B60" s="4"/>
      <c r="C60" s="4"/>
      <c r="D60" s="4"/>
      <c r="E60" s="4"/>
      <c r="F60" s="4"/>
      <c r="G60" s="4"/>
      <c r="H60" s="4"/>
      <c r="I60" s="4"/>
      <c r="J60" s="4"/>
      <c r="K60" s="4"/>
      <c r="L60" s="4"/>
      <c r="M60" s="4"/>
    </row>
    <row r="61" ht="12.75" customHeight="1">
      <c r="A61" s="4"/>
      <c r="B61" s="4"/>
      <c r="C61" s="4"/>
      <c r="D61" s="4"/>
      <c r="E61" s="4"/>
      <c r="F61" s="4"/>
      <c r="G61" s="4"/>
      <c r="H61" s="4"/>
      <c r="I61" s="4"/>
      <c r="J61" s="4"/>
      <c r="K61" s="4"/>
      <c r="L61" s="4"/>
      <c r="M61" s="4"/>
    </row>
    <row r="62" ht="12.75" customHeight="1">
      <c r="A62" s="4"/>
      <c r="B62" s="4"/>
      <c r="C62" s="4"/>
      <c r="D62" s="4"/>
      <c r="E62" s="4"/>
      <c r="F62" s="4"/>
      <c r="G62" s="4"/>
      <c r="H62" s="4"/>
      <c r="I62" s="4"/>
      <c r="J62" s="4"/>
      <c r="K62" s="4"/>
      <c r="L62" s="4"/>
      <c r="M62" s="4"/>
    </row>
    <row r="63" ht="12.75" customHeight="1">
      <c r="A63" s="4"/>
      <c r="B63" s="4"/>
      <c r="C63" s="4"/>
      <c r="D63" s="4"/>
      <c r="E63" s="4"/>
      <c r="F63" s="4"/>
      <c r="G63" s="4"/>
      <c r="H63" s="4"/>
      <c r="I63" s="4"/>
      <c r="J63" s="4"/>
      <c r="K63" s="4"/>
      <c r="L63" s="4"/>
      <c r="M63" s="4"/>
    </row>
    <row r="64" ht="12.75" customHeight="1">
      <c r="A64" s="4"/>
      <c r="B64" s="4"/>
      <c r="C64" s="4"/>
      <c r="D64" s="4"/>
      <c r="E64" s="4"/>
      <c r="F64" s="4"/>
      <c r="G64" s="4"/>
      <c r="H64" s="4"/>
      <c r="I64" s="4"/>
      <c r="J64" s="4"/>
      <c r="K64" s="4"/>
      <c r="L64" s="4"/>
      <c r="M64" s="4"/>
    </row>
    <row r="65" ht="12.75" customHeight="1">
      <c r="A65" s="4"/>
      <c r="B65" s="4"/>
      <c r="C65" s="4"/>
      <c r="D65" s="4"/>
      <c r="E65" s="4"/>
      <c r="F65" s="4"/>
      <c r="G65" s="4"/>
      <c r="H65" s="4"/>
      <c r="I65" s="4"/>
      <c r="J65" s="4"/>
      <c r="K65" s="4"/>
      <c r="L65" s="4"/>
      <c r="M65" s="4"/>
    </row>
    <row r="66" ht="12.75" customHeight="1">
      <c r="A66" s="4"/>
      <c r="B66" s="4"/>
      <c r="C66" s="4"/>
      <c r="D66" s="4"/>
      <c r="E66" s="4"/>
      <c r="F66" s="4"/>
      <c r="G66" s="4"/>
      <c r="H66" s="4"/>
      <c r="I66" s="4"/>
      <c r="J66" s="4"/>
      <c r="K66" s="4"/>
      <c r="L66" s="4"/>
      <c r="M66" s="4"/>
    </row>
    <row r="67" ht="12.75" customHeight="1">
      <c r="A67" s="4"/>
      <c r="B67" s="4"/>
      <c r="C67" s="4"/>
      <c r="D67" s="4"/>
      <c r="E67" s="4"/>
      <c r="F67" s="4"/>
      <c r="G67" s="4"/>
      <c r="H67" s="4"/>
      <c r="I67" s="4"/>
      <c r="J67" s="4"/>
      <c r="K67" s="4"/>
      <c r="L67" s="4"/>
      <c r="M67" s="4"/>
    </row>
    <row r="68" ht="12.75" customHeight="1">
      <c r="A68" s="4"/>
      <c r="B68" s="4"/>
      <c r="C68" s="4"/>
      <c r="D68" s="4"/>
      <c r="E68" s="4"/>
      <c r="F68" s="4"/>
      <c r="G68" s="4"/>
      <c r="H68" s="4"/>
      <c r="I68" s="4"/>
      <c r="J68" s="4"/>
      <c r="K68" s="4"/>
      <c r="L68" s="4"/>
      <c r="M68" s="4"/>
    </row>
    <row r="69" ht="12.75" customHeight="1">
      <c r="A69" s="4"/>
      <c r="B69" s="4"/>
      <c r="C69" s="4"/>
      <c r="D69" s="4"/>
      <c r="E69" s="4"/>
      <c r="F69" s="4"/>
      <c r="G69" s="4"/>
      <c r="H69" s="4"/>
      <c r="I69" s="4"/>
      <c r="J69" s="4"/>
      <c r="K69" s="4"/>
      <c r="L69" s="4"/>
      <c r="M69" s="4"/>
    </row>
    <row r="70" ht="12.75" customHeight="1">
      <c r="A70" s="4"/>
      <c r="B70" s="4"/>
      <c r="C70" s="4"/>
      <c r="D70" s="4"/>
      <c r="E70" s="4"/>
      <c r="F70" s="4"/>
      <c r="G70" s="4"/>
      <c r="H70" s="4"/>
      <c r="I70" s="4"/>
      <c r="J70" s="4"/>
      <c r="K70" s="4"/>
      <c r="L70" s="4"/>
      <c r="M70" s="4"/>
    </row>
    <row r="71" ht="12.75" customHeight="1">
      <c r="A71" s="4"/>
      <c r="B71" s="4"/>
      <c r="C71" s="4"/>
      <c r="D71" s="4"/>
      <c r="E71" s="4"/>
      <c r="F71" s="4"/>
      <c r="G71" s="4"/>
      <c r="H71" s="4"/>
      <c r="I71" s="4"/>
      <c r="J71" s="4"/>
      <c r="K71" s="4"/>
      <c r="L71" s="4"/>
      <c r="M71" s="4"/>
    </row>
    <row r="72" ht="12.75" customHeight="1">
      <c r="A72" s="4"/>
      <c r="B72" s="4"/>
      <c r="C72" s="4"/>
      <c r="D72" s="4"/>
      <c r="E72" s="4"/>
      <c r="F72" s="4"/>
      <c r="G72" s="4"/>
      <c r="H72" s="4"/>
      <c r="I72" s="4"/>
      <c r="J72" s="4"/>
      <c r="K72" s="4"/>
      <c r="L72" s="4"/>
      <c r="M72" s="4"/>
    </row>
    <row r="73" ht="12.75" customHeight="1">
      <c r="A73" s="4"/>
      <c r="B73" s="4"/>
      <c r="C73" s="4"/>
      <c r="D73" s="4"/>
      <c r="E73" s="4"/>
      <c r="F73" s="4"/>
      <c r="G73" s="4"/>
      <c r="H73" s="4"/>
      <c r="I73" s="4"/>
      <c r="J73" s="4"/>
      <c r="K73" s="4"/>
      <c r="L73" s="4"/>
      <c r="M73" s="4"/>
    </row>
    <row r="74" ht="12.75" customHeight="1">
      <c r="A74" s="4"/>
      <c r="B74" s="4"/>
      <c r="C74" s="4"/>
      <c r="D74" s="4"/>
      <c r="E74" s="4"/>
      <c r="F74" s="4"/>
      <c r="G74" s="4"/>
      <c r="H74" s="4"/>
      <c r="I74" s="4"/>
      <c r="J74" s="4"/>
      <c r="K74" s="4"/>
      <c r="L74" s="4"/>
      <c r="M74" s="4"/>
    </row>
    <row r="75" ht="12.75" customHeight="1">
      <c r="A75" s="4"/>
      <c r="B75" s="4"/>
      <c r="C75" s="4"/>
      <c r="D75" s="4"/>
      <c r="E75" s="4"/>
      <c r="F75" s="4"/>
      <c r="G75" s="4"/>
      <c r="H75" s="4"/>
      <c r="I75" s="4"/>
      <c r="J75" s="4"/>
      <c r="K75" s="4"/>
      <c r="L75" s="4"/>
      <c r="M75" s="4"/>
    </row>
    <row r="76" ht="12.75" customHeight="1">
      <c r="A76" s="4"/>
      <c r="B76" s="4"/>
      <c r="C76" s="4"/>
      <c r="D76" s="4"/>
      <c r="E76" s="4"/>
      <c r="F76" s="4"/>
      <c r="G76" s="4"/>
      <c r="H76" s="4"/>
      <c r="I76" s="4"/>
      <c r="J76" s="4"/>
      <c r="K76" s="4"/>
      <c r="L76" s="4"/>
      <c r="M76" s="4"/>
    </row>
    <row r="77" ht="12.75" customHeight="1">
      <c r="A77" s="4"/>
      <c r="B77" s="4"/>
      <c r="C77" s="4"/>
      <c r="D77" s="4"/>
      <c r="E77" s="4"/>
      <c r="F77" s="4"/>
      <c r="G77" s="4"/>
      <c r="H77" s="4"/>
      <c r="I77" s="4"/>
      <c r="J77" s="4"/>
      <c r="K77" s="4"/>
      <c r="L77" s="4"/>
      <c r="M77" s="4"/>
    </row>
    <row r="78" ht="12.75" customHeight="1">
      <c r="A78" s="4"/>
      <c r="B78" s="4"/>
      <c r="C78" s="4"/>
      <c r="D78" s="4"/>
      <c r="E78" s="4"/>
      <c r="F78" s="4"/>
      <c r="G78" s="4"/>
      <c r="H78" s="4"/>
      <c r="I78" s="4"/>
      <c r="J78" s="4"/>
      <c r="K78" s="4"/>
      <c r="L78" s="4"/>
      <c r="M78" s="4"/>
    </row>
    <row r="79" ht="12.75" customHeight="1">
      <c r="A79" s="4"/>
      <c r="B79" s="4"/>
      <c r="C79" s="4"/>
      <c r="D79" s="4"/>
      <c r="E79" s="4"/>
      <c r="F79" s="4"/>
      <c r="G79" s="4"/>
      <c r="H79" s="4"/>
      <c r="I79" s="4"/>
      <c r="J79" s="4"/>
      <c r="K79" s="4"/>
      <c r="L79" s="4"/>
      <c r="M79" s="4"/>
    </row>
    <row r="80" ht="12.75" customHeight="1">
      <c r="A80" s="4"/>
      <c r="B80" s="4"/>
      <c r="C80" s="4"/>
      <c r="D80" s="4"/>
      <c r="E80" s="4"/>
      <c r="F80" s="4"/>
      <c r="G80" s="4"/>
      <c r="H80" s="4"/>
      <c r="I80" s="4"/>
      <c r="J80" s="4"/>
      <c r="K80" s="4"/>
      <c r="L80" s="4"/>
      <c r="M80" s="4"/>
    </row>
    <row r="81" ht="12.75" customHeight="1">
      <c r="A81" s="4"/>
      <c r="B81" s="4"/>
      <c r="C81" s="4"/>
      <c r="D81" s="4"/>
      <c r="E81" s="4"/>
      <c r="F81" s="4"/>
      <c r="G81" s="4"/>
      <c r="H81" s="4"/>
      <c r="I81" s="4"/>
      <c r="J81" s="4"/>
      <c r="K81" s="4"/>
      <c r="L81" s="4"/>
      <c r="M81" s="4"/>
    </row>
    <row r="82" ht="12.75" customHeight="1">
      <c r="A82" s="4"/>
      <c r="B82" s="4"/>
      <c r="C82" s="4"/>
      <c r="D82" s="4"/>
      <c r="E82" s="4"/>
      <c r="F82" s="4"/>
      <c r="G82" s="4"/>
      <c r="H82" s="4"/>
      <c r="I82" s="4"/>
      <c r="J82" s="4"/>
      <c r="K82" s="4"/>
      <c r="L82" s="4"/>
      <c r="M82" s="4"/>
    </row>
    <row r="83" ht="12.75" customHeight="1">
      <c r="A83" s="4"/>
      <c r="B83" s="4"/>
      <c r="C83" s="4"/>
      <c r="D83" s="4"/>
      <c r="E83" s="4"/>
      <c r="F83" s="4"/>
      <c r="G83" s="4"/>
      <c r="H83" s="4"/>
      <c r="I83" s="4"/>
      <c r="J83" s="4"/>
      <c r="K83" s="4"/>
      <c r="L83" s="4"/>
      <c r="M83" s="4"/>
    </row>
    <row r="84" ht="12.75" customHeight="1">
      <c r="A84" s="4"/>
      <c r="B84" s="4"/>
      <c r="C84" s="4"/>
      <c r="D84" s="4"/>
      <c r="E84" s="4"/>
      <c r="F84" s="4"/>
      <c r="G84" s="4"/>
      <c r="H84" s="4"/>
      <c r="I84" s="4"/>
      <c r="J84" s="4"/>
      <c r="K84" s="4"/>
      <c r="L84" s="4"/>
      <c r="M84" s="4"/>
    </row>
    <row r="85" ht="12.75" customHeight="1">
      <c r="A85" s="4"/>
      <c r="B85" s="4"/>
      <c r="C85" s="4"/>
      <c r="D85" s="4"/>
      <c r="E85" s="4"/>
      <c r="F85" s="4"/>
      <c r="G85" s="4"/>
      <c r="H85" s="4"/>
      <c r="I85" s="4"/>
      <c r="J85" s="4"/>
      <c r="K85" s="4"/>
      <c r="L85" s="4"/>
      <c r="M85" s="4"/>
    </row>
    <row r="86" ht="12.75" customHeight="1">
      <c r="A86" s="4"/>
      <c r="B86" s="4"/>
      <c r="C86" s="4"/>
      <c r="D86" s="4"/>
      <c r="E86" s="4"/>
      <c r="F86" s="4"/>
      <c r="G86" s="4"/>
      <c r="H86" s="4"/>
      <c r="I86" s="4"/>
      <c r="J86" s="4"/>
      <c r="K86" s="4"/>
      <c r="L86" s="4"/>
      <c r="M86" s="4"/>
    </row>
    <row r="87" ht="12.75" customHeight="1">
      <c r="A87" s="4"/>
      <c r="B87" s="4"/>
      <c r="C87" s="4"/>
      <c r="D87" s="4"/>
      <c r="E87" s="4"/>
      <c r="F87" s="4"/>
      <c r="G87" s="4"/>
      <c r="H87" s="4"/>
      <c r="I87" s="4"/>
      <c r="J87" s="4"/>
      <c r="K87" s="4"/>
      <c r="L87" s="4"/>
      <c r="M87" s="4"/>
    </row>
    <row r="88" ht="12.75" customHeight="1">
      <c r="A88" s="4"/>
      <c r="B88" s="4"/>
      <c r="C88" s="4"/>
      <c r="D88" s="4"/>
      <c r="E88" s="4"/>
      <c r="F88" s="4"/>
      <c r="G88" s="4"/>
      <c r="H88" s="4"/>
      <c r="I88" s="4"/>
      <c r="J88" s="4"/>
      <c r="K88" s="4"/>
      <c r="L88" s="4"/>
      <c r="M88" s="4"/>
    </row>
    <row r="89" ht="12.75" customHeight="1">
      <c r="A89" s="4"/>
      <c r="B89" s="4"/>
      <c r="C89" s="4"/>
      <c r="D89" s="4"/>
      <c r="E89" s="4"/>
      <c r="F89" s="4"/>
      <c r="G89" s="4"/>
      <c r="H89" s="4"/>
      <c r="I89" s="4"/>
      <c r="J89" s="4"/>
      <c r="K89" s="4"/>
      <c r="L89" s="4"/>
      <c r="M89" s="4"/>
    </row>
    <row r="90" ht="12.75" customHeight="1">
      <c r="A90" s="4"/>
      <c r="B90" s="4"/>
      <c r="C90" s="4"/>
      <c r="D90" s="4"/>
      <c r="E90" s="4"/>
      <c r="F90" s="4"/>
      <c r="G90" s="4"/>
      <c r="H90" s="4"/>
      <c r="I90" s="4"/>
      <c r="J90" s="4"/>
      <c r="K90" s="4"/>
      <c r="L90" s="4"/>
      <c r="M90" s="4"/>
    </row>
    <row r="91" ht="12.75" customHeight="1">
      <c r="A91" s="4"/>
      <c r="B91" s="4"/>
      <c r="C91" s="4"/>
      <c r="D91" s="4"/>
      <c r="E91" s="4"/>
      <c r="F91" s="4"/>
      <c r="G91" s="4"/>
      <c r="H91" s="4"/>
      <c r="I91" s="4"/>
      <c r="J91" s="4"/>
      <c r="K91" s="4"/>
      <c r="L91" s="4"/>
      <c r="M91" s="4"/>
    </row>
    <row r="92" ht="12.75" customHeight="1">
      <c r="A92" s="4"/>
      <c r="B92" s="4"/>
      <c r="C92" s="4"/>
      <c r="D92" s="4"/>
      <c r="E92" s="4"/>
      <c r="F92" s="4"/>
      <c r="G92" s="4"/>
      <c r="H92" s="4"/>
      <c r="I92" s="4"/>
      <c r="J92" s="4"/>
      <c r="K92" s="4"/>
      <c r="L92" s="4"/>
      <c r="M92" s="4"/>
    </row>
    <row r="93" ht="12.75" customHeight="1">
      <c r="A93" s="4"/>
      <c r="B93" s="4"/>
      <c r="C93" s="4"/>
      <c r="D93" s="4"/>
      <c r="E93" s="4"/>
      <c r="F93" s="4"/>
      <c r="G93" s="4"/>
      <c r="H93" s="4"/>
      <c r="I93" s="4"/>
      <c r="J93" s="4"/>
      <c r="K93" s="4"/>
      <c r="L93" s="4"/>
      <c r="M93" s="4"/>
    </row>
    <row r="94" ht="12.75" customHeight="1">
      <c r="A94" s="4"/>
      <c r="B94" s="4"/>
      <c r="C94" s="4"/>
      <c r="D94" s="4"/>
      <c r="E94" s="4"/>
      <c r="F94" s="4"/>
      <c r="G94" s="4"/>
      <c r="H94" s="4"/>
      <c r="I94" s="4"/>
      <c r="J94" s="4"/>
      <c r="K94" s="4"/>
      <c r="L94" s="4"/>
      <c r="M94" s="4"/>
    </row>
    <row r="95" ht="12.75" customHeight="1">
      <c r="A95" s="4"/>
      <c r="B95" s="4"/>
      <c r="C95" s="4"/>
      <c r="D95" s="4"/>
      <c r="E95" s="4"/>
      <c r="F95" s="4"/>
      <c r="G95" s="4"/>
      <c r="H95" s="4"/>
      <c r="I95" s="4"/>
      <c r="J95" s="4"/>
      <c r="K95" s="4"/>
      <c r="L95" s="4"/>
      <c r="M95" s="4"/>
    </row>
    <row r="96" ht="12.75" customHeight="1">
      <c r="A96" s="4"/>
      <c r="B96" s="4"/>
      <c r="C96" s="4"/>
      <c r="D96" s="4"/>
      <c r="E96" s="4"/>
      <c r="F96" s="4"/>
      <c r="G96" s="4"/>
      <c r="H96" s="4"/>
      <c r="I96" s="4"/>
      <c r="J96" s="4"/>
      <c r="K96" s="4"/>
      <c r="L96" s="4"/>
      <c r="M96" s="4"/>
    </row>
    <row r="97" ht="12.75" customHeight="1">
      <c r="A97" s="4"/>
      <c r="B97" s="4"/>
      <c r="C97" s="4"/>
      <c r="D97" s="4"/>
      <c r="E97" s="4"/>
      <c r="F97" s="4"/>
      <c r="G97" s="4"/>
      <c r="H97" s="4"/>
      <c r="I97" s="4"/>
      <c r="J97" s="4"/>
      <c r="K97" s="4"/>
      <c r="L97" s="4"/>
      <c r="M97" s="4"/>
    </row>
    <row r="98" ht="12.75" customHeight="1">
      <c r="A98" s="4"/>
      <c r="B98" s="4"/>
      <c r="C98" s="4"/>
      <c r="D98" s="4"/>
      <c r="E98" s="4"/>
      <c r="F98" s="4"/>
      <c r="G98" s="4"/>
      <c r="H98" s="4"/>
      <c r="I98" s="4"/>
      <c r="J98" s="4"/>
      <c r="K98" s="4"/>
      <c r="L98" s="4"/>
      <c r="M98" s="4"/>
    </row>
    <row r="99" ht="12.75" customHeight="1">
      <c r="A99" s="4"/>
      <c r="B99" s="4"/>
      <c r="C99" s="4"/>
      <c r="D99" s="4"/>
      <c r="E99" s="4"/>
      <c r="F99" s="4"/>
      <c r="G99" s="4"/>
      <c r="H99" s="4"/>
      <c r="I99" s="4"/>
      <c r="J99" s="4"/>
      <c r="K99" s="4"/>
      <c r="L99" s="4"/>
      <c r="M99" s="4"/>
    </row>
    <row r="100" ht="12.75" customHeight="1">
      <c r="A100" s="4"/>
      <c r="B100" s="4"/>
      <c r="C100" s="4"/>
      <c r="D100" s="4"/>
      <c r="E100" s="4"/>
      <c r="F100" s="4"/>
      <c r="G100" s="4"/>
      <c r="H100" s="4"/>
      <c r="I100" s="4"/>
      <c r="J100" s="4"/>
      <c r="K100" s="4"/>
      <c r="L100" s="4"/>
      <c r="M100" s="4"/>
    </row>
    <row r="101" ht="12.75" customHeight="1">
      <c r="A101" s="4"/>
      <c r="B101" s="4"/>
      <c r="C101" s="4"/>
      <c r="D101" s="4"/>
      <c r="E101" s="4"/>
      <c r="F101" s="4"/>
      <c r="G101" s="4"/>
      <c r="H101" s="4"/>
      <c r="I101" s="4"/>
      <c r="J101" s="4"/>
      <c r="K101" s="4"/>
      <c r="L101" s="4"/>
      <c r="M101" s="4"/>
    </row>
    <row r="102" ht="12.75" customHeight="1">
      <c r="A102" s="4"/>
      <c r="B102" s="4"/>
      <c r="C102" s="4"/>
      <c r="D102" s="4"/>
      <c r="E102" s="4"/>
      <c r="F102" s="4"/>
      <c r="G102" s="4"/>
      <c r="H102" s="4"/>
      <c r="I102" s="4"/>
      <c r="J102" s="4"/>
      <c r="K102" s="4"/>
      <c r="L102" s="4"/>
      <c r="M102" s="4"/>
    </row>
    <row r="103" ht="12.75" customHeight="1">
      <c r="A103" s="4"/>
      <c r="B103" s="4"/>
      <c r="C103" s="4"/>
      <c r="D103" s="4"/>
      <c r="E103" s="4"/>
      <c r="F103" s="4"/>
      <c r="G103" s="4"/>
      <c r="H103" s="4"/>
      <c r="I103" s="4"/>
      <c r="J103" s="4"/>
      <c r="K103" s="4"/>
      <c r="L103" s="4"/>
      <c r="M103" s="4"/>
    </row>
    <row r="104" ht="12.75" customHeight="1">
      <c r="A104" s="4"/>
      <c r="B104" s="4"/>
      <c r="C104" s="4"/>
      <c r="D104" s="4"/>
      <c r="E104" s="4"/>
      <c r="F104" s="4"/>
      <c r="G104" s="4"/>
      <c r="H104" s="4"/>
      <c r="I104" s="4"/>
      <c r="J104" s="4"/>
      <c r="K104" s="4"/>
      <c r="L104" s="4"/>
      <c r="M104" s="4"/>
    </row>
    <row r="105" ht="12.75" customHeight="1">
      <c r="A105" s="4"/>
      <c r="B105" s="4"/>
      <c r="C105" s="4"/>
      <c r="D105" s="4"/>
      <c r="E105" s="4"/>
      <c r="F105" s="4"/>
      <c r="G105" s="4"/>
      <c r="H105" s="4"/>
      <c r="I105" s="4"/>
      <c r="J105" s="4"/>
      <c r="K105" s="4"/>
      <c r="L105" s="4"/>
      <c r="M105" s="4"/>
    </row>
    <row r="106" ht="12.75" customHeight="1">
      <c r="A106" s="4"/>
      <c r="B106" s="4"/>
      <c r="C106" s="4"/>
      <c r="D106" s="4"/>
      <c r="E106" s="4"/>
      <c r="F106" s="4"/>
      <c r="G106" s="4"/>
      <c r="H106" s="4"/>
      <c r="I106" s="4"/>
      <c r="J106" s="4"/>
      <c r="K106" s="4"/>
      <c r="L106" s="4"/>
      <c r="M106" s="4"/>
    </row>
    <row r="107" ht="12.75" customHeight="1">
      <c r="A107" s="4"/>
      <c r="B107" s="4"/>
      <c r="C107" s="4"/>
      <c r="D107" s="4"/>
      <c r="E107" s="4"/>
      <c r="F107" s="4"/>
      <c r="G107" s="4"/>
      <c r="H107" s="4"/>
      <c r="I107" s="4"/>
      <c r="J107" s="4"/>
      <c r="K107" s="4"/>
      <c r="L107" s="4"/>
      <c r="M107" s="4"/>
    </row>
    <row r="108" ht="12.75" customHeight="1">
      <c r="A108" s="4"/>
      <c r="B108" s="4"/>
      <c r="C108" s="4"/>
      <c r="D108" s="4"/>
      <c r="E108" s="4"/>
      <c r="F108" s="4"/>
      <c r="G108" s="4"/>
      <c r="H108" s="4"/>
      <c r="I108" s="4"/>
      <c r="J108" s="4"/>
      <c r="K108" s="4"/>
      <c r="L108" s="4"/>
      <c r="M108" s="4"/>
    </row>
    <row r="109" ht="12.75" customHeight="1">
      <c r="A109" s="4"/>
      <c r="B109" s="4"/>
      <c r="C109" s="4"/>
      <c r="D109" s="4"/>
      <c r="E109" s="4"/>
      <c r="F109" s="4"/>
      <c r="G109" s="4"/>
      <c r="H109" s="4"/>
      <c r="I109" s="4"/>
      <c r="J109" s="4"/>
      <c r="K109" s="4"/>
      <c r="L109" s="4"/>
      <c r="M109" s="4"/>
    </row>
    <row r="110" ht="12.75" customHeight="1">
      <c r="A110" s="4"/>
      <c r="B110" s="4"/>
      <c r="C110" s="4"/>
      <c r="D110" s="4"/>
      <c r="E110" s="4"/>
      <c r="F110" s="4"/>
      <c r="G110" s="4"/>
      <c r="H110" s="4"/>
      <c r="I110" s="4"/>
      <c r="J110" s="4"/>
      <c r="K110" s="4"/>
      <c r="L110" s="4"/>
      <c r="M110" s="4"/>
    </row>
    <row r="111" ht="12.75" customHeight="1">
      <c r="A111" s="4"/>
      <c r="B111" s="4"/>
      <c r="C111" s="4"/>
      <c r="D111" s="4"/>
      <c r="E111" s="4"/>
      <c r="F111" s="4"/>
      <c r="G111" s="4"/>
      <c r="H111" s="4"/>
      <c r="I111" s="4"/>
      <c r="J111" s="4"/>
      <c r="K111" s="4"/>
      <c r="L111" s="4"/>
      <c r="M111" s="4"/>
    </row>
    <row r="112" ht="12.75" customHeight="1">
      <c r="A112" s="4"/>
      <c r="B112" s="4"/>
      <c r="C112" s="4"/>
      <c r="D112" s="4"/>
      <c r="E112" s="4"/>
      <c r="F112" s="4"/>
      <c r="G112" s="4"/>
      <c r="H112" s="4"/>
      <c r="I112" s="4"/>
      <c r="J112" s="4"/>
      <c r="K112" s="4"/>
      <c r="L112" s="4"/>
      <c r="M112" s="4"/>
    </row>
    <row r="113" ht="12.75" customHeight="1">
      <c r="A113" s="4"/>
      <c r="B113" s="4"/>
      <c r="C113" s="4"/>
      <c r="D113" s="4"/>
      <c r="E113" s="4"/>
      <c r="F113" s="4"/>
      <c r="G113" s="4"/>
      <c r="H113" s="4"/>
      <c r="I113" s="4"/>
      <c r="J113" s="4"/>
      <c r="K113" s="4"/>
      <c r="L113" s="4"/>
      <c r="M113" s="4"/>
    </row>
    <row r="114" ht="12.75" customHeight="1">
      <c r="A114" s="4"/>
      <c r="B114" s="4"/>
      <c r="C114" s="4"/>
      <c r="D114" s="4"/>
      <c r="E114" s="4"/>
      <c r="F114" s="4"/>
      <c r="G114" s="4"/>
      <c r="H114" s="4"/>
      <c r="I114" s="4"/>
      <c r="J114" s="4"/>
      <c r="K114" s="4"/>
      <c r="L114" s="4"/>
      <c r="M114" s="4"/>
    </row>
    <row r="115" ht="12.75" customHeight="1">
      <c r="A115" s="4"/>
      <c r="B115" s="4"/>
      <c r="C115" s="4"/>
      <c r="D115" s="4"/>
      <c r="E115" s="4"/>
      <c r="F115" s="4"/>
      <c r="G115" s="4"/>
      <c r="H115" s="4"/>
      <c r="I115" s="4"/>
      <c r="J115" s="4"/>
      <c r="K115" s="4"/>
      <c r="L115" s="4"/>
      <c r="M115" s="4"/>
    </row>
    <row r="116" ht="12.75" customHeight="1">
      <c r="A116" s="4"/>
      <c r="B116" s="4"/>
      <c r="C116" s="4"/>
      <c r="D116" s="4"/>
      <c r="E116" s="4"/>
      <c r="F116" s="4"/>
      <c r="G116" s="4"/>
      <c r="H116" s="4"/>
      <c r="I116" s="4"/>
      <c r="J116" s="4"/>
      <c r="K116" s="4"/>
      <c r="L116" s="4"/>
      <c r="M116" s="4"/>
    </row>
    <row r="117" ht="12.75" customHeight="1">
      <c r="A117" s="4"/>
      <c r="B117" s="4"/>
      <c r="C117" s="4"/>
      <c r="D117" s="4"/>
      <c r="E117" s="4"/>
      <c r="F117" s="4"/>
      <c r="G117" s="4"/>
      <c r="H117" s="4"/>
      <c r="I117" s="4"/>
      <c r="J117" s="4"/>
      <c r="K117" s="4"/>
      <c r="L117" s="4"/>
      <c r="M117" s="4"/>
    </row>
    <row r="118" ht="12.75" customHeight="1">
      <c r="A118" s="4"/>
      <c r="B118" s="4"/>
      <c r="C118" s="4"/>
      <c r="D118" s="4"/>
      <c r="E118" s="4"/>
      <c r="F118" s="4"/>
      <c r="G118" s="4"/>
      <c r="H118" s="4"/>
      <c r="I118" s="4"/>
      <c r="J118" s="4"/>
      <c r="K118" s="4"/>
      <c r="L118" s="4"/>
      <c r="M118" s="4"/>
    </row>
    <row r="119" ht="12.75" customHeight="1">
      <c r="A119" s="4"/>
      <c r="B119" s="4"/>
      <c r="C119" s="4"/>
      <c r="D119" s="4"/>
      <c r="E119" s="4"/>
      <c r="F119" s="4"/>
      <c r="G119" s="4"/>
      <c r="H119" s="4"/>
      <c r="I119" s="4"/>
      <c r="J119" s="4"/>
      <c r="K119" s="4"/>
      <c r="L119" s="4"/>
      <c r="M119" s="4"/>
    </row>
    <row r="120" ht="12.75" customHeight="1">
      <c r="A120" s="4"/>
      <c r="B120" s="4"/>
      <c r="C120" s="4"/>
      <c r="D120" s="4"/>
      <c r="E120" s="4"/>
      <c r="F120" s="4"/>
      <c r="G120" s="4"/>
      <c r="H120" s="4"/>
      <c r="I120" s="4"/>
      <c r="J120" s="4"/>
      <c r="K120" s="4"/>
      <c r="L120" s="4"/>
      <c r="M120" s="4"/>
    </row>
    <row r="121" ht="12.75" customHeight="1">
      <c r="A121" s="4"/>
      <c r="B121" s="4"/>
      <c r="C121" s="4"/>
      <c r="D121" s="4"/>
      <c r="E121" s="4"/>
      <c r="F121" s="4"/>
      <c r="G121" s="4"/>
      <c r="H121" s="4"/>
      <c r="I121" s="4"/>
      <c r="J121" s="4"/>
      <c r="K121" s="4"/>
      <c r="L121" s="4"/>
      <c r="M121" s="4"/>
    </row>
    <row r="122" ht="12.75" customHeight="1">
      <c r="A122" s="4"/>
      <c r="B122" s="4"/>
      <c r="C122" s="4"/>
      <c r="D122" s="4"/>
      <c r="E122" s="4"/>
      <c r="F122" s="4"/>
      <c r="G122" s="4"/>
      <c r="H122" s="4"/>
      <c r="I122" s="4"/>
      <c r="J122" s="4"/>
      <c r="K122" s="4"/>
      <c r="L122" s="4"/>
      <c r="M122" s="4"/>
    </row>
    <row r="123" ht="12.75" customHeight="1">
      <c r="A123" s="4"/>
      <c r="B123" s="4"/>
      <c r="C123" s="4"/>
      <c r="D123" s="4"/>
      <c r="E123" s="4"/>
      <c r="F123" s="4"/>
      <c r="G123" s="4"/>
      <c r="H123" s="4"/>
      <c r="I123" s="4"/>
      <c r="J123" s="4"/>
      <c r="K123" s="4"/>
      <c r="L123" s="4"/>
      <c r="M123" s="4"/>
    </row>
    <row r="124" ht="12.75" customHeight="1">
      <c r="A124" s="4"/>
      <c r="B124" s="4"/>
      <c r="C124" s="4"/>
      <c r="D124" s="4"/>
      <c r="E124" s="4"/>
      <c r="F124" s="4"/>
      <c r="G124" s="4"/>
      <c r="H124" s="4"/>
      <c r="I124" s="4"/>
      <c r="J124" s="4"/>
      <c r="K124" s="4"/>
      <c r="L124" s="4"/>
      <c r="M124" s="4"/>
    </row>
    <row r="125" ht="12.75" customHeight="1">
      <c r="A125" s="4"/>
      <c r="B125" s="4"/>
      <c r="C125" s="4"/>
      <c r="D125" s="4"/>
      <c r="E125" s="4"/>
      <c r="F125" s="4"/>
      <c r="G125" s="4"/>
      <c r="H125" s="4"/>
      <c r="I125" s="4"/>
      <c r="J125" s="4"/>
      <c r="K125" s="4"/>
      <c r="L125" s="4"/>
      <c r="M125" s="4"/>
    </row>
    <row r="126" ht="12.75" customHeight="1">
      <c r="A126" s="4"/>
      <c r="B126" s="4"/>
      <c r="C126" s="4"/>
      <c r="D126" s="4"/>
      <c r="E126" s="4"/>
      <c r="F126" s="4"/>
      <c r="G126" s="4"/>
      <c r="H126" s="4"/>
      <c r="I126" s="4"/>
      <c r="J126" s="4"/>
      <c r="K126" s="4"/>
      <c r="L126" s="4"/>
      <c r="M126" s="4"/>
    </row>
    <row r="127" ht="12.75" customHeight="1">
      <c r="A127" s="4"/>
      <c r="B127" s="4"/>
      <c r="C127" s="4"/>
      <c r="D127" s="4"/>
      <c r="E127" s="4"/>
      <c r="F127" s="4"/>
      <c r="G127" s="4"/>
      <c r="H127" s="4"/>
      <c r="I127" s="4"/>
      <c r="J127" s="4"/>
      <c r="K127" s="4"/>
      <c r="L127" s="4"/>
      <c r="M127" s="4"/>
    </row>
    <row r="128" ht="12.75" customHeight="1">
      <c r="A128" s="4"/>
      <c r="B128" s="4"/>
      <c r="C128" s="4"/>
      <c r="D128" s="4"/>
      <c r="E128" s="4"/>
      <c r="F128" s="4"/>
      <c r="G128" s="4"/>
      <c r="H128" s="4"/>
      <c r="I128" s="4"/>
      <c r="J128" s="4"/>
      <c r="K128" s="4"/>
      <c r="L128" s="4"/>
      <c r="M128" s="4"/>
    </row>
    <row r="129" ht="12.75" customHeight="1">
      <c r="A129" s="4"/>
      <c r="B129" s="4"/>
      <c r="C129" s="4"/>
      <c r="D129" s="4"/>
      <c r="E129" s="4"/>
      <c r="F129" s="4"/>
      <c r="G129" s="4"/>
      <c r="H129" s="4"/>
      <c r="I129" s="4"/>
      <c r="J129" s="4"/>
      <c r="K129" s="4"/>
      <c r="L129" s="4"/>
      <c r="M129" s="4"/>
    </row>
    <row r="130" ht="12.75" customHeight="1">
      <c r="A130" s="4"/>
      <c r="B130" s="4"/>
      <c r="C130" s="4"/>
      <c r="D130" s="4"/>
      <c r="E130" s="4"/>
      <c r="F130" s="4"/>
      <c r="G130" s="4"/>
      <c r="H130" s="4"/>
      <c r="I130" s="4"/>
      <c r="J130" s="4"/>
      <c r="K130" s="4"/>
      <c r="L130" s="4"/>
      <c r="M130" s="4"/>
    </row>
    <row r="131" ht="12.75" customHeight="1">
      <c r="A131" s="4"/>
      <c r="B131" s="4"/>
      <c r="C131" s="4"/>
      <c r="D131" s="4"/>
      <c r="E131" s="4"/>
      <c r="F131" s="4"/>
      <c r="G131" s="4"/>
      <c r="H131" s="4"/>
      <c r="I131" s="4"/>
      <c r="J131" s="4"/>
      <c r="K131" s="4"/>
      <c r="L131" s="4"/>
      <c r="M131" s="4"/>
    </row>
    <row r="132" ht="12.75" customHeight="1">
      <c r="A132" s="4"/>
      <c r="B132" s="4"/>
      <c r="C132" s="4"/>
      <c r="D132" s="4"/>
      <c r="E132" s="4"/>
      <c r="F132" s="4"/>
      <c r="G132" s="4"/>
      <c r="H132" s="4"/>
      <c r="I132" s="4"/>
      <c r="J132" s="4"/>
      <c r="K132" s="4"/>
      <c r="L132" s="4"/>
      <c r="M132" s="4"/>
    </row>
    <row r="133" ht="12.75" customHeight="1">
      <c r="A133" s="4"/>
      <c r="B133" s="4"/>
      <c r="C133" s="4"/>
      <c r="D133" s="4"/>
      <c r="E133" s="4"/>
      <c r="F133" s="4"/>
      <c r="G133" s="4"/>
      <c r="H133" s="4"/>
      <c r="I133" s="4"/>
      <c r="J133" s="4"/>
      <c r="K133" s="4"/>
      <c r="L133" s="4"/>
      <c r="M133" s="4"/>
    </row>
    <row r="134" ht="12.75" customHeight="1">
      <c r="A134" s="4"/>
      <c r="B134" s="4"/>
      <c r="C134" s="4"/>
      <c r="D134" s="4"/>
      <c r="E134" s="4"/>
      <c r="F134" s="4"/>
      <c r="G134" s="4"/>
      <c r="H134" s="4"/>
      <c r="I134" s="4"/>
      <c r="J134" s="4"/>
      <c r="K134" s="4"/>
      <c r="L134" s="4"/>
      <c r="M134" s="4"/>
    </row>
    <row r="135" ht="12.75" customHeight="1">
      <c r="A135" s="4"/>
      <c r="B135" s="4"/>
      <c r="C135" s="4"/>
      <c r="D135" s="4"/>
      <c r="E135" s="4"/>
      <c r="F135" s="4"/>
      <c r="G135" s="4"/>
      <c r="H135" s="4"/>
      <c r="I135" s="4"/>
      <c r="J135" s="4"/>
      <c r="K135" s="4"/>
      <c r="L135" s="4"/>
      <c r="M135" s="4"/>
    </row>
    <row r="136" ht="12.75" customHeight="1">
      <c r="A136" s="4"/>
      <c r="B136" s="4"/>
      <c r="C136" s="4"/>
      <c r="D136" s="4"/>
      <c r="E136" s="4"/>
      <c r="F136" s="4"/>
      <c r="G136" s="4"/>
      <c r="H136" s="4"/>
      <c r="I136" s="4"/>
      <c r="J136" s="4"/>
      <c r="K136" s="4"/>
      <c r="L136" s="4"/>
      <c r="M136" s="4"/>
    </row>
    <row r="137" ht="12.75" customHeight="1">
      <c r="A137" s="4"/>
      <c r="B137" s="4"/>
      <c r="C137" s="4"/>
      <c r="D137" s="4"/>
      <c r="E137" s="4"/>
      <c r="F137" s="4"/>
      <c r="G137" s="4"/>
      <c r="H137" s="4"/>
      <c r="I137" s="4"/>
      <c r="J137" s="4"/>
      <c r="K137" s="4"/>
      <c r="L137" s="4"/>
      <c r="M137" s="4"/>
    </row>
    <row r="138" ht="12.75" customHeight="1">
      <c r="A138" s="4"/>
      <c r="B138" s="4"/>
      <c r="C138" s="4"/>
      <c r="D138" s="4"/>
      <c r="E138" s="4"/>
      <c r="F138" s="4"/>
      <c r="G138" s="4"/>
      <c r="H138" s="4"/>
      <c r="I138" s="4"/>
      <c r="J138" s="4"/>
      <c r="K138" s="4"/>
      <c r="L138" s="4"/>
      <c r="M138" s="4"/>
    </row>
    <row r="139" ht="12.75" customHeight="1">
      <c r="A139" s="4"/>
      <c r="B139" s="4"/>
      <c r="C139" s="4"/>
      <c r="D139" s="4"/>
      <c r="E139" s="4"/>
      <c r="F139" s="4"/>
      <c r="G139" s="4"/>
      <c r="H139" s="4"/>
      <c r="I139" s="4"/>
      <c r="J139" s="4"/>
      <c r="K139" s="4"/>
      <c r="L139" s="4"/>
      <c r="M139" s="4"/>
    </row>
    <row r="140" ht="12.75" customHeight="1">
      <c r="A140" s="4"/>
      <c r="B140" s="4"/>
      <c r="C140" s="4"/>
      <c r="D140" s="4"/>
      <c r="E140" s="4"/>
      <c r="F140" s="4"/>
      <c r="G140" s="4"/>
      <c r="H140" s="4"/>
      <c r="I140" s="4"/>
      <c r="J140" s="4"/>
      <c r="K140" s="4"/>
      <c r="L140" s="4"/>
      <c r="M140" s="4"/>
    </row>
    <row r="141" ht="12.75" customHeight="1">
      <c r="A141" s="4"/>
      <c r="B141" s="4"/>
      <c r="C141" s="4"/>
      <c r="D141" s="4"/>
      <c r="E141" s="4"/>
      <c r="F141" s="4"/>
      <c r="G141" s="4"/>
      <c r="H141" s="4"/>
      <c r="I141" s="4"/>
      <c r="J141" s="4"/>
      <c r="K141" s="4"/>
      <c r="L141" s="4"/>
      <c r="M141" s="4"/>
    </row>
    <row r="142" ht="12.75" customHeight="1">
      <c r="A142" s="4"/>
      <c r="B142" s="4"/>
      <c r="C142" s="4"/>
      <c r="D142" s="4"/>
      <c r="E142" s="4"/>
      <c r="F142" s="4"/>
      <c r="G142" s="4"/>
      <c r="H142" s="4"/>
      <c r="I142" s="4"/>
      <c r="J142" s="4"/>
      <c r="K142" s="4"/>
      <c r="L142" s="4"/>
      <c r="M142" s="4"/>
    </row>
    <row r="143" ht="12.75" customHeight="1">
      <c r="A143" s="4"/>
      <c r="B143" s="4"/>
      <c r="C143" s="4"/>
      <c r="D143" s="4"/>
      <c r="E143" s="4"/>
      <c r="F143" s="4"/>
      <c r="G143" s="4"/>
      <c r="H143" s="4"/>
      <c r="I143" s="4"/>
      <c r="J143" s="4"/>
      <c r="K143" s="4"/>
      <c r="L143" s="4"/>
      <c r="M143" s="4"/>
    </row>
    <row r="144" ht="12.75" customHeight="1">
      <c r="A144" s="4"/>
      <c r="B144" s="4"/>
      <c r="C144" s="4"/>
      <c r="D144" s="4"/>
      <c r="E144" s="4"/>
      <c r="F144" s="4"/>
      <c r="G144" s="4"/>
      <c r="H144" s="4"/>
      <c r="I144" s="4"/>
      <c r="J144" s="4"/>
      <c r="K144" s="4"/>
      <c r="L144" s="4"/>
      <c r="M144" s="4"/>
    </row>
    <row r="145" ht="12.75" customHeight="1">
      <c r="A145" s="4"/>
      <c r="B145" s="4"/>
      <c r="C145" s="4"/>
      <c r="D145" s="4"/>
      <c r="E145" s="4"/>
      <c r="F145" s="4"/>
      <c r="G145" s="4"/>
      <c r="H145" s="4"/>
      <c r="I145" s="4"/>
      <c r="J145" s="4"/>
      <c r="K145" s="4"/>
      <c r="L145" s="4"/>
      <c r="M145" s="4"/>
    </row>
    <row r="146" ht="12.75" customHeight="1">
      <c r="A146" s="4"/>
      <c r="B146" s="4"/>
      <c r="C146" s="4"/>
      <c r="D146" s="4"/>
      <c r="E146" s="4"/>
      <c r="F146" s="4"/>
      <c r="G146" s="4"/>
      <c r="H146" s="4"/>
      <c r="I146" s="4"/>
      <c r="J146" s="4"/>
      <c r="K146" s="4"/>
      <c r="L146" s="4"/>
      <c r="M146" s="4"/>
    </row>
    <row r="147" ht="12.75" customHeight="1">
      <c r="A147" s="4"/>
      <c r="B147" s="4"/>
      <c r="C147" s="4"/>
      <c r="D147" s="4"/>
      <c r="E147" s="4"/>
      <c r="F147" s="4"/>
      <c r="G147" s="4"/>
      <c r="H147" s="4"/>
      <c r="I147" s="4"/>
      <c r="J147" s="4"/>
      <c r="K147" s="4"/>
      <c r="L147" s="4"/>
      <c r="M147" s="4"/>
    </row>
    <row r="148" ht="12.75" customHeight="1">
      <c r="A148" s="4"/>
      <c r="B148" s="4"/>
      <c r="C148" s="4"/>
      <c r="D148" s="4"/>
      <c r="E148" s="4"/>
      <c r="F148" s="4"/>
      <c r="G148" s="4"/>
      <c r="H148" s="4"/>
      <c r="I148" s="4"/>
      <c r="J148" s="4"/>
      <c r="K148" s="4"/>
      <c r="L148" s="4"/>
      <c r="M148" s="4"/>
    </row>
    <row r="149" ht="12.75" customHeight="1">
      <c r="A149" s="4"/>
      <c r="B149" s="4"/>
      <c r="C149" s="4"/>
      <c r="D149" s="4"/>
      <c r="E149" s="4"/>
      <c r="F149" s="4"/>
      <c r="G149" s="4"/>
      <c r="H149" s="4"/>
      <c r="I149" s="4"/>
      <c r="J149" s="4"/>
      <c r="K149" s="4"/>
      <c r="L149" s="4"/>
      <c r="M149" s="4"/>
    </row>
    <row r="150" ht="12.75" customHeight="1">
      <c r="A150" s="4"/>
      <c r="B150" s="4"/>
      <c r="C150" s="4"/>
      <c r="D150" s="4"/>
      <c r="E150" s="4"/>
      <c r="F150" s="4"/>
      <c r="G150" s="4"/>
      <c r="H150" s="4"/>
      <c r="I150" s="4"/>
      <c r="J150" s="4"/>
      <c r="K150" s="4"/>
      <c r="L150" s="4"/>
      <c r="M150" s="4"/>
    </row>
    <row r="151" ht="12.75" customHeight="1">
      <c r="A151" s="4"/>
      <c r="B151" s="4"/>
      <c r="C151" s="4"/>
      <c r="D151" s="4"/>
      <c r="E151" s="4"/>
      <c r="F151" s="4"/>
      <c r="G151" s="4"/>
      <c r="H151" s="4"/>
      <c r="I151" s="4"/>
      <c r="J151" s="4"/>
      <c r="K151" s="4"/>
      <c r="L151" s="4"/>
      <c r="M151" s="4"/>
    </row>
    <row r="152" ht="12.75" customHeight="1">
      <c r="A152" s="4"/>
      <c r="B152" s="4"/>
      <c r="C152" s="4"/>
      <c r="D152" s="4"/>
      <c r="E152" s="4"/>
      <c r="F152" s="4"/>
      <c r="G152" s="4"/>
      <c r="H152" s="4"/>
      <c r="I152" s="4"/>
      <c r="J152" s="4"/>
      <c r="K152" s="4"/>
      <c r="L152" s="4"/>
      <c r="M152" s="4"/>
    </row>
    <row r="153" ht="12.75" customHeight="1">
      <c r="A153" s="4"/>
      <c r="B153" s="4"/>
      <c r="C153" s="4"/>
      <c r="D153" s="4"/>
      <c r="E153" s="4"/>
      <c r="F153" s="4"/>
      <c r="G153" s="4"/>
      <c r="H153" s="4"/>
      <c r="I153" s="4"/>
      <c r="J153" s="4"/>
      <c r="K153" s="4"/>
      <c r="L153" s="4"/>
      <c r="M153" s="4"/>
    </row>
    <row r="154" ht="12.75" customHeight="1">
      <c r="A154" s="4"/>
      <c r="B154" s="4"/>
      <c r="C154" s="4"/>
      <c r="D154" s="4"/>
      <c r="E154" s="4"/>
      <c r="F154" s="4"/>
      <c r="G154" s="4"/>
      <c r="H154" s="4"/>
      <c r="I154" s="4"/>
      <c r="J154" s="4"/>
      <c r="K154" s="4"/>
      <c r="L154" s="4"/>
      <c r="M154" s="4"/>
    </row>
    <row r="155" ht="12.75" customHeight="1">
      <c r="A155" s="4"/>
      <c r="B155" s="4"/>
      <c r="C155" s="4"/>
      <c r="D155" s="4"/>
      <c r="E155" s="4"/>
      <c r="F155" s="4"/>
      <c r="G155" s="4"/>
      <c r="H155" s="4"/>
      <c r="I155" s="4"/>
      <c r="J155" s="4"/>
      <c r="K155" s="4"/>
      <c r="L155" s="4"/>
      <c r="M155" s="4"/>
    </row>
    <row r="156" ht="12.75" customHeight="1">
      <c r="A156" s="4"/>
      <c r="B156" s="4"/>
      <c r="C156" s="4"/>
      <c r="D156" s="4"/>
      <c r="E156" s="4"/>
      <c r="F156" s="4"/>
      <c r="G156" s="4"/>
      <c r="H156" s="4"/>
      <c r="I156" s="4"/>
      <c r="J156" s="4"/>
      <c r="K156" s="4"/>
      <c r="L156" s="4"/>
      <c r="M156" s="4"/>
    </row>
    <row r="157" ht="12.75" customHeight="1">
      <c r="A157" s="4"/>
      <c r="B157" s="4"/>
      <c r="C157" s="4"/>
      <c r="D157" s="4"/>
      <c r="E157" s="4"/>
      <c r="F157" s="4"/>
      <c r="G157" s="4"/>
      <c r="H157" s="4"/>
      <c r="I157" s="4"/>
      <c r="J157" s="4"/>
      <c r="K157" s="4"/>
      <c r="L157" s="4"/>
      <c r="M157" s="4"/>
    </row>
    <row r="158" ht="12.75" customHeight="1">
      <c r="A158" s="4"/>
      <c r="B158" s="4"/>
      <c r="C158" s="4"/>
      <c r="D158" s="4"/>
      <c r="E158" s="4"/>
      <c r="F158" s="4"/>
      <c r="G158" s="4"/>
      <c r="H158" s="4"/>
      <c r="I158" s="4"/>
      <c r="J158" s="4"/>
      <c r="K158" s="4"/>
      <c r="L158" s="4"/>
      <c r="M158" s="4"/>
    </row>
    <row r="159" ht="12.75" customHeight="1">
      <c r="A159" s="4"/>
      <c r="B159" s="4"/>
      <c r="C159" s="4"/>
      <c r="D159" s="4"/>
      <c r="E159" s="4"/>
      <c r="F159" s="4"/>
      <c r="G159" s="4"/>
      <c r="H159" s="4"/>
      <c r="I159" s="4"/>
      <c r="J159" s="4"/>
      <c r="K159" s="4"/>
      <c r="L159" s="4"/>
      <c r="M159" s="4"/>
    </row>
    <row r="160" ht="12.75" customHeight="1">
      <c r="A160" s="4"/>
      <c r="B160" s="4"/>
      <c r="C160" s="4"/>
      <c r="D160" s="4"/>
      <c r="E160" s="4"/>
      <c r="F160" s="4"/>
      <c r="G160" s="4"/>
      <c r="H160" s="4"/>
      <c r="I160" s="4"/>
      <c r="J160" s="4"/>
      <c r="K160" s="4"/>
      <c r="L160" s="4"/>
      <c r="M160" s="4"/>
    </row>
    <row r="161" ht="12.75" customHeight="1">
      <c r="A161" s="4"/>
      <c r="B161" s="4"/>
      <c r="C161" s="4"/>
      <c r="D161" s="4"/>
      <c r="E161" s="4"/>
      <c r="F161" s="4"/>
      <c r="G161" s="4"/>
      <c r="H161" s="4"/>
      <c r="I161" s="4"/>
      <c r="J161" s="4"/>
      <c r="K161" s="4"/>
      <c r="L161" s="4"/>
      <c r="M161" s="4"/>
    </row>
    <row r="162" ht="12.75" customHeight="1">
      <c r="A162" s="4"/>
      <c r="B162" s="4"/>
      <c r="C162" s="4"/>
      <c r="D162" s="4"/>
      <c r="E162" s="4"/>
      <c r="F162" s="4"/>
      <c r="G162" s="4"/>
      <c r="H162" s="4"/>
      <c r="I162" s="4"/>
      <c r="J162" s="4"/>
      <c r="K162" s="4"/>
      <c r="L162" s="4"/>
      <c r="M162" s="4"/>
    </row>
    <row r="163" ht="12.75" customHeight="1">
      <c r="A163" s="4"/>
      <c r="B163" s="4"/>
      <c r="C163" s="4"/>
      <c r="D163" s="4"/>
      <c r="E163" s="4"/>
      <c r="F163" s="4"/>
      <c r="G163" s="4"/>
      <c r="H163" s="4"/>
      <c r="I163" s="4"/>
      <c r="J163" s="4"/>
      <c r="K163" s="4"/>
      <c r="L163" s="4"/>
      <c r="M163" s="4"/>
    </row>
    <row r="164" ht="12.75" customHeight="1">
      <c r="A164" s="4"/>
      <c r="B164" s="4"/>
      <c r="C164" s="4"/>
      <c r="D164" s="4"/>
      <c r="E164" s="4"/>
      <c r="F164" s="4"/>
      <c r="G164" s="4"/>
      <c r="H164" s="4"/>
      <c r="I164" s="4"/>
      <c r="J164" s="4"/>
      <c r="K164" s="4"/>
      <c r="L164" s="4"/>
      <c r="M164" s="4"/>
    </row>
    <row r="165" ht="12.75" customHeight="1">
      <c r="A165" s="4"/>
      <c r="B165" s="4"/>
      <c r="C165" s="4"/>
      <c r="D165" s="4"/>
      <c r="E165" s="4"/>
      <c r="F165" s="4"/>
      <c r="G165" s="4"/>
      <c r="H165" s="4"/>
      <c r="I165" s="4"/>
      <c r="J165" s="4"/>
      <c r="K165" s="4"/>
      <c r="L165" s="4"/>
      <c r="M165" s="4"/>
    </row>
    <row r="166" ht="12.75" customHeight="1">
      <c r="A166" s="4"/>
      <c r="B166" s="4"/>
      <c r="C166" s="4"/>
      <c r="D166" s="4"/>
      <c r="E166" s="4"/>
      <c r="F166" s="4"/>
      <c r="G166" s="4"/>
      <c r="H166" s="4"/>
      <c r="I166" s="4"/>
      <c r="J166" s="4"/>
      <c r="K166" s="4"/>
      <c r="L166" s="4"/>
      <c r="M166" s="4"/>
    </row>
    <row r="167" ht="12.75" customHeight="1">
      <c r="A167" s="4"/>
      <c r="B167" s="4"/>
      <c r="C167" s="4"/>
      <c r="D167" s="4"/>
      <c r="E167" s="4"/>
      <c r="F167" s="4"/>
      <c r="G167" s="4"/>
      <c r="H167" s="4"/>
      <c r="I167" s="4"/>
      <c r="J167" s="4"/>
      <c r="K167" s="4"/>
      <c r="L167" s="4"/>
      <c r="M167" s="4"/>
    </row>
    <row r="168" ht="12.75" customHeight="1">
      <c r="A168" s="4"/>
      <c r="B168" s="4"/>
      <c r="C168" s="4"/>
      <c r="D168" s="4"/>
      <c r="E168" s="4"/>
      <c r="F168" s="4"/>
      <c r="G168" s="4"/>
      <c r="H168" s="4"/>
      <c r="I168" s="4"/>
      <c r="J168" s="4"/>
      <c r="K168" s="4"/>
      <c r="L168" s="4"/>
      <c r="M168" s="4"/>
    </row>
    <row r="169" ht="12.75" customHeight="1">
      <c r="A169" s="4"/>
      <c r="B169" s="4"/>
      <c r="C169" s="4"/>
      <c r="D169" s="4"/>
      <c r="E169" s="4"/>
      <c r="F169" s="4"/>
      <c r="G169" s="4"/>
      <c r="H169" s="4"/>
      <c r="I169" s="4"/>
      <c r="J169" s="4"/>
      <c r="K169" s="4"/>
      <c r="L169" s="4"/>
      <c r="M169" s="4"/>
    </row>
    <row r="170" ht="12.75" customHeight="1">
      <c r="A170" s="4"/>
      <c r="B170" s="4"/>
      <c r="C170" s="4"/>
      <c r="D170" s="4"/>
      <c r="E170" s="4"/>
      <c r="F170" s="4"/>
      <c r="G170" s="4"/>
      <c r="H170" s="4"/>
      <c r="I170" s="4"/>
      <c r="J170" s="4"/>
      <c r="K170" s="4"/>
      <c r="L170" s="4"/>
      <c r="M170" s="4"/>
    </row>
    <row r="171" ht="12.75" customHeight="1">
      <c r="A171" s="4"/>
      <c r="B171" s="4"/>
      <c r="C171" s="4"/>
      <c r="D171" s="4"/>
      <c r="E171" s="4"/>
      <c r="F171" s="4"/>
      <c r="G171" s="4"/>
      <c r="H171" s="4"/>
      <c r="I171" s="4"/>
      <c r="J171" s="4"/>
      <c r="K171" s="4"/>
      <c r="L171" s="4"/>
      <c r="M171" s="4"/>
    </row>
    <row r="172" ht="12.75" customHeight="1">
      <c r="A172" s="4"/>
      <c r="B172" s="4"/>
      <c r="C172" s="4"/>
      <c r="D172" s="4"/>
      <c r="E172" s="4"/>
      <c r="F172" s="4"/>
      <c r="G172" s="4"/>
      <c r="H172" s="4"/>
      <c r="I172" s="4"/>
      <c r="J172" s="4"/>
      <c r="K172" s="4"/>
      <c r="L172" s="4"/>
      <c r="M172" s="4"/>
    </row>
    <row r="173" ht="12.75" customHeight="1">
      <c r="A173" s="4"/>
      <c r="B173" s="4"/>
      <c r="C173" s="4"/>
      <c r="D173" s="4"/>
      <c r="E173" s="4"/>
      <c r="F173" s="4"/>
      <c r="G173" s="4"/>
      <c r="H173" s="4"/>
      <c r="I173" s="4"/>
      <c r="J173" s="4"/>
      <c r="K173" s="4"/>
      <c r="L173" s="4"/>
      <c r="M173" s="4"/>
    </row>
    <row r="174" ht="12.75" customHeight="1">
      <c r="A174" s="4"/>
      <c r="B174" s="4"/>
      <c r="C174" s="4"/>
      <c r="D174" s="4"/>
      <c r="E174" s="4"/>
      <c r="F174" s="4"/>
      <c r="G174" s="4"/>
      <c r="H174" s="4"/>
      <c r="I174" s="4"/>
      <c r="J174" s="4"/>
      <c r="K174" s="4"/>
      <c r="L174" s="4"/>
      <c r="M174" s="4"/>
    </row>
    <row r="175" ht="12.75" customHeight="1">
      <c r="A175" s="4"/>
      <c r="B175" s="4"/>
      <c r="C175" s="4"/>
      <c r="D175" s="4"/>
      <c r="E175" s="4"/>
      <c r="F175" s="4"/>
      <c r="G175" s="4"/>
      <c r="H175" s="4"/>
      <c r="I175" s="4"/>
      <c r="J175" s="4"/>
      <c r="K175" s="4"/>
      <c r="L175" s="4"/>
      <c r="M175" s="4"/>
    </row>
    <row r="176" ht="12.75" customHeight="1">
      <c r="A176" s="4"/>
      <c r="B176" s="4"/>
      <c r="C176" s="4"/>
      <c r="D176" s="4"/>
      <c r="E176" s="4"/>
      <c r="F176" s="4"/>
      <c r="G176" s="4"/>
      <c r="H176" s="4"/>
      <c r="I176" s="4"/>
      <c r="J176" s="4"/>
      <c r="K176" s="4"/>
      <c r="L176" s="4"/>
      <c r="M176" s="4"/>
    </row>
    <row r="177" ht="12.75" customHeight="1">
      <c r="A177" s="4"/>
      <c r="B177" s="4"/>
      <c r="C177" s="4"/>
      <c r="D177" s="4"/>
      <c r="E177" s="4"/>
      <c r="F177" s="4"/>
      <c r="G177" s="4"/>
      <c r="H177" s="4"/>
      <c r="I177" s="4"/>
      <c r="J177" s="4"/>
      <c r="K177" s="4"/>
      <c r="L177" s="4"/>
      <c r="M177" s="4"/>
    </row>
    <row r="178" ht="12.75" customHeight="1">
      <c r="A178" s="4"/>
      <c r="B178" s="4"/>
      <c r="C178" s="4"/>
      <c r="D178" s="4"/>
      <c r="E178" s="4"/>
      <c r="F178" s="4"/>
      <c r="G178" s="4"/>
      <c r="H178" s="4"/>
      <c r="I178" s="4"/>
      <c r="J178" s="4"/>
      <c r="K178" s="4"/>
      <c r="L178" s="4"/>
      <c r="M178" s="4"/>
    </row>
    <row r="179" ht="12.75" customHeight="1">
      <c r="A179" s="4"/>
      <c r="B179" s="4"/>
      <c r="C179" s="4"/>
      <c r="D179" s="4"/>
      <c r="E179" s="4"/>
      <c r="F179" s="4"/>
      <c r="G179" s="4"/>
      <c r="H179" s="4"/>
      <c r="I179" s="4"/>
      <c r="J179" s="4"/>
      <c r="K179" s="4"/>
      <c r="L179" s="4"/>
      <c r="M179" s="4"/>
    </row>
    <row r="180" ht="12.75" customHeight="1">
      <c r="A180" s="4"/>
      <c r="B180" s="4"/>
      <c r="C180" s="4"/>
      <c r="D180" s="4"/>
      <c r="E180" s="4"/>
      <c r="F180" s="4"/>
      <c r="G180" s="4"/>
      <c r="H180" s="4"/>
      <c r="I180" s="4"/>
      <c r="J180" s="4"/>
      <c r="K180" s="4"/>
      <c r="L180" s="4"/>
      <c r="M180" s="4"/>
    </row>
    <row r="181" ht="12.75" customHeight="1">
      <c r="A181" s="4"/>
      <c r="B181" s="4"/>
      <c r="C181" s="4"/>
      <c r="D181" s="4"/>
      <c r="E181" s="4"/>
      <c r="F181" s="4"/>
      <c r="G181" s="4"/>
      <c r="H181" s="4"/>
      <c r="I181" s="4"/>
      <c r="J181" s="4"/>
      <c r="K181" s="4"/>
      <c r="L181" s="4"/>
      <c r="M181" s="4"/>
    </row>
    <row r="182" ht="12.75" customHeight="1">
      <c r="A182" s="4"/>
      <c r="B182" s="4"/>
      <c r="C182" s="4"/>
      <c r="D182" s="4"/>
      <c r="E182" s="4"/>
      <c r="F182" s="4"/>
      <c r="G182" s="4"/>
      <c r="H182" s="4"/>
      <c r="I182" s="4"/>
      <c r="J182" s="4"/>
      <c r="K182" s="4"/>
      <c r="L182" s="4"/>
      <c r="M182" s="4"/>
    </row>
    <row r="183" ht="12.75" customHeight="1">
      <c r="A183" s="4"/>
      <c r="B183" s="4"/>
      <c r="C183" s="4"/>
      <c r="D183" s="4"/>
      <c r="E183" s="4"/>
      <c r="F183" s="4"/>
      <c r="G183" s="4"/>
      <c r="H183" s="4"/>
      <c r="I183" s="4"/>
      <c r="J183" s="4"/>
      <c r="K183" s="4"/>
      <c r="L183" s="4"/>
      <c r="M183" s="4"/>
    </row>
    <row r="184" ht="12.75" customHeight="1">
      <c r="A184" s="4"/>
      <c r="B184" s="4"/>
      <c r="C184" s="4"/>
      <c r="D184" s="4"/>
      <c r="E184" s="4"/>
      <c r="F184" s="4"/>
      <c r="G184" s="4"/>
      <c r="H184" s="4"/>
      <c r="I184" s="4"/>
      <c r="J184" s="4"/>
      <c r="K184" s="4"/>
      <c r="L184" s="4"/>
      <c r="M184" s="4"/>
    </row>
    <row r="185" ht="12.75" customHeight="1">
      <c r="A185" s="4"/>
      <c r="B185" s="4"/>
      <c r="C185" s="4"/>
      <c r="D185" s="4"/>
      <c r="E185" s="4"/>
      <c r="F185" s="4"/>
      <c r="G185" s="4"/>
      <c r="H185" s="4"/>
      <c r="I185" s="4"/>
      <c r="J185" s="4"/>
      <c r="K185" s="4"/>
      <c r="L185" s="4"/>
      <c r="M185" s="4"/>
    </row>
    <row r="186" ht="12.75" customHeight="1">
      <c r="A186" s="4"/>
      <c r="B186" s="4"/>
      <c r="C186" s="4"/>
      <c r="D186" s="4"/>
      <c r="E186" s="4"/>
      <c r="F186" s="4"/>
      <c r="G186" s="4"/>
      <c r="H186" s="4"/>
      <c r="I186" s="4"/>
      <c r="J186" s="4"/>
      <c r="K186" s="4"/>
      <c r="L186" s="4"/>
      <c r="M186" s="4"/>
    </row>
    <row r="187" ht="12.75" customHeight="1">
      <c r="A187" s="4"/>
      <c r="B187" s="4"/>
      <c r="C187" s="4"/>
      <c r="D187" s="4"/>
      <c r="E187" s="4"/>
      <c r="F187" s="4"/>
      <c r="G187" s="4"/>
      <c r="H187" s="4"/>
      <c r="I187" s="4"/>
      <c r="J187" s="4"/>
      <c r="K187" s="4"/>
      <c r="L187" s="4"/>
      <c r="M187" s="4"/>
    </row>
    <row r="188" ht="12.75" customHeight="1">
      <c r="A188" s="4"/>
      <c r="B188" s="4"/>
      <c r="C188" s="4"/>
      <c r="D188" s="4"/>
      <c r="E188" s="4"/>
      <c r="F188" s="4"/>
      <c r="G188" s="4"/>
      <c r="H188" s="4"/>
      <c r="I188" s="4"/>
      <c r="J188" s="4"/>
      <c r="K188" s="4"/>
      <c r="L188" s="4"/>
      <c r="M188" s="4"/>
    </row>
    <row r="189" ht="12.75" customHeight="1">
      <c r="A189" s="4"/>
      <c r="B189" s="4"/>
      <c r="C189" s="4"/>
      <c r="D189" s="4"/>
      <c r="E189" s="4"/>
      <c r="F189" s="4"/>
      <c r="G189" s="4"/>
      <c r="H189" s="4"/>
      <c r="I189" s="4"/>
      <c r="J189" s="4"/>
      <c r="K189" s="4"/>
      <c r="L189" s="4"/>
      <c r="M189" s="4"/>
    </row>
    <row r="190" ht="12.75" customHeight="1">
      <c r="A190" s="4"/>
      <c r="B190" s="4"/>
      <c r="C190" s="4"/>
      <c r="D190" s="4"/>
      <c r="E190" s="4"/>
      <c r="F190" s="4"/>
      <c r="G190" s="4"/>
      <c r="H190" s="4"/>
      <c r="I190" s="4"/>
      <c r="J190" s="4"/>
      <c r="K190" s="4"/>
      <c r="L190" s="4"/>
      <c r="M190" s="4"/>
    </row>
    <row r="191" ht="12.75" customHeight="1">
      <c r="A191" s="4"/>
      <c r="B191" s="4"/>
      <c r="C191" s="4"/>
      <c r="D191" s="4"/>
      <c r="E191" s="4"/>
      <c r="F191" s="4"/>
      <c r="G191" s="4"/>
      <c r="H191" s="4"/>
      <c r="I191" s="4"/>
      <c r="J191" s="4"/>
      <c r="K191" s="4"/>
      <c r="L191" s="4"/>
      <c r="M191" s="4"/>
    </row>
    <row r="192" ht="12.75" customHeight="1">
      <c r="A192" s="4"/>
      <c r="B192" s="4"/>
      <c r="C192" s="4"/>
      <c r="D192" s="4"/>
      <c r="E192" s="4"/>
      <c r="F192" s="4"/>
      <c r="G192" s="4"/>
      <c r="H192" s="4"/>
      <c r="I192" s="4"/>
      <c r="J192" s="4"/>
      <c r="K192" s="4"/>
      <c r="L192" s="4"/>
      <c r="M192" s="4"/>
    </row>
    <row r="193" ht="12.75" customHeight="1">
      <c r="A193" s="4"/>
      <c r="B193" s="4"/>
      <c r="C193" s="4"/>
      <c r="D193" s="4"/>
      <c r="E193" s="4"/>
      <c r="F193" s="4"/>
      <c r="G193" s="4"/>
      <c r="H193" s="4"/>
      <c r="I193" s="4"/>
      <c r="J193" s="4"/>
      <c r="K193" s="4"/>
      <c r="L193" s="4"/>
      <c r="M193" s="4"/>
    </row>
    <row r="194" ht="12.75" customHeight="1">
      <c r="A194" s="4"/>
      <c r="B194" s="4"/>
      <c r="C194" s="4"/>
      <c r="D194" s="4"/>
      <c r="E194" s="4"/>
      <c r="F194" s="4"/>
      <c r="G194" s="4"/>
      <c r="H194" s="4"/>
      <c r="I194" s="4"/>
      <c r="J194" s="4"/>
      <c r="K194" s="4"/>
      <c r="L194" s="4"/>
      <c r="M194" s="4"/>
    </row>
    <row r="195" ht="12.75" customHeight="1">
      <c r="A195" s="4"/>
      <c r="B195" s="4"/>
      <c r="C195" s="4"/>
      <c r="D195" s="4"/>
      <c r="E195" s="4"/>
      <c r="F195" s="4"/>
      <c r="G195" s="4"/>
      <c r="H195" s="4"/>
      <c r="I195" s="4"/>
      <c r="J195" s="4"/>
      <c r="K195" s="4"/>
      <c r="L195" s="4"/>
      <c r="M195" s="4"/>
    </row>
    <row r="196" ht="12.75" customHeight="1">
      <c r="A196" s="4"/>
      <c r="B196" s="4"/>
      <c r="C196" s="4"/>
      <c r="D196" s="4"/>
      <c r="E196" s="4"/>
      <c r="F196" s="4"/>
      <c r="G196" s="4"/>
      <c r="H196" s="4"/>
      <c r="I196" s="4"/>
      <c r="J196" s="4"/>
      <c r="K196" s="4"/>
      <c r="L196" s="4"/>
      <c r="M196" s="4"/>
    </row>
    <row r="197" ht="12.75" customHeight="1">
      <c r="A197" s="4"/>
      <c r="B197" s="4"/>
      <c r="C197" s="4"/>
      <c r="D197" s="4"/>
      <c r="E197" s="4"/>
      <c r="F197" s="4"/>
      <c r="G197" s="4"/>
      <c r="H197" s="4"/>
      <c r="I197" s="4"/>
      <c r="J197" s="4"/>
      <c r="K197" s="4"/>
      <c r="L197" s="4"/>
      <c r="M197" s="4"/>
    </row>
    <row r="198" ht="12.75" customHeight="1">
      <c r="A198" s="4"/>
      <c r="B198" s="4"/>
      <c r="C198" s="4"/>
      <c r="D198" s="4"/>
      <c r="E198" s="4"/>
      <c r="F198" s="4"/>
      <c r="G198" s="4"/>
      <c r="H198" s="4"/>
      <c r="I198" s="4"/>
      <c r="J198" s="4"/>
      <c r="K198" s="4"/>
      <c r="L198" s="4"/>
      <c r="M198" s="4"/>
    </row>
    <row r="199" ht="12.75" customHeight="1">
      <c r="A199" s="4"/>
      <c r="B199" s="4"/>
      <c r="C199" s="4"/>
      <c r="D199" s="4"/>
      <c r="E199" s="4"/>
      <c r="F199" s="4"/>
      <c r="G199" s="4"/>
      <c r="H199" s="4"/>
      <c r="I199" s="4"/>
      <c r="J199" s="4"/>
      <c r="K199" s="4"/>
      <c r="L199" s="4"/>
      <c r="M199" s="4"/>
    </row>
    <row r="200" ht="12.75" customHeight="1">
      <c r="A200" s="4"/>
      <c r="B200" s="4"/>
      <c r="C200" s="4"/>
      <c r="D200" s="4"/>
      <c r="E200" s="4"/>
      <c r="F200" s="4"/>
      <c r="G200" s="4"/>
      <c r="H200" s="4"/>
      <c r="I200" s="4"/>
      <c r="J200" s="4"/>
      <c r="K200" s="4"/>
      <c r="L200" s="4"/>
      <c r="M200" s="4"/>
    </row>
    <row r="201" ht="12.75" customHeight="1">
      <c r="A201" s="4"/>
      <c r="B201" s="4"/>
      <c r="C201" s="4"/>
      <c r="D201" s="4"/>
      <c r="E201" s="4"/>
      <c r="F201" s="4"/>
      <c r="G201" s="4"/>
      <c r="H201" s="4"/>
      <c r="I201" s="4"/>
      <c r="J201" s="4"/>
      <c r="K201" s="4"/>
      <c r="L201" s="4"/>
      <c r="M201" s="4"/>
    </row>
    <row r="202" ht="12.75" customHeight="1">
      <c r="A202" s="4"/>
      <c r="B202" s="4"/>
      <c r="C202" s="4"/>
      <c r="D202" s="4"/>
      <c r="E202" s="4"/>
      <c r="F202" s="4"/>
      <c r="G202" s="4"/>
      <c r="H202" s="4"/>
      <c r="I202" s="4"/>
      <c r="J202" s="4"/>
      <c r="K202" s="4"/>
      <c r="L202" s="4"/>
      <c r="M202" s="4"/>
    </row>
    <row r="203" ht="12.75" customHeight="1">
      <c r="A203" s="4"/>
      <c r="B203" s="4"/>
      <c r="C203" s="4"/>
      <c r="D203" s="4"/>
      <c r="E203" s="4"/>
      <c r="F203" s="4"/>
      <c r="G203" s="4"/>
      <c r="H203" s="4"/>
      <c r="I203" s="4"/>
      <c r="J203" s="4"/>
      <c r="K203" s="4"/>
      <c r="L203" s="4"/>
      <c r="M203" s="4"/>
    </row>
    <row r="204" ht="12.75" customHeight="1">
      <c r="A204" s="4"/>
      <c r="B204" s="4"/>
      <c r="C204" s="4"/>
      <c r="D204" s="4"/>
      <c r="E204" s="4"/>
      <c r="F204" s="4"/>
      <c r="G204" s="4"/>
      <c r="H204" s="4"/>
      <c r="I204" s="4"/>
      <c r="J204" s="4"/>
      <c r="K204" s="4"/>
      <c r="L204" s="4"/>
      <c r="M204" s="4"/>
    </row>
    <row r="205" ht="12.75" customHeight="1">
      <c r="A205" s="4"/>
      <c r="B205" s="4"/>
      <c r="C205" s="4"/>
      <c r="D205" s="4"/>
      <c r="E205" s="4"/>
      <c r="F205" s="4"/>
      <c r="G205" s="4"/>
      <c r="H205" s="4"/>
      <c r="I205" s="4"/>
      <c r="J205" s="4"/>
      <c r="K205" s="4"/>
      <c r="L205" s="4"/>
      <c r="M205" s="4"/>
    </row>
    <row r="206" ht="12.75" customHeight="1">
      <c r="A206" s="4"/>
      <c r="B206" s="4"/>
      <c r="C206" s="4"/>
      <c r="D206" s="4"/>
      <c r="E206" s="4"/>
      <c r="F206" s="4"/>
      <c r="G206" s="4"/>
      <c r="H206" s="4"/>
      <c r="I206" s="4"/>
      <c r="J206" s="4"/>
      <c r="K206" s="4"/>
      <c r="L206" s="4"/>
      <c r="M206" s="4"/>
    </row>
    <row r="207" ht="12.75" customHeight="1">
      <c r="A207" s="4"/>
      <c r="B207" s="4"/>
      <c r="C207" s="4"/>
      <c r="D207" s="4"/>
      <c r="E207" s="4"/>
      <c r="F207" s="4"/>
      <c r="G207" s="4"/>
      <c r="H207" s="4"/>
      <c r="I207" s="4"/>
      <c r="J207" s="4"/>
      <c r="K207" s="4"/>
      <c r="L207" s="4"/>
      <c r="M207" s="4"/>
    </row>
    <row r="208" ht="12.75" customHeight="1">
      <c r="A208" s="4"/>
      <c r="B208" s="4"/>
      <c r="C208" s="4"/>
      <c r="D208" s="4"/>
      <c r="E208" s="4"/>
      <c r="F208" s="4"/>
      <c r="G208" s="4"/>
      <c r="H208" s="4"/>
      <c r="I208" s="4"/>
      <c r="J208" s="4"/>
      <c r="K208" s="4"/>
      <c r="L208" s="4"/>
      <c r="M208" s="4"/>
    </row>
    <row r="209" ht="12.75" customHeight="1">
      <c r="A209" s="4"/>
      <c r="B209" s="4"/>
      <c r="C209" s="4"/>
      <c r="D209" s="4"/>
      <c r="E209" s="4"/>
      <c r="F209" s="4"/>
      <c r="G209" s="4"/>
      <c r="H209" s="4"/>
      <c r="I209" s="4"/>
      <c r="J209" s="4"/>
      <c r="K209" s="4"/>
      <c r="L209" s="4"/>
      <c r="M209" s="4"/>
    </row>
    <row r="210" ht="12.75" customHeight="1">
      <c r="A210" s="4"/>
      <c r="B210" s="4"/>
      <c r="C210" s="4"/>
      <c r="D210" s="4"/>
      <c r="E210" s="4"/>
      <c r="F210" s="4"/>
      <c r="G210" s="4"/>
      <c r="H210" s="4"/>
      <c r="I210" s="4"/>
      <c r="J210" s="4"/>
      <c r="K210" s="4"/>
      <c r="L210" s="4"/>
      <c r="M210" s="4"/>
    </row>
    <row r="211" ht="12.75" customHeight="1">
      <c r="A211" s="4"/>
      <c r="B211" s="4"/>
      <c r="C211" s="4"/>
      <c r="D211" s="4"/>
      <c r="E211" s="4"/>
      <c r="F211" s="4"/>
      <c r="G211" s="4"/>
      <c r="H211" s="4"/>
      <c r="I211" s="4"/>
      <c r="J211" s="4"/>
      <c r="K211" s="4"/>
      <c r="L211" s="4"/>
      <c r="M211" s="4"/>
    </row>
    <row r="212" ht="12.75" customHeight="1">
      <c r="A212" s="4"/>
      <c r="B212" s="4"/>
      <c r="C212" s="4"/>
      <c r="D212" s="4"/>
      <c r="E212" s="4"/>
      <c r="F212" s="4"/>
      <c r="G212" s="4"/>
      <c r="H212" s="4"/>
      <c r="I212" s="4"/>
      <c r="J212" s="4"/>
      <c r="K212" s="4"/>
      <c r="L212" s="4"/>
      <c r="M212" s="4"/>
    </row>
    <row r="213" ht="12.75" customHeight="1">
      <c r="A213" s="4"/>
      <c r="B213" s="4"/>
      <c r="C213" s="4"/>
      <c r="D213" s="4"/>
      <c r="E213" s="4"/>
      <c r="F213" s="4"/>
      <c r="G213" s="4"/>
      <c r="H213" s="4"/>
      <c r="I213" s="4"/>
      <c r="J213" s="4"/>
      <c r="K213" s="4"/>
      <c r="L213" s="4"/>
      <c r="M213" s="4"/>
    </row>
    <row r="214" ht="12.75" customHeight="1">
      <c r="A214" s="4"/>
      <c r="B214" s="4"/>
      <c r="C214" s="4"/>
      <c r="D214" s="4"/>
      <c r="E214" s="4"/>
      <c r="F214" s="4"/>
      <c r="G214" s="4"/>
      <c r="H214" s="4"/>
      <c r="I214" s="4"/>
      <c r="J214" s="4"/>
      <c r="K214" s="4"/>
      <c r="L214" s="4"/>
      <c r="M214" s="4"/>
    </row>
    <row r="215" ht="12.75" customHeight="1">
      <c r="A215" s="4"/>
      <c r="B215" s="4"/>
      <c r="C215" s="4"/>
      <c r="D215" s="4"/>
      <c r="E215" s="4"/>
      <c r="F215" s="4"/>
      <c r="G215" s="4"/>
      <c r="H215" s="4"/>
      <c r="I215" s="4"/>
      <c r="J215" s="4"/>
      <c r="K215" s="4"/>
      <c r="L215" s="4"/>
      <c r="M215" s="4"/>
    </row>
    <row r="216" ht="12.75" customHeight="1">
      <c r="A216" s="4"/>
      <c r="B216" s="4"/>
      <c r="C216" s="4"/>
      <c r="D216" s="4"/>
      <c r="E216" s="4"/>
      <c r="F216" s="4"/>
      <c r="G216" s="4"/>
      <c r="H216" s="4"/>
      <c r="I216" s="4"/>
      <c r="J216" s="4"/>
      <c r="K216" s="4"/>
      <c r="L216" s="4"/>
      <c r="M216" s="4"/>
    </row>
    <row r="217" ht="12.75" customHeight="1">
      <c r="A217" s="4"/>
      <c r="B217" s="4"/>
      <c r="C217" s="4"/>
      <c r="D217" s="4"/>
      <c r="E217" s="4"/>
      <c r="F217" s="4"/>
      <c r="G217" s="4"/>
      <c r="H217" s="4"/>
      <c r="I217" s="4"/>
      <c r="J217" s="4"/>
      <c r="K217" s="4"/>
      <c r="L217" s="4"/>
      <c r="M217" s="4"/>
    </row>
    <row r="218" ht="12.75" customHeight="1">
      <c r="A218" s="4"/>
      <c r="B218" s="4"/>
      <c r="C218" s="4"/>
      <c r="D218" s="4"/>
      <c r="E218" s="4"/>
      <c r="F218" s="4"/>
      <c r="G218" s="4"/>
      <c r="H218" s="4"/>
      <c r="I218" s="4"/>
      <c r="J218" s="4"/>
      <c r="K218" s="4"/>
      <c r="L218" s="4"/>
      <c r="M218" s="4"/>
    </row>
    <row r="219" ht="12.75" customHeight="1">
      <c r="A219" s="4"/>
      <c r="B219" s="4"/>
      <c r="C219" s="4"/>
      <c r="D219" s="4"/>
      <c r="E219" s="4"/>
      <c r="F219" s="4"/>
      <c r="G219" s="4"/>
      <c r="H219" s="4"/>
      <c r="I219" s="4"/>
      <c r="J219" s="4"/>
      <c r="K219" s="4"/>
      <c r="L219" s="4"/>
      <c r="M219" s="4"/>
    </row>
    <row r="220" ht="12.75" customHeight="1">
      <c r="A220" s="4"/>
      <c r="B220" s="4"/>
      <c r="C220" s="4"/>
      <c r="D220" s="4"/>
      <c r="E220" s="4"/>
      <c r="F220" s="4"/>
      <c r="G220" s="4"/>
      <c r="H220" s="4"/>
      <c r="I220" s="4"/>
      <c r="J220" s="4"/>
      <c r="K220" s="4"/>
      <c r="L220" s="4"/>
      <c r="M220" s="4"/>
    </row>
    <row r="221" ht="12.75" customHeight="1">
      <c r="A221" s="4"/>
      <c r="B221" s="4"/>
      <c r="C221" s="4"/>
      <c r="D221" s="4"/>
      <c r="E221" s="4"/>
      <c r="F221" s="4"/>
      <c r="G221" s="4"/>
      <c r="H221" s="4"/>
      <c r="I221" s="4"/>
      <c r="J221" s="4"/>
      <c r="K221" s="4"/>
      <c r="L221" s="4"/>
      <c r="M221" s="4"/>
    </row>
    <row r="222" ht="12.75" customHeight="1">
      <c r="A222" s="4"/>
      <c r="B222" s="4"/>
      <c r="C222" s="4"/>
      <c r="D222" s="4"/>
      <c r="E222" s="4"/>
      <c r="F222" s="4"/>
      <c r="G222" s="4"/>
      <c r="H222" s="4"/>
      <c r="I222" s="4"/>
      <c r="J222" s="4"/>
      <c r="K222" s="4"/>
      <c r="L222" s="4"/>
      <c r="M222" s="4"/>
    </row>
    <row r="223" ht="12.75" customHeight="1">
      <c r="A223" s="4"/>
      <c r="B223" s="4"/>
      <c r="C223" s="4"/>
      <c r="D223" s="4"/>
      <c r="E223" s="4"/>
      <c r="F223" s="4"/>
      <c r="G223" s="4"/>
      <c r="H223" s="4"/>
      <c r="I223" s="4"/>
      <c r="J223" s="4"/>
      <c r="K223" s="4"/>
      <c r="L223" s="4"/>
      <c r="M223" s="4"/>
    </row>
    <row r="224" ht="12.75" customHeight="1">
      <c r="A224" s="4"/>
      <c r="B224" s="4"/>
      <c r="C224" s="4"/>
      <c r="D224" s="4"/>
      <c r="E224" s="4"/>
      <c r="F224" s="4"/>
      <c r="G224" s="4"/>
      <c r="H224" s="4"/>
      <c r="I224" s="4"/>
      <c r="J224" s="4"/>
      <c r="K224" s="4"/>
      <c r="L224" s="4"/>
      <c r="M224" s="4"/>
    </row>
    <row r="225" ht="12.75" customHeight="1">
      <c r="A225" s="4"/>
      <c r="B225" s="4"/>
      <c r="C225" s="4"/>
      <c r="D225" s="4"/>
      <c r="E225" s="4"/>
      <c r="F225" s="4"/>
      <c r="G225" s="4"/>
      <c r="H225" s="4"/>
      <c r="I225" s="4"/>
      <c r="J225" s="4"/>
      <c r="K225" s="4"/>
      <c r="L225" s="4"/>
      <c r="M225" s="4"/>
    </row>
    <row r="226" ht="12.75" customHeight="1">
      <c r="A226" s="4"/>
      <c r="B226" s="4"/>
      <c r="C226" s="4"/>
      <c r="D226" s="4"/>
      <c r="E226" s="4"/>
      <c r="F226" s="4"/>
      <c r="G226" s="4"/>
      <c r="H226" s="4"/>
      <c r="I226" s="4"/>
      <c r="J226" s="4"/>
      <c r="K226" s="4"/>
      <c r="L226" s="4"/>
      <c r="M226" s="4"/>
    </row>
    <row r="227" ht="12.75" customHeight="1">
      <c r="A227" s="4"/>
      <c r="B227" s="4"/>
      <c r="C227" s="4"/>
      <c r="D227" s="4"/>
      <c r="E227" s="4"/>
      <c r="F227" s="4"/>
      <c r="G227" s="4"/>
      <c r="H227" s="4"/>
      <c r="I227" s="4"/>
      <c r="J227" s="4"/>
      <c r="K227" s="4"/>
      <c r="L227" s="4"/>
      <c r="M227" s="4"/>
    </row>
    <row r="228" ht="12.75" customHeight="1">
      <c r="A228" s="4"/>
      <c r="B228" s="4"/>
      <c r="C228" s="4"/>
      <c r="D228" s="4"/>
      <c r="E228" s="4"/>
      <c r="F228" s="4"/>
      <c r="G228" s="4"/>
      <c r="H228" s="4"/>
      <c r="I228" s="4"/>
      <c r="J228" s="4"/>
      <c r="K228" s="4"/>
      <c r="L228" s="4"/>
      <c r="M228" s="4"/>
    </row>
    <row r="229" ht="12.75" customHeight="1">
      <c r="A229" s="4"/>
      <c r="B229" s="4"/>
      <c r="C229" s="4"/>
      <c r="D229" s="4"/>
      <c r="E229" s="4"/>
      <c r="F229" s="4"/>
      <c r="G229" s="4"/>
      <c r="H229" s="4"/>
      <c r="I229" s="4"/>
      <c r="J229" s="4"/>
      <c r="K229" s="4"/>
      <c r="L229" s="4"/>
      <c r="M229" s="4"/>
    </row>
    <row r="230" ht="12.75" customHeight="1">
      <c r="A230" s="4"/>
      <c r="B230" s="4"/>
      <c r="C230" s="4"/>
      <c r="D230" s="4"/>
      <c r="E230" s="4"/>
      <c r="F230" s="4"/>
      <c r="G230" s="4"/>
      <c r="H230" s="4"/>
      <c r="I230" s="4"/>
      <c r="J230" s="4"/>
      <c r="K230" s="4"/>
      <c r="L230" s="4"/>
      <c r="M230" s="4"/>
    </row>
    <row r="231" ht="12.75" customHeight="1">
      <c r="A231" s="4"/>
      <c r="B231" s="4"/>
      <c r="C231" s="4"/>
      <c r="D231" s="4"/>
      <c r="E231" s="4"/>
      <c r="F231" s="4"/>
      <c r="G231" s="4"/>
      <c r="H231" s="4"/>
      <c r="I231" s="4"/>
      <c r="J231" s="4"/>
      <c r="K231" s="4"/>
      <c r="L231" s="4"/>
      <c r="M231" s="4"/>
    </row>
    <row r="232" ht="12.75" customHeight="1">
      <c r="A232" s="4"/>
      <c r="B232" s="4"/>
      <c r="C232" s="4"/>
      <c r="D232" s="4"/>
      <c r="E232" s="4"/>
      <c r="F232" s="4"/>
      <c r="G232" s="4"/>
      <c r="H232" s="4"/>
      <c r="I232" s="4"/>
      <c r="J232" s="4"/>
      <c r="K232" s="4"/>
      <c r="L232" s="4"/>
      <c r="M232" s="4"/>
    </row>
    <row r="233" ht="12.75" customHeight="1">
      <c r="A233" s="4"/>
      <c r="B233" s="4"/>
      <c r="C233" s="4"/>
      <c r="D233" s="4"/>
      <c r="E233" s="4"/>
      <c r="F233" s="4"/>
      <c r="G233" s="4"/>
      <c r="H233" s="4"/>
      <c r="I233" s="4"/>
      <c r="J233" s="4"/>
      <c r="K233" s="4"/>
      <c r="L233" s="4"/>
      <c r="M233" s="4"/>
    </row>
    <row r="234" ht="12.75" customHeight="1">
      <c r="A234" s="4"/>
      <c r="B234" s="4"/>
      <c r="C234" s="4"/>
      <c r="D234" s="4"/>
      <c r="E234" s="4"/>
      <c r="F234" s="4"/>
      <c r="G234" s="4"/>
      <c r="H234" s="4"/>
      <c r="I234" s="4"/>
      <c r="J234" s="4"/>
      <c r="K234" s="4"/>
      <c r="L234" s="4"/>
      <c r="M234" s="4"/>
    </row>
    <row r="235" ht="12.75" customHeight="1">
      <c r="A235" s="4"/>
      <c r="B235" s="4"/>
      <c r="C235" s="4"/>
      <c r="D235" s="4"/>
      <c r="E235" s="4"/>
      <c r="F235" s="4"/>
      <c r="G235" s="4"/>
      <c r="H235" s="4"/>
      <c r="I235" s="4"/>
      <c r="J235" s="4"/>
      <c r="K235" s="4"/>
      <c r="L235" s="4"/>
      <c r="M235" s="4"/>
    </row>
    <row r="236" ht="12.75" customHeight="1">
      <c r="A236" s="4"/>
      <c r="B236" s="4"/>
      <c r="C236" s="4"/>
      <c r="D236" s="4"/>
      <c r="E236" s="4"/>
      <c r="F236" s="4"/>
      <c r="G236" s="4"/>
      <c r="H236" s="4"/>
      <c r="I236" s="4"/>
      <c r="J236" s="4"/>
      <c r="K236" s="4"/>
      <c r="L236" s="4"/>
      <c r="M236" s="4"/>
    </row>
    <row r="237" ht="12.75" customHeight="1">
      <c r="A237" s="4"/>
      <c r="B237" s="4"/>
      <c r="C237" s="4"/>
      <c r="D237" s="4"/>
      <c r="E237" s="4"/>
      <c r="F237" s="4"/>
      <c r="G237" s="4"/>
      <c r="H237" s="4"/>
      <c r="I237" s="4"/>
      <c r="J237" s="4"/>
      <c r="K237" s="4"/>
      <c r="L237" s="4"/>
      <c r="M237"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1.0"/>
    <col customWidth="1" min="2" max="2" width="3.13"/>
    <col customWidth="1" min="3" max="5" width="0.38"/>
    <col customWidth="1" min="6" max="6" width="2.0"/>
    <col customWidth="1" min="7" max="7" width="1.38"/>
    <col customWidth="1" min="8" max="8" width="1.25"/>
    <col customWidth="1" min="9" max="9" width="2.5"/>
    <col customWidth="1" min="10" max="30" width="0.38"/>
  </cols>
  <sheetData>
    <row r="1" ht="12.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row>
    <row r="2" ht="19.5" customHeight="1">
      <c r="A2" s="4"/>
      <c r="B2" s="23" t="s">
        <v>48</v>
      </c>
      <c r="C2" s="4"/>
      <c r="D2" s="4"/>
      <c r="E2" s="4"/>
      <c r="F2" s="4"/>
      <c r="G2" s="4"/>
      <c r="H2" s="4"/>
      <c r="I2" s="4"/>
      <c r="J2" s="4"/>
      <c r="K2" s="4"/>
      <c r="L2" s="4"/>
      <c r="M2" s="4"/>
      <c r="N2" s="4"/>
      <c r="O2" s="4"/>
      <c r="P2" s="4"/>
      <c r="Q2" s="4"/>
      <c r="R2" s="4"/>
      <c r="S2" s="4"/>
      <c r="T2" s="4"/>
      <c r="U2" s="4"/>
      <c r="V2" s="4"/>
      <c r="W2" s="4"/>
      <c r="X2" s="4"/>
      <c r="Y2" s="4"/>
      <c r="Z2" s="4"/>
      <c r="AA2" s="4"/>
      <c r="AB2" s="4"/>
      <c r="AC2" s="4"/>
      <c r="AD2" s="4"/>
    </row>
    <row r="3" ht="15.0" customHeight="1">
      <c r="A3" s="4"/>
      <c r="B3" s="15"/>
      <c r="C3" s="4"/>
      <c r="D3" s="4"/>
      <c r="E3" s="4"/>
      <c r="F3" s="4"/>
      <c r="G3" s="4"/>
      <c r="H3" s="4"/>
      <c r="I3" s="4"/>
      <c r="J3" s="4"/>
      <c r="K3" s="4"/>
      <c r="L3" s="4"/>
      <c r="M3" s="4"/>
      <c r="N3" s="4"/>
      <c r="O3" s="4"/>
      <c r="P3" s="4"/>
      <c r="Q3" s="4"/>
      <c r="R3" s="4"/>
      <c r="S3" s="4"/>
      <c r="T3" s="4"/>
      <c r="U3" s="4"/>
      <c r="V3" s="4"/>
      <c r="W3" s="4"/>
      <c r="X3" s="4"/>
      <c r="Y3" s="4"/>
      <c r="Z3" s="4"/>
      <c r="AA3" s="4"/>
      <c r="AB3" s="4"/>
      <c r="AC3" s="4"/>
      <c r="AD3" s="4"/>
    </row>
    <row r="4" ht="15.0" customHeight="1">
      <c r="A4" s="4"/>
      <c r="B4" s="28" t="s">
        <v>49</v>
      </c>
      <c r="H4" s="22" t="s">
        <v>50</v>
      </c>
      <c r="I4" s="28">
        <v>2.01199545E8</v>
      </c>
      <c r="L4" s="15" t="s">
        <v>51</v>
      </c>
      <c r="M4" s="4"/>
      <c r="N4" s="4"/>
      <c r="O4" s="4"/>
      <c r="P4" s="4"/>
      <c r="Q4" s="4"/>
      <c r="R4" s="4"/>
      <c r="S4" s="4"/>
      <c r="T4" s="4"/>
      <c r="U4" s="4"/>
      <c r="V4" s="4"/>
      <c r="W4" s="4"/>
      <c r="X4" s="4"/>
      <c r="Y4" s="4"/>
      <c r="Z4" s="4"/>
      <c r="AA4" s="4"/>
      <c r="AB4" s="4"/>
      <c r="AC4" s="4"/>
      <c r="AD4" s="4"/>
    </row>
    <row r="5" ht="13.5" customHeight="1">
      <c r="A5" s="4"/>
      <c r="B5" s="4"/>
      <c r="C5" s="4"/>
      <c r="D5" s="4"/>
      <c r="E5" s="4"/>
      <c r="F5" s="4"/>
      <c r="G5" s="4"/>
      <c r="H5" s="4"/>
      <c r="I5" s="28" t="s">
        <v>52</v>
      </c>
      <c r="L5" s="4"/>
      <c r="M5" s="4"/>
      <c r="N5" s="4"/>
      <c r="O5" s="29"/>
      <c r="P5" s="4"/>
      <c r="Q5" s="4"/>
      <c r="R5" s="4"/>
      <c r="S5" s="4"/>
      <c r="T5" s="4"/>
      <c r="U5" s="4"/>
      <c r="V5" s="4"/>
      <c r="W5" s="4"/>
      <c r="X5" s="4"/>
      <c r="Y5" s="4"/>
      <c r="Z5" s="4"/>
      <c r="AA5" s="4"/>
      <c r="AB5" s="4"/>
      <c r="AC5" s="4"/>
      <c r="AD5" s="4"/>
    </row>
    <row r="6" ht="13.5" customHeight="1">
      <c r="A6" s="4"/>
      <c r="B6" s="30"/>
      <c r="C6" s="30"/>
      <c r="D6" s="30"/>
      <c r="E6" s="30"/>
      <c r="F6" s="30"/>
      <c r="G6" s="30"/>
      <c r="H6" s="30"/>
      <c r="I6" s="30"/>
      <c r="J6" s="30"/>
      <c r="K6" s="30"/>
      <c r="L6" s="30"/>
      <c r="M6" s="4"/>
      <c r="N6" s="4"/>
      <c r="O6" s="4"/>
      <c r="P6" s="4"/>
      <c r="Q6" s="4"/>
      <c r="R6" s="4"/>
      <c r="S6" s="4"/>
      <c r="T6" s="4"/>
      <c r="U6" s="4"/>
      <c r="V6" s="4"/>
      <c r="W6" s="4"/>
      <c r="X6" s="4"/>
      <c r="Y6" s="4"/>
      <c r="Z6" s="4"/>
      <c r="AA6" s="4"/>
      <c r="AB6" s="4"/>
      <c r="AC6" s="4"/>
      <c r="AD6" s="4"/>
    </row>
    <row r="7" ht="13.5" customHeight="1">
      <c r="A7" s="4"/>
      <c r="B7" s="31" t="s">
        <v>53</v>
      </c>
      <c r="C7" s="4"/>
      <c r="D7" s="4"/>
      <c r="E7" s="32"/>
      <c r="F7" s="4"/>
      <c r="G7" s="4"/>
      <c r="H7" s="4"/>
      <c r="I7" s="4"/>
      <c r="J7" s="4"/>
      <c r="K7" s="31"/>
      <c r="L7" s="4"/>
      <c r="M7" s="4"/>
      <c r="N7" s="4"/>
      <c r="O7" s="4"/>
      <c r="P7" s="4"/>
      <c r="Q7" s="4"/>
      <c r="R7" s="4"/>
      <c r="S7" s="4"/>
      <c r="T7" s="4"/>
      <c r="U7" s="4"/>
      <c r="V7" s="4"/>
      <c r="W7" s="4"/>
      <c r="X7" s="4"/>
      <c r="Y7" s="4"/>
      <c r="Z7" s="4"/>
      <c r="AA7" s="4"/>
      <c r="AB7" s="4"/>
      <c r="AC7" s="4"/>
      <c r="AD7" s="4"/>
    </row>
    <row r="8" ht="13.5" customHeight="1">
      <c r="A8" s="4"/>
      <c r="B8" s="4"/>
      <c r="C8" s="4"/>
      <c r="D8" s="4"/>
      <c r="E8" s="32"/>
      <c r="F8" s="33" t="s">
        <v>54</v>
      </c>
      <c r="G8" s="4"/>
      <c r="H8" s="4"/>
      <c r="I8" s="4"/>
      <c r="J8" s="4"/>
      <c r="K8" s="4"/>
      <c r="L8" s="4"/>
      <c r="M8" s="4"/>
      <c r="N8" s="4"/>
      <c r="O8" s="4"/>
      <c r="P8" s="4"/>
      <c r="Q8" s="4"/>
      <c r="R8" s="4"/>
      <c r="S8" s="4"/>
      <c r="T8" s="4"/>
      <c r="U8" s="4"/>
      <c r="V8" s="4"/>
      <c r="W8" s="4"/>
      <c r="X8" s="4"/>
      <c r="Y8" s="4"/>
      <c r="Z8" s="4"/>
      <c r="AA8" s="4"/>
      <c r="AB8" s="4"/>
      <c r="AC8" s="4"/>
      <c r="AD8" s="4"/>
    </row>
    <row r="9" ht="13.5" customHeight="1">
      <c r="A9" s="4"/>
      <c r="B9" s="4"/>
      <c r="C9" s="4"/>
      <c r="D9" s="4"/>
      <c r="E9" s="32" t="s">
        <v>55</v>
      </c>
      <c r="F9" s="33" t="s">
        <v>56</v>
      </c>
      <c r="G9" s="34">
        <v>5.0</v>
      </c>
      <c r="H9" s="4"/>
      <c r="I9" s="4"/>
      <c r="J9" s="4"/>
      <c r="K9" s="4"/>
      <c r="L9" s="4"/>
      <c r="M9" s="4"/>
      <c r="N9" s="4"/>
      <c r="O9" s="4"/>
      <c r="P9" s="4"/>
      <c r="Q9" s="4"/>
      <c r="R9" s="4"/>
      <c r="S9" s="4"/>
      <c r="T9" s="4"/>
      <c r="U9" s="4"/>
      <c r="V9" s="4"/>
      <c r="W9" s="4"/>
      <c r="X9" s="4"/>
      <c r="Y9" s="4"/>
      <c r="Z9" s="4"/>
      <c r="AA9" s="4"/>
      <c r="AB9" s="4"/>
      <c r="AC9" s="4"/>
      <c r="AD9" s="4"/>
    </row>
    <row r="10" ht="13.5" customHeight="1">
      <c r="A10" s="4"/>
      <c r="B10" s="4"/>
      <c r="C10" s="4"/>
      <c r="D10" s="4"/>
      <c r="E10" s="32" t="s">
        <v>57</v>
      </c>
      <c r="F10" s="33" t="s">
        <v>56</v>
      </c>
      <c r="G10" s="34">
        <v>0.0</v>
      </c>
      <c r="H10" s="4"/>
      <c r="I10" s="4"/>
      <c r="J10" s="4"/>
      <c r="K10" s="4"/>
      <c r="L10" s="4"/>
      <c r="M10" s="4"/>
      <c r="N10" s="4"/>
      <c r="O10" s="4"/>
      <c r="P10" s="4"/>
      <c r="Q10" s="4"/>
      <c r="R10" s="4"/>
      <c r="S10" s="4"/>
      <c r="T10" s="4"/>
      <c r="U10" s="4"/>
      <c r="V10" s="4"/>
      <c r="W10" s="4"/>
      <c r="X10" s="4"/>
      <c r="Y10" s="4"/>
      <c r="Z10" s="4"/>
      <c r="AA10" s="4"/>
      <c r="AB10" s="4"/>
      <c r="AC10" s="4"/>
      <c r="AD10" s="4"/>
    </row>
    <row r="11" ht="13.5" customHeight="1">
      <c r="A11" s="4"/>
      <c r="B11" s="4"/>
      <c r="C11" s="4"/>
      <c r="D11" s="4"/>
      <c r="E11" s="32"/>
      <c r="F11" s="33"/>
      <c r="G11" s="34"/>
      <c r="H11" s="4"/>
      <c r="I11" s="4"/>
      <c r="J11" s="4"/>
      <c r="K11" s="4"/>
      <c r="L11" s="4"/>
      <c r="M11" s="4"/>
      <c r="N11" s="4"/>
      <c r="O11" s="4"/>
      <c r="P11" s="4"/>
      <c r="Q11" s="4"/>
      <c r="R11" s="4"/>
      <c r="S11" s="4"/>
      <c r="T11" s="4"/>
      <c r="U11" s="4"/>
      <c r="V11" s="4"/>
      <c r="W11" s="4"/>
      <c r="X11" s="4"/>
      <c r="Y11" s="4"/>
      <c r="Z11" s="4"/>
      <c r="AA11" s="4"/>
      <c r="AB11" s="4"/>
      <c r="AC11" s="4"/>
      <c r="AD11" s="4"/>
    </row>
    <row r="12" ht="13.5" customHeight="1">
      <c r="A12" s="4"/>
      <c r="B12" s="4"/>
      <c r="C12" s="4"/>
      <c r="D12" s="4"/>
      <c r="E12" s="32" t="s">
        <v>58</v>
      </c>
      <c r="F12" s="33" t="s">
        <v>56</v>
      </c>
      <c r="G12" s="34" t="s">
        <v>59</v>
      </c>
      <c r="H12" s="4"/>
      <c r="I12" s="4"/>
      <c r="J12" s="4"/>
      <c r="K12" s="4"/>
      <c r="L12" s="4"/>
      <c r="M12" s="4"/>
      <c r="N12" s="4"/>
      <c r="O12" s="4"/>
      <c r="P12" s="4"/>
      <c r="Q12" s="4"/>
      <c r="R12" s="4"/>
      <c r="S12" s="4"/>
      <c r="T12" s="4"/>
      <c r="U12" s="4"/>
      <c r="V12" s="4"/>
      <c r="W12" s="4"/>
      <c r="X12" s="4"/>
      <c r="Y12" s="4"/>
      <c r="Z12" s="4"/>
      <c r="AA12" s="4"/>
      <c r="AB12" s="4"/>
      <c r="AC12" s="4"/>
      <c r="AD12" s="4"/>
    </row>
    <row r="13" ht="13.5" customHeight="1">
      <c r="A13" s="4"/>
      <c r="B13" s="4"/>
      <c r="C13" s="4"/>
      <c r="D13" s="4"/>
      <c r="E13" s="32" t="s">
        <v>60</v>
      </c>
      <c r="F13" s="33" t="s">
        <v>56</v>
      </c>
      <c r="G13" s="34" t="s">
        <v>61</v>
      </c>
      <c r="H13" s="4"/>
      <c r="I13" s="4"/>
      <c r="J13" s="4"/>
      <c r="K13" s="4"/>
      <c r="L13" s="4"/>
      <c r="M13" s="4"/>
      <c r="N13" s="4"/>
      <c r="O13" s="4"/>
      <c r="P13" s="4"/>
      <c r="Q13" s="4"/>
      <c r="R13" s="4"/>
      <c r="S13" s="4"/>
      <c r="T13" s="4"/>
      <c r="U13" s="4"/>
      <c r="V13" s="4"/>
      <c r="W13" s="4"/>
      <c r="X13" s="4"/>
      <c r="Y13" s="4"/>
      <c r="Z13" s="4"/>
      <c r="AA13" s="4"/>
      <c r="AB13" s="4"/>
      <c r="AC13" s="4"/>
      <c r="AD13" s="4"/>
    </row>
    <row r="14" ht="13.5" customHeight="1">
      <c r="A14" s="4"/>
      <c r="B14" s="4"/>
      <c r="C14" s="4"/>
      <c r="D14" s="4"/>
      <c r="E14" s="32" t="s">
        <v>62</v>
      </c>
      <c r="F14" s="33" t="s">
        <v>56</v>
      </c>
      <c r="G14" s="34" t="s">
        <v>63</v>
      </c>
      <c r="H14" s="4"/>
      <c r="I14" s="4"/>
      <c r="J14" s="4"/>
      <c r="K14" s="4"/>
      <c r="L14" s="4"/>
      <c r="M14" s="4"/>
      <c r="N14" s="4"/>
      <c r="O14" s="4"/>
      <c r="P14" s="4"/>
      <c r="Q14" s="4"/>
      <c r="R14" s="4"/>
      <c r="S14" s="4"/>
      <c r="T14" s="4"/>
      <c r="U14" s="4"/>
      <c r="V14" s="4"/>
      <c r="W14" s="4"/>
      <c r="X14" s="4"/>
      <c r="Y14" s="4"/>
      <c r="Z14" s="4"/>
      <c r="AA14" s="4"/>
      <c r="AB14" s="4"/>
      <c r="AC14" s="4"/>
      <c r="AD14" s="4"/>
    </row>
    <row r="15" ht="13.5" customHeight="1">
      <c r="A15" s="4"/>
      <c r="B15" s="4"/>
      <c r="C15" s="4"/>
      <c r="D15" s="4"/>
      <c r="E15" s="32" t="s">
        <v>64</v>
      </c>
      <c r="F15" s="33" t="s">
        <v>56</v>
      </c>
      <c r="G15" s="34" t="s">
        <v>65</v>
      </c>
      <c r="H15" s="4"/>
      <c r="I15" s="4"/>
      <c r="J15" s="4"/>
      <c r="K15" s="4"/>
      <c r="L15" s="4"/>
      <c r="M15" s="4"/>
      <c r="N15" s="4"/>
      <c r="O15" s="4"/>
      <c r="P15" s="4"/>
      <c r="Q15" s="4"/>
      <c r="R15" s="4"/>
      <c r="S15" s="4"/>
      <c r="T15" s="4"/>
      <c r="U15" s="4"/>
      <c r="V15" s="4"/>
      <c r="W15" s="4"/>
      <c r="X15" s="4"/>
      <c r="Y15" s="4"/>
      <c r="Z15" s="4"/>
      <c r="AA15" s="4"/>
      <c r="AB15" s="4"/>
      <c r="AC15" s="4"/>
      <c r="AD15" s="4"/>
    </row>
    <row r="16" ht="13.5" customHeight="1">
      <c r="A16" s="4"/>
      <c r="B16" s="4"/>
      <c r="C16" s="4"/>
      <c r="D16" s="4"/>
      <c r="E16" s="32"/>
      <c r="F16" s="35"/>
      <c r="G16" s="34"/>
      <c r="H16" s="4"/>
      <c r="I16" s="4"/>
      <c r="J16" s="4"/>
      <c r="K16" s="4"/>
      <c r="L16" s="4"/>
      <c r="M16" s="4"/>
      <c r="N16" s="4"/>
      <c r="O16" s="4"/>
      <c r="P16" s="4"/>
      <c r="Q16" s="4"/>
      <c r="R16" s="4"/>
      <c r="S16" s="4"/>
      <c r="T16" s="4"/>
      <c r="U16" s="4"/>
      <c r="V16" s="4"/>
      <c r="W16" s="4"/>
      <c r="X16" s="4"/>
      <c r="Y16" s="4"/>
      <c r="Z16" s="4"/>
      <c r="AA16" s="4"/>
      <c r="AB16" s="4"/>
      <c r="AC16" s="4"/>
      <c r="AD16" s="4"/>
    </row>
    <row r="17" ht="13.5" customHeight="1">
      <c r="A17" s="4"/>
      <c r="B17" s="4"/>
      <c r="C17" s="4"/>
      <c r="D17" s="4"/>
      <c r="E17" s="32" t="s">
        <v>66</v>
      </c>
      <c r="F17" s="33" t="s">
        <v>56</v>
      </c>
      <c r="G17" s="34">
        <v>4.6</v>
      </c>
      <c r="H17" s="4"/>
      <c r="I17" s="4"/>
      <c r="J17" s="4"/>
      <c r="K17" s="4"/>
      <c r="L17" s="4"/>
      <c r="M17" s="4"/>
      <c r="N17" s="4"/>
      <c r="O17" s="4"/>
      <c r="P17" s="4"/>
      <c r="Q17" s="4"/>
      <c r="R17" s="4"/>
      <c r="S17" s="4"/>
      <c r="T17" s="4"/>
      <c r="U17" s="4"/>
      <c r="V17" s="4"/>
      <c r="W17" s="4"/>
      <c r="X17" s="4"/>
      <c r="Y17" s="4"/>
      <c r="Z17" s="4"/>
      <c r="AA17" s="4"/>
      <c r="AB17" s="4"/>
      <c r="AC17" s="4"/>
      <c r="AD17" s="4"/>
    </row>
    <row r="18" ht="13.5" customHeight="1">
      <c r="A18" s="4"/>
      <c r="B18" s="4"/>
      <c r="C18" s="4"/>
      <c r="D18" s="4"/>
      <c r="E18" s="32" t="s">
        <v>67</v>
      </c>
      <c r="F18" s="33" t="s">
        <v>56</v>
      </c>
      <c r="G18" s="34" t="str">
        <f>G17</f>
        <v>4.6</v>
      </c>
      <c r="H18" s="4"/>
      <c r="I18" s="4"/>
      <c r="J18" s="4"/>
      <c r="K18" s="4"/>
      <c r="L18" s="4"/>
      <c r="M18" s="4"/>
      <c r="N18" s="4"/>
      <c r="O18" s="4"/>
      <c r="P18" s="4"/>
      <c r="Q18" s="4"/>
      <c r="R18" s="4"/>
      <c r="S18" s="4"/>
      <c r="T18" s="4"/>
      <c r="U18" s="4"/>
      <c r="V18" s="4"/>
      <c r="W18" s="4"/>
      <c r="X18" s="4"/>
      <c r="Y18" s="4"/>
      <c r="Z18" s="4"/>
      <c r="AA18" s="4"/>
      <c r="AB18" s="4"/>
      <c r="AC18" s="4"/>
      <c r="AD18" s="4"/>
    </row>
    <row r="19" ht="13.5" customHeight="1">
      <c r="A19" s="4"/>
      <c r="B19" s="30"/>
      <c r="C19" s="30"/>
      <c r="D19" s="30"/>
      <c r="E19" s="36"/>
      <c r="F19" s="37"/>
      <c r="G19" s="38"/>
      <c r="H19" s="30"/>
      <c r="I19" s="30"/>
      <c r="J19" s="30"/>
      <c r="K19" s="30"/>
      <c r="L19" s="30"/>
      <c r="M19" s="4"/>
      <c r="N19" s="4"/>
      <c r="O19" s="4"/>
      <c r="P19" s="4"/>
      <c r="Q19" s="4"/>
      <c r="R19" s="4"/>
      <c r="S19" s="4"/>
      <c r="T19" s="4"/>
      <c r="U19" s="4"/>
      <c r="V19" s="4"/>
      <c r="W19" s="4"/>
      <c r="X19" s="4"/>
      <c r="Y19" s="4"/>
      <c r="Z19" s="4"/>
      <c r="AA19" s="4"/>
      <c r="AB19" s="4"/>
      <c r="AC19" s="4"/>
      <c r="AD19" s="4"/>
    </row>
    <row r="20" ht="13.5" customHeight="1">
      <c r="A20" s="4"/>
      <c r="B20" s="31" t="s">
        <v>68</v>
      </c>
      <c r="C20" s="4"/>
      <c r="D20" s="4"/>
      <c r="E20" s="32"/>
      <c r="F20" s="33"/>
      <c r="G20" s="34"/>
      <c r="H20" s="4"/>
      <c r="I20" s="4"/>
      <c r="J20" s="4"/>
      <c r="K20" s="4"/>
      <c r="L20" s="4"/>
      <c r="M20" s="4"/>
      <c r="N20" s="4"/>
      <c r="O20" s="4"/>
      <c r="P20" s="4"/>
      <c r="Q20" s="4"/>
      <c r="R20" s="4"/>
      <c r="S20" s="4"/>
      <c r="T20" s="4"/>
      <c r="U20" s="4"/>
      <c r="V20" s="4"/>
      <c r="W20" s="4"/>
      <c r="X20" s="4"/>
      <c r="Y20" s="4"/>
      <c r="Z20" s="4"/>
      <c r="AA20" s="4"/>
      <c r="AB20" s="4"/>
      <c r="AC20" s="4"/>
      <c r="AD20" s="4"/>
    </row>
    <row r="21" ht="13.5" customHeight="1">
      <c r="A21" s="4"/>
      <c r="B21" s="31"/>
      <c r="C21" s="4"/>
      <c r="D21" s="4"/>
      <c r="E21" s="32"/>
      <c r="F21" s="33" t="s">
        <v>54</v>
      </c>
      <c r="G21" s="34"/>
      <c r="H21" s="4"/>
      <c r="I21" s="4"/>
      <c r="J21" s="4"/>
      <c r="K21" s="4"/>
      <c r="L21" s="4"/>
      <c r="M21" s="4"/>
      <c r="N21" s="4"/>
      <c r="O21" s="4"/>
      <c r="P21" s="4"/>
      <c r="Q21" s="4"/>
      <c r="R21" s="4"/>
      <c r="S21" s="4"/>
      <c r="T21" s="4"/>
      <c r="U21" s="4"/>
      <c r="V21" s="4"/>
      <c r="W21" s="4"/>
      <c r="X21" s="4"/>
      <c r="Y21" s="4"/>
      <c r="Z21" s="4"/>
      <c r="AA21" s="4"/>
      <c r="AB21" s="4"/>
      <c r="AC21" s="4"/>
      <c r="AD21" s="4"/>
    </row>
    <row r="22" ht="13.5" customHeight="1">
      <c r="A22" s="4"/>
      <c r="B22" s="31"/>
      <c r="C22" s="4"/>
      <c r="D22" s="4"/>
      <c r="E22" s="32" t="s">
        <v>69</v>
      </c>
      <c r="F22" s="33" t="s">
        <v>70</v>
      </c>
      <c r="G22" s="34">
        <v>40.0</v>
      </c>
      <c r="H22" s="4"/>
      <c r="I22" s="4"/>
      <c r="J22" s="4"/>
      <c r="K22" s="4"/>
      <c r="L22" s="4"/>
      <c r="M22" s="4"/>
      <c r="N22" s="4"/>
      <c r="O22" s="4"/>
      <c r="P22" s="4"/>
      <c r="Q22" s="4"/>
      <c r="R22" s="4"/>
      <c r="S22" s="4"/>
      <c r="T22" s="4"/>
      <c r="U22" s="4"/>
      <c r="V22" s="4"/>
      <c r="W22" s="4"/>
      <c r="X22" s="4"/>
      <c r="Y22" s="4"/>
      <c r="Z22" s="4"/>
      <c r="AA22" s="4"/>
      <c r="AB22" s="4"/>
      <c r="AC22" s="4"/>
      <c r="AD22" s="4"/>
    </row>
    <row r="23" ht="13.5" customHeight="1">
      <c r="A23" s="4"/>
      <c r="B23" s="31"/>
      <c r="C23" s="4"/>
      <c r="D23" s="4"/>
      <c r="E23" s="32" t="s">
        <v>71</v>
      </c>
      <c r="F23" s="33" t="s">
        <v>72</v>
      </c>
      <c r="G23" s="34">
        <v>16.0</v>
      </c>
      <c r="H23" s="4"/>
      <c r="I23" s="4"/>
      <c r="J23" s="4"/>
      <c r="K23" s="4"/>
      <c r="L23" s="4"/>
      <c r="M23" s="4"/>
      <c r="N23" s="4"/>
      <c r="O23" s="4"/>
      <c r="P23" s="4"/>
      <c r="Q23" s="4"/>
      <c r="R23" s="4"/>
      <c r="S23" s="4"/>
      <c r="T23" s="4"/>
      <c r="U23" s="4"/>
      <c r="V23" s="4"/>
      <c r="W23" s="4"/>
      <c r="X23" s="4"/>
      <c r="Y23" s="4"/>
      <c r="Z23" s="4"/>
      <c r="AA23" s="4"/>
      <c r="AB23" s="4"/>
      <c r="AC23" s="4"/>
      <c r="AD23" s="4"/>
    </row>
    <row r="24" ht="13.5" customHeight="1">
      <c r="A24" s="4"/>
      <c r="B24" s="31"/>
      <c r="C24" s="4"/>
      <c r="D24" s="4"/>
      <c r="E24" s="32" t="s">
        <v>73</v>
      </c>
      <c r="F24" s="33" t="s">
        <v>74</v>
      </c>
      <c r="G24" s="34">
        <v>15.0</v>
      </c>
      <c r="H24" s="4"/>
      <c r="I24" s="4"/>
      <c r="J24" s="4"/>
      <c r="K24" s="4"/>
      <c r="L24" s="4"/>
      <c r="M24" s="4"/>
      <c r="N24" s="4"/>
      <c r="O24" s="4"/>
      <c r="P24" s="4"/>
      <c r="Q24" s="4"/>
      <c r="R24" s="4"/>
      <c r="S24" s="4"/>
      <c r="T24" s="4"/>
      <c r="U24" s="4"/>
      <c r="V24" s="4"/>
      <c r="W24" s="4"/>
      <c r="X24" s="4"/>
      <c r="Y24" s="4"/>
      <c r="Z24" s="4"/>
      <c r="AA24" s="4"/>
      <c r="AB24" s="4"/>
      <c r="AC24" s="4"/>
      <c r="AD24" s="4"/>
    </row>
    <row r="25" ht="13.5" customHeight="1">
      <c r="A25" s="4"/>
      <c r="B25" s="30"/>
      <c r="C25" s="30"/>
      <c r="D25" s="30"/>
      <c r="E25" s="36"/>
      <c r="F25" s="37"/>
      <c r="G25" s="38"/>
      <c r="H25" s="30"/>
      <c r="I25" s="30"/>
      <c r="J25" s="30"/>
      <c r="K25" s="30"/>
      <c r="L25" s="30"/>
      <c r="M25" s="4"/>
      <c r="N25" s="4"/>
      <c r="O25" s="4"/>
      <c r="P25" s="4"/>
      <c r="Q25" s="4"/>
      <c r="R25" s="4"/>
      <c r="S25" s="4"/>
      <c r="T25" s="4"/>
      <c r="U25" s="4"/>
      <c r="V25" s="4"/>
      <c r="W25" s="4"/>
      <c r="X25" s="4"/>
      <c r="Y25" s="4"/>
      <c r="Z25" s="4"/>
      <c r="AA25" s="4"/>
      <c r="AB25" s="4"/>
      <c r="AC25" s="4"/>
      <c r="AD25" s="4"/>
    </row>
    <row r="26" ht="13.5" customHeight="1">
      <c r="A26" s="4"/>
      <c r="B26" s="31" t="s">
        <v>75</v>
      </c>
      <c r="C26" s="4"/>
      <c r="D26" s="4"/>
      <c r="E26" s="32"/>
      <c r="F26" s="33"/>
      <c r="G26" s="34"/>
      <c r="H26" s="4"/>
      <c r="I26" s="4"/>
      <c r="J26" s="4"/>
      <c r="K26" s="4"/>
      <c r="L26" s="4"/>
      <c r="M26" s="4"/>
      <c r="N26" s="4"/>
      <c r="O26" s="4"/>
      <c r="P26" s="4"/>
      <c r="Q26" s="4"/>
      <c r="R26" s="4"/>
      <c r="S26" s="4"/>
      <c r="T26" s="4"/>
      <c r="U26" s="4"/>
      <c r="V26" s="4"/>
      <c r="W26" s="4"/>
      <c r="X26" s="4"/>
      <c r="Y26" s="4"/>
      <c r="Z26" s="4"/>
      <c r="AA26" s="4"/>
      <c r="AB26" s="4"/>
      <c r="AC26" s="4"/>
      <c r="AD26" s="4"/>
    </row>
    <row r="27" ht="13.5" customHeight="1">
      <c r="A27" s="4"/>
      <c r="B27" s="4"/>
      <c r="C27" s="4"/>
      <c r="D27" s="4"/>
      <c r="E27" s="32"/>
      <c r="F27" s="33" t="s">
        <v>54</v>
      </c>
      <c r="G27" s="34"/>
      <c r="H27" s="4"/>
      <c r="I27" s="4"/>
      <c r="J27" s="4"/>
      <c r="K27" s="4"/>
      <c r="L27" s="4"/>
      <c r="M27" s="4"/>
      <c r="N27" s="4"/>
      <c r="O27" s="4"/>
      <c r="P27" s="4"/>
      <c r="Q27" s="4"/>
      <c r="R27" s="4"/>
      <c r="S27" s="4"/>
      <c r="T27" s="4"/>
      <c r="U27" s="4"/>
      <c r="V27" s="4"/>
      <c r="W27" s="4"/>
      <c r="X27" s="4"/>
      <c r="Y27" s="4"/>
      <c r="Z27" s="4"/>
      <c r="AA27" s="4"/>
      <c r="AB27" s="4"/>
      <c r="AC27" s="4"/>
      <c r="AD27" s="4"/>
    </row>
    <row r="28" ht="13.5" customHeight="1">
      <c r="A28" s="4"/>
      <c r="B28" s="4"/>
      <c r="C28" s="4"/>
      <c r="D28" s="4"/>
      <c r="E28" s="32" t="s">
        <v>76</v>
      </c>
      <c r="F28" s="33" t="s">
        <v>77</v>
      </c>
      <c r="G28" s="34">
        <v>40.0</v>
      </c>
      <c r="H28" s="4"/>
      <c r="I28" s="4"/>
      <c r="J28" s="4"/>
      <c r="K28" s="4"/>
      <c r="L28" s="4"/>
      <c r="M28" s="4"/>
      <c r="N28" s="4"/>
      <c r="O28" s="4"/>
      <c r="P28" s="4"/>
      <c r="Q28" s="4"/>
      <c r="R28" s="4"/>
      <c r="S28" s="4"/>
      <c r="T28" s="4"/>
      <c r="U28" s="4"/>
      <c r="V28" s="4"/>
      <c r="W28" s="4"/>
      <c r="X28" s="4"/>
      <c r="Y28" s="4"/>
      <c r="Z28" s="4"/>
      <c r="AA28" s="4"/>
      <c r="AB28" s="4"/>
      <c r="AC28" s="4"/>
      <c r="AD28" s="4"/>
    </row>
    <row r="29" ht="13.5" customHeight="1">
      <c r="A29" s="4"/>
      <c r="B29" s="4"/>
      <c r="C29" s="4"/>
      <c r="D29" s="4"/>
      <c r="E29" s="32"/>
      <c r="F29" s="33"/>
      <c r="G29" s="34"/>
      <c r="H29" s="4"/>
      <c r="I29" s="4"/>
      <c r="J29" s="4"/>
      <c r="K29" s="4"/>
      <c r="L29" s="4"/>
      <c r="M29" s="4"/>
      <c r="N29" s="4"/>
      <c r="O29" s="4"/>
      <c r="P29" s="4"/>
      <c r="Q29" s="4"/>
      <c r="R29" s="4"/>
      <c r="S29" s="4"/>
      <c r="T29" s="4"/>
      <c r="U29" s="4"/>
      <c r="V29" s="4"/>
      <c r="W29" s="4"/>
      <c r="X29" s="4"/>
      <c r="Y29" s="4"/>
      <c r="Z29" s="4"/>
      <c r="AA29" s="4"/>
      <c r="AB29" s="4"/>
      <c r="AC29" s="4"/>
      <c r="AD29" s="4"/>
    </row>
    <row r="30" ht="13.5" customHeight="1">
      <c r="A30" s="4"/>
      <c r="B30" s="30"/>
      <c r="C30" s="30"/>
      <c r="D30" s="30"/>
      <c r="E30" s="36"/>
      <c r="F30" s="37"/>
      <c r="G30" s="38"/>
      <c r="H30" s="30"/>
      <c r="I30" s="30"/>
      <c r="J30" s="30"/>
      <c r="K30" s="30"/>
      <c r="L30" s="30"/>
      <c r="M30" s="4"/>
      <c r="N30" s="4"/>
      <c r="O30" s="4"/>
      <c r="P30" s="4"/>
      <c r="Q30" s="4"/>
      <c r="R30" s="4"/>
      <c r="S30" s="4"/>
      <c r="T30" s="4"/>
      <c r="U30" s="4"/>
      <c r="V30" s="4"/>
      <c r="W30" s="4"/>
      <c r="X30" s="4"/>
      <c r="Y30" s="4"/>
      <c r="Z30" s="4"/>
      <c r="AA30" s="4"/>
      <c r="AB30" s="4"/>
      <c r="AC30" s="4"/>
      <c r="AD30" s="4"/>
    </row>
    <row r="31" ht="13.5" customHeight="1">
      <c r="A31" s="4"/>
      <c r="B31" s="31" t="s">
        <v>11</v>
      </c>
      <c r="C31" s="4"/>
      <c r="D31" s="4"/>
      <c r="E31" s="32"/>
      <c r="F31" s="33"/>
      <c r="G31" s="34"/>
      <c r="H31" s="4"/>
      <c r="I31" s="4"/>
      <c r="J31" s="4"/>
      <c r="K31" s="4"/>
      <c r="L31" s="4"/>
      <c r="M31" s="4"/>
      <c r="N31" s="4"/>
      <c r="O31" s="4"/>
      <c r="P31" s="4"/>
      <c r="Q31" s="4"/>
      <c r="R31" s="4"/>
      <c r="S31" s="4"/>
      <c r="T31" s="4"/>
      <c r="U31" s="4"/>
      <c r="V31" s="4"/>
      <c r="W31" s="4"/>
      <c r="X31" s="4"/>
      <c r="Y31" s="4"/>
      <c r="Z31" s="4"/>
      <c r="AA31" s="4"/>
      <c r="AB31" s="4"/>
      <c r="AC31" s="4"/>
      <c r="AD31" s="4"/>
    </row>
    <row r="32" ht="13.5" customHeight="1">
      <c r="A32" s="4"/>
      <c r="B32" s="4"/>
      <c r="C32" s="4"/>
      <c r="D32" s="4"/>
      <c r="E32" s="32"/>
      <c r="F32" s="33" t="s">
        <v>54</v>
      </c>
      <c r="G32" s="34"/>
      <c r="H32" s="4"/>
      <c r="I32" s="4"/>
      <c r="J32" s="4"/>
      <c r="K32" s="4"/>
      <c r="L32" s="4"/>
      <c r="M32" s="4"/>
      <c r="N32" s="4"/>
      <c r="O32" s="4"/>
      <c r="P32" s="4"/>
      <c r="Q32" s="4"/>
      <c r="R32" s="4"/>
      <c r="S32" s="4"/>
      <c r="T32" s="4"/>
      <c r="U32" s="4"/>
      <c r="V32" s="4"/>
      <c r="W32" s="4"/>
      <c r="X32" s="4"/>
      <c r="Y32" s="4"/>
      <c r="Z32" s="4"/>
      <c r="AA32" s="4"/>
      <c r="AB32" s="4"/>
      <c r="AC32" s="4"/>
      <c r="AD32" s="4"/>
    </row>
    <row r="33" ht="13.5" customHeight="1">
      <c r="A33" s="4"/>
      <c r="B33" s="4"/>
      <c r="C33" s="4"/>
      <c r="D33" s="4"/>
      <c r="E33" s="39" t="s">
        <v>78</v>
      </c>
      <c r="F33" s="29" t="s">
        <v>74</v>
      </c>
      <c r="G33" s="34">
        <v>90.0</v>
      </c>
      <c r="H33" s="4"/>
      <c r="I33" s="4"/>
      <c r="J33" s="4"/>
      <c r="K33" s="4"/>
      <c r="L33" s="4"/>
      <c r="M33" s="4"/>
      <c r="N33" s="4"/>
      <c r="O33" s="4"/>
      <c r="P33" s="4"/>
      <c r="Q33" s="4"/>
      <c r="R33" s="4"/>
      <c r="S33" s="4"/>
      <c r="T33" s="4"/>
      <c r="U33" s="4"/>
      <c r="V33" s="4"/>
      <c r="W33" s="4"/>
      <c r="X33" s="4"/>
      <c r="Y33" s="4"/>
      <c r="Z33" s="4"/>
      <c r="AA33" s="4"/>
      <c r="AB33" s="4"/>
      <c r="AC33" s="4"/>
      <c r="AD33" s="4"/>
    </row>
    <row r="34" ht="13.5" customHeight="1">
      <c r="A34" s="4"/>
      <c r="B34" s="4"/>
      <c r="C34" s="4"/>
      <c r="D34" s="4"/>
      <c r="E34" s="32"/>
      <c r="F34" s="33"/>
      <c r="G34" s="34"/>
      <c r="H34" s="4"/>
      <c r="I34" s="4"/>
      <c r="J34" s="4"/>
      <c r="K34" s="4"/>
      <c r="L34" s="4"/>
      <c r="M34" s="4"/>
      <c r="N34" s="4"/>
      <c r="O34" s="4"/>
      <c r="P34" s="4"/>
      <c r="Q34" s="4"/>
      <c r="R34" s="4"/>
      <c r="S34" s="4"/>
      <c r="T34" s="4"/>
      <c r="U34" s="4"/>
      <c r="V34" s="4"/>
      <c r="W34" s="4"/>
      <c r="X34" s="4"/>
      <c r="Y34" s="4"/>
      <c r="Z34" s="4"/>
      <c r="AA34" s="4"/>
      <c r="AB34" s="4"/>
      <c r="AC34" s="4"/>
      <c r="AD34" s="4"/>
    </row>
    <row r="35" ht="13.5" customHeight="1">
      <c r="A35" s="4"/>
      <c r="B35" s="30"/>
      <c r="C35" s="30"/>
      <c r="D35" s="30"/>
      <c r="E35" s="36"/>
      <c r="F35" s="37"/>
      <c r="G35" s="38"/>
      <c r="H35" s="30"/>
      <c r="I35" s="30"/>
      <c r="J35" s="30"/>
      <c r="K35" s="30"/>
      <c r="L35" s="30"/>
      <c r="M35" s="4"/>
      <c r="N35" s="4"/>
      <c r="O35" s="4"/>
      <c r="P35" s="4"/>
      <c r="Q35" s="4"/>
      <c r="R35" s="4"/>
      <c r="S35" s="4"/>
      <c r="T35" s="4"/>
      <c r="U35" s="4"/>
      <c r="V35" s="4"/>
      <c r="W35" s="4"/>
      <c r="X35" s="4"/>
      <c r="Y35" s="4"/>
      <c r="Z35" s="4"/>
      <c r="AA35" s="4"/>
      <c r="AB35" s="4"/>
      <c r="AC35" s="4"/>
      <c r="AD35" s="4"/>
    </row>
    <row r="36" ht="13.5" customHeight="1">
      <c r="A36" s="4"/>
      <c r="B36" s="31" t="s">
        <v>79</v>
      </c>
      <c r="C36" s="4"/>
      <c r="D36" s="4"/>
      <c r="E36" s="32"/>
      <c r="F36" s="33"/>
      <c r="G36" s="34"/>
      <c r="H36" s="4"/>
      <c r="I36" s="4"/>
      <c r="J36" s="4"/>
      <c r="K36" s="4"/>
      <c r="L36" s="4"/>
      <c r="M36" s="4"/>
      <c r="N36" s="4"/>
      <c r="O36" s="4"/>
      <c r="P36" s="4"/>
      <c r="Q36" s="4"/>
      <c r="R36" s="4"/>
      <c r="S36" s="4"/>
      <c r="T36" s="4"/>
      <c r="U36" s="4"/>
      <c r="V36" s="4"/>
      <c r="W36" s="4"/>
      <c r="X36" s="4"/>
      <c r="Y36" s="4"/>
      <c r="Z36" s="4"/>
      <c r="AA36" s="4"/>
      <c r="AB36" s="4"/>
      <c r="AC36" s="4"/>
      <c r="AD36" s="4"/>
    </row>
    <row r="37" ht="13.5" customHeight="1">
      <c r="A37" s="4"/>
      <c r="B37" s="31"/>
      <c r="C37" s="4"/>
      <c r="D37" s="4"/>
      <c r="E37" s="32"/>
      <c r="F37" s="33" t="s">
        <v>54</v>
      </c>
      <c r="G37" s="34"/>
      <c r="H37" s="4"/>
      <c r="I37" s="4"/>
      <c r="J37" s="4"/>
      <c r="K37" s="4"/>
      <c r="L37" s="4"/>
      <c r="M37" s="4"/>
      <c r="N37" s="4"/>
      <c r="O37" s="4"/>
      <c r="P37" s="4"/>
      <c r="Q37" s="4"/>
      <c r="R37" s="4"/>
      <c r="S37" s="4"/>
      <c r="T37" s="4"/>
      <c r="U37" s="4"/>
      <c r="V37" s="4"/>
      <c r="W37" s="4"/>
      <c r="X37" s="4"/>
      <c r="Y37" s="4"/>
      <c r="Z37" s="4"/>
      <c r="AA37" s="4"/>
      <c r="AB37" s="4"/>
      <c r="AC37" s="4"/>
      <c r="AD37" s="4"/>
    </row>
    <row r="38" ht="13.5" customHeight="1">
      <c r="A38" s="4"/>
      <c r="B38" s="4"/>
      <c r="C38" s="4"/>
      <c r="D38" s="4"/>
      <c r="E38" s="32" t="s">
        <v>80</v>
      </c>
      <c r="F38" s="33" t="s">
        <v>81</v>
      </c>
      <c r="G38" s="34">
        <v>250.0</v>
      </c>
      <c r="H38" s="4"/>
      <c r="I38" s="4"/>
      <c r="J38" s="4"/>
      <c r="K38" s="4"/>
      <c r="L38" s="4"/>
      <c r="M38" s="4"/>
      <c r="N38" s="4"/>
      <c r="O38" s="4"/>
      <c r="P38" s="4"/>
      <c r="Q38" s="4"/>
      <c r="R38" s="4"/>
      <c r="S38" s="4"/>
      <c r="T38" s="4"/>
      <c r="U38" s="4"/>
      <c r="V38" s="4"/>
      <c r="W38" s="4"/>
      <c r="X38" s="4"/>
      <c r="Y38" s="4"/>
      <c r="Z38" s="4"/>
      <c r="AA38" s="4"/>
      <c r="AB38" s="4"/>
      <c r="AC38" s="4"/>
      <c r="AD38" s="4"/>
    </row>
    <row r="39" ht="13.5" customHeight="1">
      <c r="A39" s="4"/>
      <c r="B39" s="4"/>
      <c r="C39" s="4"/>
      <c r="D39" s="4"/>
      <c r="E39" s="32" t="s">
        <v>82</v>
      </c>
      <c r="F39" s="33" t="s">
        <v>83</v>
      </c>
      <c r="G39" s="34">
        <v>90.0</v>
      </c>
      <c r="H39" s="4"/>
      <c r="I39" s="4"/>
      <c r="J39" s="4"/>
      <c r="K39" s="4"/>
      <c r="L39" s="4"/>
      <c r="M39" s="4"/>
      <c r="N39" s="4"/>
      <c r="O39" s="4"/>
      <c r="P39" s="4"/>
      <c r="Q39" s="4"/>
      <c r="R39" s="4"/>
      <c r="S39" s="4"/>
      <c r="T39" s="4"/>
      <c r="U39" s="4"/>
      <c r="V39" s="4"/>
      <c r="W39" s="4"/>
      <c r="X39" s="4"/>
      <c r="Y39" s="4"/>
      <c r="Z39" s="4"/>
      <c r="AA39" s="4"/>
      <c r="AB39" s="4"/>
      <c r="AC39" s="4"/>
      <c r="AD39" s="4"/>
    </row>
    <row r="40" ht="13.5" customHeight="1">
      <c r="A40" s="4"/>
      <c r="B40" s="4"/>
      <c r="C40" s="4"/>
      <c r="D40" s="4"/>
      <c r="E40" s="32"/>
      <c r="F40" s="33"/>
      <c r="G40" s="34"/>
      <c r="H40" s="4"/>
      <c r="I40" s="4"/>
      <c r="J40" s="4"/>
      <c r="K40" s="4"/>
      <c r="L40" s="4"/>
      <c r="M40" s="4"/>
      <c r="N40" s="4"/>
      <c r="O40" s="4"/>
      <c r="P40" s="4"/>
      <c r="Q40" s="4"/>
      <c r="R40" s="4"/>
      <c r="S40" s="4"/>
      <c r="T40" s="4"/>
      <c r="U40" s="4"/>
      <c r="V40" s="4"/>
      <c r="W40" s="4"/>
      <c r="X40" s="4"/>
      <c r="Y40" s="4"/>
      <c r="Z40" s="4"/>
      <c r="AA40" s="4"/>
      <c r="AB40" s="4"/>
      <c r="AC40" s="4"/>
      <c r="AD40" s="4"/>
    </row>
    <row r="41" ht="13.5" customHeight="1">
      <c r="A41" s="4"/>
      <c r="B41" s="30"/>
      <c r="C41" s="30"/>
      <c r="D41" s="30"/>
      <c r="E41" s="36"/>
      <c r="F41" s="37"/>
      <c r="G41" s="38"/>
      <c r="H41" s="30"/>
      <c r="I41" s="30"/>
      <c r="J41" s="30"/>
      <c r="K41" s="30"/>
      <c r="L41" s="30"/>
      <c r="M41" s="4"/>
      <c r="N41" s="4"/>
      <c r="O41" s="4"/>
      <c r="P41" s="4"/>
      <c r="Q41" s="4"/>
      <c r="R41" s="4"/>
      <c r="S41" s="4"/>
      <c r="T41" s="4"/>
      <c r="U41" s="4"/>
      <c r="V41" s="4"/>
      <c r="W41" s="4"/>
      <c r="X41" s="4"/>
      <c r="Y41" s="4"/>
      <c r="Z41" s="4"/>
      <c r="AA41" s="4"/>
      <c r="AB41" s="4"/>
      <c r="AC41" s="4"/>
      <c r="AD41" s="4"/>
    </row>
    <row r="42" ht="13.5" customHeight="1">
      <c r="A42" s="4"/>
      <c r="B42" s="31" t="s">
        <v>84</v>
      </c>
      <c r="C42" s="4"/>
      <c r="D42" s="4"/>
      <c r="E42" s="32"/>
      <c r="F42" s="33"/>
      <c r="G42" s="34"/>
      <c r="H42" s="4"/>
      <c r="I42" s="4"/>
      <c r="J42" s="4"/>
      <c r="K42" s="4"/>
      <c r="L42" s="4"/>
      <c r="M42" s="4"/>
      <c r="N42" s="4"/>
      <c r="O42" s="4"/>
      <c r="P42" s="4"/>
      <c r="Q42" s="4"/>
      <c r="R42" s="4"/>
      <c r="S42" s="4"/>
      <c r="T42" s="4"/>
      <c r="U42" s="4"/>
      <c r="V42" s="4"/>
      <c r="W42" s="4"/>
      <c r="X42" s="4"/>
      <c r="Y42" s="4"/>
      <c r="Z42" s="4"/>
      <c r="AA42" s="4"/>
      <c r="AB42" s="4"/>
      <c r="AC42" s="4"/>
      <c r="AD42" s="4"/>
    </row>
    <row r="43" ht="13.5" customHeight="1">
      <c r="A43" s="4"/>
      <c r="B43" s="4"/>
      <c r="C43" s="4"/>
      <c r="D43" s="4"/>
      <c r="E43" s="32"/>
      <c r="F43" s="33" t="s">
        <v>54</v>
      </c>
      <c r="G43" s="34"/>
      <c r="H43" s="4"/>
      <c r="I43" s="4"/>
      <c r="J43" s="4"/>
      <c r="K43" s="4"/>
      <c r="L43" s="4"/>
      <c r="M43" s="4"/>
      <c r="N43" s="4"/>
      <c r="O43" s="4"/>
      <c r="P43" s="4"/>
      <c r="Q43" s="4"/>
      <c r="R43" s="4"/>
      <c r="S43" s="4"/>
      <c r="T43" s="4"/>
      <c r="U43" s="4"/>
      <c r="V43" s="4"/>
      <c r="W43" s="4"/>
      <c r="X43" s="4"/>
      <c r="Y43" s="4"/>
      <c r="Z43" s="4"/>
      <c r="AA43" s="4"/>
      <c r="AB43" s="4"/>
      <c r="AC43" s="4"/>
      <c r="AD43" s="4"/>
    </row>
    <row r="44" ht="13.5" customHeight="1">
      <c r="A44" s="4"/>
      <c r="B44" s="4"/>
      <c r="C44" s="4"/>
      <c r="D44" s="4"/>
      <c r="E44" s="32" t="s">
        <v>85</v>
      </c>
      <c r="F44" s="33" t="s">
        <v>86</v>
      </c>
      <c r="G44" s="34">
        <v>80.0</v>
      </c>
      <c r="H44" s="4"/>
      <c r="I44" s="4"/>
      <c r="J44" s="4"/>
      <c r="K44" s="4"/>
      <c r="L44" s="4"/>
      <c r="M44" s="4"/>
      <c r="N44" s="4"/>
      <c r="O44" s="4"/>
      <c r="P44" s="4"/>
      <c r="Q44" s="4"/>
      <c r="R44" s="4"/>
      <c r="S44" s="4"/>
      <c r="T44" s="4"/>
      <c r="U44" s="4"/>
      <c r="V44" s="4"/>
      <c r="W44" s="4"/>
      <c r="X44" s="4"/>
      <c r="Y44" s="4"/>
      <c r="Z44" s="4"/>
      <c r="AA44" s="4"/>
      <c r="AB44" s="4"/>
      <c r="AC44" s="4"/>
      <c r="AD44" s="4"/>
    </row>
    <row r="45" ht="13.5" customHeight="1">
      <c r="A45" s="4"/>
      <c r="B45" s="4"/>
      <c r="C45" s="4"/>
      <c r="D45" s="4"/>
      <c r="E45" s="32"/>
      <c r="F45" s="33"/>
      <c r="G45" s="34"/>
      <c r="H45" s="4"/>
      <c r="I45" s="4"/>
      <c r="J45" s="4"/>
      <c r="K45" s="4"/>
      <c r="L45" s="4"/>
      <c r="M45" s="4"/>
      <c r="N45" s="4"/>
      <c r="O45" s="4"/>
      <c r="P45" s="4"/>
      <c r="Q45" s="4"/>
      <c r="R45" s="4"/>
      <c r="S45" s="4"/>
      <c r="T45" s="4"/>
      <c r="U45" s="4"/>
      <c r="V45" s="4"/>
      <c r="W45" s="4"/>
      <c r="X45" s="4"/>
      <c r="Y45" s="4"/>
      <c r="Z45" s="4"/>
      <c r="AA45" s="4"/>
      <c r="AB45" s="4"/>
      <c r="AC45" s="4"/>
      <c r="AD45" s="4"/>
    </row>
    <row r="46" ht="13.5" customHeight="1">
      <c r="A46" s="4"/>
      <c r="B46" s="4"/>
      <c r="C46" s="4"/>
      <c r="D46" s="4"/>
      <c r="E46" s="32"/>
      <c r="F46" s="33"/>
      <c r="G46" s="34"/>
      <c r="H46" s="4"/>
      <c r="I46" s="4"/>
      <c r="J46" s="4"/>
      <c r="K46" s="4"/>
      <c r="L46" s="4"/>
      <c r="M46" s="4"/>
      <c r="N46" s="4"/>
      <c r="O46" s="4"/>
      <c r="P46" s="4"/>
      <c r="Q46" s="4"/>
      <c r="R46" s="4"/>
      <c r="S46" s="4"/>
      <c r="T46" s="4"/>
      <c r="U46" s="4"/>
      <c r="V46" s="4"/>
      <c r="W46" s="4"/>
      <c r="X46" s="4"/>
      <c r="Y46" s="4"/>
      <c r="Z46" s="4"/>
      <c r="AA46" s="4"/>
      <c r="AB46" s="4"/>
      <c r="AC46" s="4"/>
      <c r="AD46" s="4"/>
    </row>
    <row r="47" ht="12.75" customHeight="1">
      <c r="A47" s="4"/>
      <c r="B47" s="4"/>
      <c r="C47" s="4"/>
      <c r="D47" s="4"/>
      <c r="E47" s="32"/>
      <c r="F47" s="33"/>
      <c r="G47" s="34"/>
      <c r="H47" s="4"/>
      <c r="I47" s="4"/>
      <c r="J47" s="4"/>
      <c r="K47" s="4"/>
      <c r="L47" s="4"/>
      <c r="M47" s="4"/>
      <c r="N47" s="4"/>
      <c r="O47" s="4"/>
      <c r="P47" s="4"/>
      <c r="Q47" s="4"/>
      <c r="R47" s="4"/>
      <c r="S47" s="4"/>
      <c r="T47" s="4"/>
      <c r="U47" s="4"/>
      <c r="V47" s="4"/>
      <c r="W47" s="4"/>
      <c r="X47" s="4"/>
      <c r="Y47" s="4"/>
      <c r="Z47" s="4"/>
      <c r="AA47" s="4"/>
      <c r="AB47" s="4"/>
      <c r="AC47" s="4"/>
      <c r="AD47" s="4"/>
    </row>
    <row r="48" ht="12.75" customHeight="1">
      <c r="A48" s="4"/>
      <c r="B48" s="4"/>
      <c r="C48" s="4"/>
      <c r="D48" s="4"/>
      <c r="E48" s="32"/>
      <c r="F48" s="33"/>
      <c r="G48" s="34"/>
      <c r="H48" s="4"/>
      <c r="I48" s="4"/>
      <c r="J48" s="4"/>
      <c r="K48" s="4"/>
      <c r="L48" s="4"/>
      <c r="M48" s="4"/>
      <c r="N48" s="4"/>
      <c r="O48" s="4"/>
      <c r="P48" s="4"/>
      <c r="Q48" s="4"/>
      <c r="R48" s="4"/>
      <c r="S48" s="4"/>
      <c r="T48" s="4"/>
      <c r="U48" s="4"/>
      <c r="V48" s="4"/>
      <c r="W48" s="4"/>
      <c r="X48" s="4"/>
      <c r="Y48" s="4"/>
      <c r="Z48" s="4"/>
      <c r="AA48" s="4"/>
      <c r="AB48" s="4"/>
      <c r="AC48" s="4"/>
      <c r="AD48" s="4"/>
    </row>
    <row r="49" ht="12.75" customHeight="1">
      <c r="A49" s="4"/>
      <c r="B49" s="4"/>
      <c r="C49" s="4"/>
      <c r="D49" s="4"/>
      <c r="E49" s="32"/>
      <c r="F49" s="33"/>
      <c r="G49" s="34"/>
      <c r="H49" s="4"/>
      <c r="I49" s="4"/>
      <c r="J49" s="4"/>
      <c r="K49" s="4"/>
      <c r="L49" s="4"/>
      <c r="M49" s="4"/>
      <c r="N49" s="4"/>
      <c r="O49" s="4"/>
      <c r="P49" s="4"/>
      <c r="Q49" s="4"/>
      <c r="R49" s="4"/>
      <c r="S49" s="4"/>
      <c r="T49" s="4"/>
      <c r="U49" s="4"/>
      <c r="V49" s="4"/>
      <c r="W49" s="4"/>
      <c r="X49" s="4"/>
      <c r="Y49" s="4"/>
      <c r="Z49" s="4"/>
      <c r="AA49" s="4"/>
      <c r="AB49" s="4"/>
      <c r="AC49" s="4"/>
      <c r="AD49" s="4"/>
    </row>
    <row r="50" ht="12.75" customHeight="1">
      <c r="A50" s="4"/>
      <c r="B50" s="4"/>
      <c r="C50" s="4"/>
      <c r="D50" s="4"/>
      <c r="E50" s="32"/>
      <c r="F50" s="33"/>
      <c r="G50" s="34"/>
      <c r="H50" s="4"/>
      <c r="I50" s="4"/>
      <c r="J50" s="4"/>
      <c r="K50" s="4"/>
      <c r="L50" s="4"/>
      <c r="M50" s="4"/>
      <c r="N50" s="4"/>
      <c r="O50" s="4"/>
      <c r="P50" s="4"/>
      <c r="Q50" s="4"/>
      <c r="R50" s="4"/>
      <c r="S50" s="4"/>
      <c r="T50" s="4"/>
      <c r="U50" s="4"/>
      <c r="V50" s="4"/>
      <c r="W50" s="4"/>
      <c r="X50" s="4"/>
      <c r="Y50" s="4"/>
      <c r="Z50" s="4"/>
      <c r="AA50" s="4"/>
      <c r="AB50" s="4"/>
      <c r="AC50" s="4"/>
      <c r="AD50" s="4"/>
    </row>
    <row r="51" ht="12.75" customHeight="1">
      <c r="A51" s="4"/>
      <c r="B51" s="4"/>
      <c r="C51" s="4"/>
      <c r="D51" s="4"/>
      <c r="E51" s="32"/>
      <c r="F51" s="33"/>
      <c r="G51" s="34"/>
      <c r="H51" s="4"/>
      <c r="I51" s="4"/>
      <c r="J51" s="4"/>
      <c r="K51" s="4"/>
      <c r="L51" s="4"/>
      <c r="M51" s="4"/>
      <c r="N51" s="4"/>
      <c r="O51" s="4"/>
      <c r="P51" s="4"/>
      <c r="Q51" s="4"/>
      <c r="R51" s="4"/>
      <c r="S51" s="4"/>
      <c r="T51" s="4"/>
      <c r="U51" s="4"/>
      <c r="V51" s="4"/>
      <c r="W51" s="4"/>
      <c r="X51" s="4"/>
      <c r="Y51" s="4"/>
      <c r="Z51" s="4"/>
      <c r="AA51" s="4"/>
      <c r="AB51" s="4"/>
      <c r="AC51" s="4"/>
      <c r="AD51" s="4"/>
    </row>
    <row r="52" ht="12.75" customHeight="1">
      <c r="A52" s="4"/>
      <c r="B52" s="4"/>
      <c r="C52" s="4"/>
      <c r="D52" s="4"/>
      <c r="E52" s="32"/>
      <c r="F52" s="33"/>
      <c r="G52" s="34"/>
      <c r="H52" s="4"/>
      <c r="I52" s="4"/>
      <c r="J52" s="4"/>
      <c r="K52" s="4"/>
      <c r="L52" s="4"/>
      <c r="M52" s="4"/>
      <c r="N52" s="4"/>
      <c r="O52" s="4"/>
      <c r="P52" s="4"/>
      <c r="Q52" s="4"/>
      <c r="R52" s="4"/>
      <c r="S52" s="4"/>
      <c r="T52" s="4"/>
      <c r="U52" s="4"/>
      <c r="V52" s="4"/>
      <c r="W52" s="4"/>
      <c r="X52" s="4"/>
      <c r="Y52" s="4"/>
      <c r="Z52" s="4"/>
      <c r="AA52" s="4"/>
      <c r="AB52" s="4"/>
      <c r="AC52" s="4"/>
      <c r="AD52" s="4"/>
    </row>
    <row r="53" ht="12.75" customHeight="1">
      <c r="A53" s="4"/>
      <c r="B53" s="4"/>
      <c r="C53" s="4"/>
      <c r="D53" s="4"/>
      <c r="E53" s="32"/>
      <c r="F53" s="33"/>
      <c r="G53" s="34"/>
      <c r="H53" s="4"/>
      <c r="I53" s="4"/>
      <c r="J53" s="4"/>
      <c r="K53" s="4"/>
      <c r="L53" s="4"/>
      <c r="M53" s="4"/>
      <c r="N53" s="4"/>
      <c r="O53" s="4"/>
      <c r="P53" s="4"/>
      <c r="Q53" s="4"/>
      <c r="R53" s="4"/>
      <c r="S53" s="4"/>
      <c r="T53" s="4"/>
      <c r="U53" s="4"/>
      <c r="V53" s="4"/>
      <c r="W53" s="4"/>
      <c r="X53" s="4"/>
      <c r="Y53" s="4"/>
      <c r="Z53" s="4"/>
      <c r="AA53" s="4"/>
      <c r="AB53" s="4"/>
      <c r="AC53" s="4"/>
      <c r="AD53" s="4"/>
    </row>
    <row r="54" ht="12.75" customHeight="1">
      <c r="A54" s="4"/>
      <c r="B54" s="4"/>
      <c r="C54" s="4"/>
      <c r="D54" s="4"/>
      <c r="E54" s="32"/>
      <c r="F54" s="33"/>
      <c r="G54" s="34"/>
      <c r="H54" s="4"/>
      <c r="I54" s="4"/>
      <c r="J54" s="4"/>
      <c r="K54" s="4"/>
      <c r="L54" s="4"/>
      <c r="M54" s="4"/>
      <c r="N54" s="4"/>
      <c r="O54" s="4"/>
      <c r="P54" s="4"/>
      <c r="Q54" s="4"/>
      <c r="R54" s="4"/>
      <c r="S54" s="4"/>
      <c r="T54" s="4"/>
      <c r="U54" s="4"/>
      <c r="V54" s="4"/>
      <c r="W54" s="4"/>
      <c r="X54" s="4"/>
      <c r="Y54" s="4"/>
      <c r="Z54" s="4"/>
      <c r="AA54" s="4"/>
      <c r="AB54" s="4"/>
      <c r="AC54" s="4"/>
      <c r="AD54" s="4"/>
    </row>
    <row r="55" ht="12.75" customHeight="1">
      <c r="A55" s="4"/>
      <c r="B55" s="4"/>
      <c r="C55" s="4"/>
      <c r="D55" s="4"/>
      <c r="E55" s="32"/>
      <c r="F55" s="33"/>
      <c r="G55" s="34"/>
      <c r="H55" s="4"/>
      <c r="I55" s="4"/>
      <c r="J55" s="4"/>
      <c r="K55" s="4"/>
      <c r="L55" s="4"/>
      <c r="M55" s="4"/>
      <c r="N55" s="4"/>
      <c r="O55" s="4"/>
      <c r="P55" s="4"/>
      <c r="Q55" s="4"/>
      <c r="R55" s="4"/>
      <c r="S55" s="4"/>
      <c r="T55" s="4"/>
      <c r="U55" s="4"/>
      <c r="V55" s="4"/>
      <c r="W55" s="4"/>
      <c r="X55" s="4"/>
      <c r="Y55" s="4"/>
      <c r="Z55" s="4"/>
      <c r="AA55" s="4"/>
      <c r="AB55" s="4"/>
      <c r="AC55" s="4"/>
      <c r="AD55" s="4"/>
    </row>
    <row r="56" ht="12.75" customHeight="1">
      <c r="A56" s="4"/>
      <c r="B56" s="4"/>
      <c r="C56" s="4"/>
      <c r="D56" s="4"/>
      <c r="E56" s="32"/>
      <c r="F56" s="33"/>
      <c r="G56" s="34"/>
      <c r="H56" s="4"/>
      <c r="I56" s="4"/>
      <c r="J56" s="4"/>
      <c r="K56" s="4"/>
      <c r="L56" s="4"/>
      <c r="M56" s="4"/>
      <c r="N56" s="4"/>
      <c r="O56" s="4"/>
      <c r="P56" s="4"/>
      <c r="Q56" s="4"/>
      <c r="R56" s="4"/>
      <c r="S56" s="4"/>
      <c r="T56" s="4"/>
      <c r="U56" s="4"/>
      <c r="V56" s="4"/>
      <c r="W56" s="4"/>
      <c r="X56" s="4"/>
      <c r="Y56" s="4"/>
      <c r="Z56" s="4"/>
      <c r="AA56" s="4"/>
      <c r="AB56" s="4"/>
      <c r="AC56" s="4"/>
      <c r="AD56" s="4"/>
    </row>
    <row r="57" ht="12.75" customHeight="1">
      <c r="A57" s="4"/>
      <c r="B57" s="4"/>
      <c r="C57" s="4"/>
      <c r="D57" s="4"/>
      <c r="E57" s="32"/>
      <c r="F57" s="33"/>
      <c r="G57" s="34"/>
      <c r="H57" s="4"/>
      <c r="I57" s="4"/>
      <c r="J57" s="4"/>
      <c r="K57" s="4"/>
      <c r="L57" s="4"/>
      <c r="M57" s="4"/>
      <c r="N57" s="4"/>
      <c r="O57" s="4"/>
      <c r="P57" s="4"/>
      <c r="Q57" s="4"/>
      <c r="R57" s="4"/>
      <c r="S57" s="4"/>
      <c r="T57" s="4"/>
      <c r="U57" s="4"/>
      <c r="V57" s="4"/>
      <c r="W57" s="4"/>
      <c r="X57" s="4"/>
      <c r="Y57" s="4"/>
      <c r="Z57" s="4"/>
      <c r="AA57" s="4"/>
      <c r="AB57" s="4"/>
      <c r="AC57" s="4"/>
      <c r="AD57" s="4"/>
    </row>
    <row r="58" ht="12.75" customHeight="1">
      <c r="A58" s="4"/>
      <c r="B58" s="4"/>
      <c r="C58" s="4"/>
      <c r="D58" s="4"/>
      <c r="E58" s="32"/>
      <c r="F58" s="33"/>
      <c r="G58" s="34"/>
      <c r="H58" s="4"/>
      <c r="I58" s="4"/>
      <c r="J58" s="4"/>
      <c r="K58" s="4"/>
      <c r="L58" s="4"/>
      <c r="M58" s="4"/>
      <c r="N58" s="4"/>
      <c r="O58" s="4"/>
      <c r="P58" s="4"/>
      <c r="Q58" s="4"/>
      <c r="R58" s="4"/>
      <c r="S58" s="4"/>
      <c r="T58" s="4"/>
      <c r="U58" s="4"/>
      <c r="V58" s="4"/>
      <c r="W58" s="4"/>
      <c r="X58" s="4"/>
      <c r="Y58" s="4"/>
      <c r="Z58" s="4"/>
      <c r="AA58" s="4"/>
      <c r="AB58" s="4"/>
      <c r="AC58" s="4"/>
      <c r="AD58" s="4"/>
    </row>
    <row r="59" ht="12.75" customHeight="1">
      <c r="A59" s="4"/>
      <c r="B59" s="4"/>
      <c r="C59" s="4"/>
      <c r="D59" s="4"/>
      <c r="E59" s="32"/>
      <c r="F59" s="33"/>
      <c r="G59" s="34"/>
      <c r="H59" s="4"/>
      <c r="I59" s="4"/>
      <c r="J59" s="4"/>
      <c r="K59" s="4"/>
      <c r="L59" s="4"/>
      <c r="M59" s="4"/>
      <c r="N59" s="4"/>
      <c r="O59" s="4"/>
      <c r="P59" s="4"/>
      <c r="Q59" s="4"/>
      <c r="R59" s="4"/>
      <c r="S59" s="4"/>
      <c r="T59" s="4"/>
      <c r="U59" s="4"/>
      <c r="V59" s="4"/>
      <c r="W59" s="4"/>
      <c r="X59" s="4"/>
      <c r="Y59" s="4"/>
      <c r="Z59" s="4"/>
      <c r="AA59" s="4"/>
      <c r="AB59" s="4"/>
      <c r="AC59" s="4"/>
      <c r="AD59" s="4"/>
    </row>
    <row r="60" ht="12.75" customHeight="1">
      <c r="A60" s="4"/>
      <c r="B60" s="4"/>
      <c r="C60" s="4"/>
      <c r="D60" s="4"/>
      <c r="E60" s="32"/>
      <c r="F60" s="33"/>
      <c r="G60" s="34"/>
      <c r="H60" s="4"/>
      <c r="I60" s="4"/>
      <c r="J60" s="4"/>
      <c r="K60" s="4"/>
      <c r="L60" s="4"/>
      <c r="M60" s="4"/>
      <c r="N60" s="4"/>
      <c r="O60" s="4"/>
      <c r="P60" s="4"/>
      <c r="Q60" s="4"/>
      <c r="R60" s="4"/>
      <c r="S60" s="4"/>
      <c r="T60" s="4"/>
      <c r="U60" s="4"/>
      <c r="V60" s="4"/>
      <c r="W60" s="4"/>
      <c r="X60" s="4"/>
      <c r="Y60" s="4"/>
      <c r="Z60" s="4"/>
      <c r="AA60" s="4"/>
      <c r="AB60" s="4"/>
      <c r="AC60" s="4"/>
      <c r="AD60" s="4"/>
    </row>
    <row r="61" ht="12.75" customHeight="1">
      <c r="A61" s="4"/>
      <c r="B61" s="4"/>
      <c r="C61" s="4"/>
      <c r="D61" s="4"/>
      <c r="E61" s="32"/>
      <c r="F61" s="33"/>
      <c r="G61" s="34"/>
      <c r="H61" s="4"/>
      <c r="I61" s="4"/>
      <c r="J61" s="4"/>
      <c r="K61" s="4"/>
      <c r="L61" s="4"/>
      <c r="M61" s="4"/>
      <c r="N61" s="4"/>
      <c r="O61" s="4"/>
      <c r="P61" s="4"/>
      <c r="Q61" s="4"/>
      <c r="R61" s="4"/>
      <c r="S61" s="4"/>
      <c r="T61" s="4"/>
      <c r="U61" s="4"/>
      <c r="V61" s="4"/>
      <c r="W61" s="4"/>
      <c r="X61" s="4"/>
      <c r="Y61" s="4"/>
      <c r="Z61" s="4"/>
      <c r="AA61" s="4"/>
      <c r="AB61" s="4"/>
      <c r="AC61" s="4"/>
      <c r="AD61" s="4"/>
    </row>
    <row r="62" ht="12.75" customHeight="1">
      <c r="A62" s="4"/>
      <c r="B62" s="4"/>
      <c r="C62" s="4"/>
      <c r="D62" s="4"/>
      <c r="E62" s="32"/>
      <c r="F62" s="33"/>
      <c r="G62" s="34"/>
      <c r="H62" s="4"/>
      <c r="I62" s="4"/>
      <c r="J62" s="4"/>
      <c r="K62" s="4"/>
      <c r="L62" s="4"/>
      <c r="M62" s="4"/>
      <c r="N62" s="4"/>
      <c r="O62" s="4"/>
      <c r="P62" s="4"/>
      <c r="Q62" s="4"/>
      <c r="R62" s="4"/>
      <c r="S62" s="4"/>
      <c r="T62" s="4"/>
      <c r="U62" s="4"/>
      <c r="V62" s="4"/>
      <c r="W62" s="4"/>
      <c r="X62" s="4"/>
      <c r="Y62" s="4"/>
      <c r="Z62" s="4"/>
      <c r="AA62" s="4"/>
      <c r="AB62" s="4"/>
      <c r="AC62" s="4"/>
      <c r="AD62" s="4"/>
    </row>
    <row r="63" ht="12.75" customHeight="1">
      <c r="A63" s="4"/>
      <c r="B63" s="4"/>
      <c r="C63" s="4"/>
      <c r="D63" s="4"/>
      <c r="E63" s="32"/>
      <c r="F63" s="33"/>
      <c r="G63" s="34"/>
      <c r="H63" s="4"/>
      <c r="I63" s="4"/>
      <c r="J63" s="4"/>
      <c r="K63" s="4"/>
      <c r="L63" s="4"/>
      <c r="M63" s="4"/>
      <c r="N63" s="4"/>
      <c r="O63" s="4"/>
      <c r="P63" s="4"/>
      <c r="Q63" s="4"/>
      <c r="R63" s="4"/>
      <c r="S63" s="4"/>
      <c r="T63" s="4"/>
      <c r="U63" s="4"/>
      <c r="V63" s="4"/>
      <c r="W63" s="4"/>
      <c r="X63" s="4"/>
      <c r="Y63" s="4"/>
      <c r="Z63" s="4"/>
      <c r="AA63" s="4"/>
      <c r="AB63" s="4"/>
      <c r="AC63" s="4"/>
      <c r="AD63" s="4"/>
    </row>
    <row r="64" ht="12.75" customHeight="1">
      <c r="A64" s="4"/>
      <c r="B64" s="4"/>
      <c r="C64" s="4"/>
      <c r="D64" s="4"/>
      <c r="E64" s="32"/>
      <c r="F64" s="33"/>
      <c r="G64" s="34"/>
      <c r="H64" s="4"/>
      <c r="I64" s="4"/>
      <c r="J64" s="4"/>
      <c r="K64" s="4"/>
      <c r="L64" s="4"/>
      <c r="M64" s="4"/>
      <c r="N64" s="4"/>
      <c r="O64" s="4"/>
      <c r="P64" s="4"/>
      <c r="Q64" s="4"/>
      <c r="R64" s="4"/>
      <c r="S64" s="4"/>
      <c r="T64" s="4"/>
      <c r="U64" s="4"/>
      <c r="V64" s="4"/>
      <c r="W64" s="4"/>
      <c r="X64" s="4"/>
      <c r="Y64" s="4"/>
      <c r="Z64" s="4"/>
      <c r="AA64" s="4"/>
      <c r="AB64" s="4"/>
      <c r="AC64" s="4"/>
      <c r="AD64" s="4"/>
    </row>
    <row r="65" ht="12.75" customHeight="1">
      <c r="A65" s="4"/>
      <c r="B65" s="4"/>
      <c r="C65" s="4"/>
      <c r="D65" s="4"/>
      <c r="E65" s="32"/>
      <c r="F65" s="33"/>
      <c r="G65" s="34"/>
      <c r="H65" s="4"/>
      <c r="I65" s="4"/>
      <c r="J65" s="4"/>
      <c r="K65" s="4"/>
      <c r="L65" s="4"/>
      <c r="M65" s="4"/>
      <c r="N65" s="4"/>
      <c r="O65" s="4"/>
      <c r="P65" s="4"/>
      <c r="Q65" s="4"/>
      <c r="R65" s="4"/>
      <c r="S65" s="4"/>
      <c r="T65" s="4"/>
      <c r="U65" s="4"/>
      <c r="V65" s="4"/>
      <c r="W65" s="4"/>
      <c r="X65" s="4"/>
      <c r="Y65" s="4"/>
      <c r="Z65" s="4"/>
      <c r="AA65" s="4"/>
      <c r="AB65" s="4"/>
      <c r="AC65" s="4"/>
      <c r="AD65" s="4"/>
    </row>
    <row r="66" ht="12.75" customHeight="1">
      <c r="A66" s="4"/>
      <c r="B66" s="4"/>
      <c r="C66" s="4"/>
      <c r="D66" s="4"/>
      <c r="E66" s="32"/>
      <c r="F66" s="33"/>
      <c r="G66" s="34"/>
      <c r="H66" s="4"/>
      <c r="I66" s="4"/>
      <c r="J66" s="4"/>
      <c r="K66" s="4"/>
      <c r="L66" s="4"/>
      <c r="M66" s="4"/>
      <c r="N66" s="4"/>
      <c r="O66" s="4"/>
      <c r="P66" s="4"/>
      <c r="Q66" s="4"/>
      <c r="R66" s="4"/>
      <c r="S66" s="4"/>
      <c r="T66" s="4"/>
      <c r="U66" s="4"/>
      <c r="V66" s="4"/>
      <c r="W66" s="4"/>
      <c r="X66" s="4"/>
      <c r="Y66" s="4"/>
      <c r="Z66" s="4"/>
      <c r="AA66" s="4"/>
      <c r="AB66" s="4"/>
      <c r="AC66" s="4"/>
      <c r="AD66" s="4"/>
    </row>
    <row r="67" ht="12.75" customHeight="1">
      <c r="A67" s="4"/>
      <c r="B67" s="4"/>
      <c r="C67" s="4"/>
      <c r="D67" s="4"/>
      <c r="E67" s="32"/>
      <c r="F67" s="33"/>
      <c r="G67" s="34"/>
      <c r="H67" s="4"/>
      <c r="I67" s="4"/>
      <c r="J67" s="4"/>
      <c r="K67" s="4"/>
      <c r="L67" s="4"/>
      <c r="M67" s="4"/>
      <c r="N67" s="4"/>
      <c r="O67" s="4"/>
      <c r="P67" s="4"/>
      <c r="Q67" s="4"/>
      <c r="R67" s="4"/>
      <c r="S67" s="4"/>
      <c r="T67" s="4"/>
      <c r="U67" s="4"/>
      <c r="V67" s="4"/>
      <c r="W67" s="4"/>
      <c r="X67" s="4"/>
      <c r="Y67" s="4"/>
      <c r="Z67" s="4"/>
      <c r="AA67" s="4"/>
      <c r="AB67" s="4"/>
      <c r="AC67" s="4"/>
      <c r="AD67" s="4"/>
    </row>
    <row r="68" ht="12.75" customHeight="1">
      <c r="A68" s="4"/>
      <c r="B68" s="4"/>
      <c r="C68" s="4"/>
      <c r="D68" s="4"/>
      <c r="E68" s="32"/>
      <c r="F68" s="33"/>
      <c r="G68" s="34"/>
      <c r="H68" s="4"/>
      <c r="I68" s="4"/>
      <c r="J68" s="4"/>
      <c r="K68" s="4"/>
      <c r="L68" s="4"/>
      <c r="M68" s="4"/>
      <c r="N68" s="4"/>
      <c r="O68" s="4"/>
      <c r="P68" s="4"/>
      <c r="Q68" s="4"/>
      <c r="R68" s="4"/>
      <c r="S68" s="4"/>
      <c r="T68" s="4"/>
      <c r="U68" s="4"/>
      <c r="V68" s="4"/>
      <c r="W68" s="4"/>
      <c r="X68" s="4"/>
      <c r="Y68" s="4"/>
      <c r="Z68" s="4"/>
      <c r="AA68" s="4"/>
      <c r="AB68" s="4"/>
      <c r="AC68" s="4"/>
      <c r="AD68" s="4"/>
    </row>
    <row r="69" ht="12.75" customHeight="1">
      <c r="A69" s="4"/>
      <c r="B69" s="4"/>
      <c r="C69" s="4"/>
      <c r="D69" s="4"/>
      <c r="E69" s="32"/>
      <c r="F69" s="33"/>
      <c r="G69" s="34"/>
      <c r="H69" s="4"/>
      <c r="I69" s="4"/>
      <c r="J69" s="4"/>
      <c r="K69" s="4"/>
      <c r="L69" s="4"/>
      <c r="M69" s="4"/>
      <c r="N69" s="4"/>
      <c r="O69" s="4"/>
      <c r="P69" s="4"/>
      <c r="Q69" s="4"/>
      <c r="R69" s="4"/>
      <c r="S69" s="4"/>
      <c r="T69" s="4"/>
      <c r="U69" s="4"/>
      <c r="V69" s="4"/>
      <c r="W69" s="4"/>
      <c r="X69" s="4"/>
      <c r="Y69" s="4"/>
      <c r="Z69" s="4"/>
      <c r="AA69" s="4"/>
      <c r="AB69" s="4"/>
      <c r="AC69" s="4"/>
      <c r="AD69" s="4"/>
    </row>
    <row r="70" ht="12.75" customHeight="1">
      <c r="A70" s="4"/>
      <c r="B70" s="4"/>
      <c r="C70" s="4"/>
      <c r="D70" s="4"/>
      <c r="E70" s="32"/>
      <c r="F70" s="33"/>
      <c r="G70" s="34"/>
      <c r="H70" s="4"/>
      <c r="I70" s="4"/>
      <c r="J70" s="4"/>
      <c r="K70" s="4"/>
      <c r="L70" s="4"/>
      <c r="M70" s="4"/>
      <c r="N70" s="4"/>
      <c r="O70" s="4"/>
      <c r="P70" s="4"/>
      <c r="Q70" s="4"/>
      <c r="R70" s="4"/>
      <c r="S70" s="4"/>
      <c r="T70" s="4"/>
      <c r="U70" s="4"/>
      <c r="V70" s="4"/>
      <c r="W70" s="4"/>
      <c r="X70" s="4"/>
      <c r="Y70" s="4"/>
      <c r="Z70" s="4"/>
      <c r="AA70" s="4"/>
      <c r="AB70" s="4"/>
      <c r="AC70" s="4"/>
      <c r="AD70" s="4"/>
    </row>
    <row r="71" ht="12.75" customHeight="1">
      <c r="A71" s="4"/>
      <c r="B71" s="4"/>
      <c r="C71" s="4"/>
      <c r="D71" s="4"/>
      <c r="E71" s="32"/>
      <c r="F71" s="33"/>
      <c r="G71" s="4"/>
      <c r="H71" s="4"/>
      <c r="I71" s="4"/>
      <c r="J71" s="4"/>
      <c r="K71" s="4"/>
      <c r="L71" s="4"/>
      <c r="M71" s="4"/>
      <c r="N71" s="4"/>
      <c r="O71" s="4"/>
      <c r="P71" s="4"/>
      <c r="Q71" s="4"/>
      <c r="R71" s="4"/>
      <c r="S71" s="4"/>
      <c r="T71" s="4"/>
      <c r="U71" s="4"/>
      <c r="V71" s="4"/>
      <c r="W71" s="4"/>
      <c r="X71" s="4"/>
      <c r="Y71" s="4"/>
      <c r="Z71" s="4"/>
      <c r="AA71" s="4"/>
      <c r="AB71" s="4"/>
      <c r="AC71" s="4"/>
      <c r="AD71" s="4"/>
    </row>
    <row r="72" ht="12.75" customHeight="1">
      <c r="A72" s="4"/>
      <c r="B72" s="4"/>
      <c r="C72" s="4"/>
      <c r="D72" s="4"/>
      <c r="E72" s="32"/>
      <c r="F72" s="33"/>
      <c r="G72" s="4"/>
      <c r="H72" s="4"/>
      <c r="I72" s="4"/>
      <c r="J72" s="4"/>
      <c r="K72" s="4"/>
      <c r="L72" s="4"/>
      <c r="M72" s="4"/>
      <c r="N72" s="4"/>
      <c r="O72" s="4"/>
      <c r="P72" s="4"/>
      <c r="Q72" s="4"/>
      <c r="R72" s="4"/>
      <c r="S72" s="4"/>
      <c r="T72" s="4"/>
      <c r="U72" s="4"/>
      <c r="V72" s="4"/>
      <c r="W72" s="4"/>
      <c r="X72" s="4"/>
      <c r="Y72" s="4"/>
      <c r="Z72" s="4"/>
      <c r="AA72" s="4"/>
      <c r="AB72" s="4"/>
      <c r="AC72" s="4"/>
      <c r="AD72" s="4"/>
    </row>
    <row r="73" ht="12.75" customHeight="1">
      <c r="A73" s="4"/>
      <c r="B73" s="4"/>
      <c r="C73" s="4"/>
      <c r="D73" s="4"/>
      <c r="E73" s="32"/>
      <c r="F73" s="33"/>
      <c r="G73" s="4"/>
      <c r="H73" s="4"/>
      <c r="I73" s="4"/>
      <c r="J73" s="4"/>
      <c r="K73" s="4"/>
      <c r="L73" s="4"/>
      <c r="M73" s="4"/>
      <c r="N73" s="4"/>
      <c r="O73" s="4"/>
      <c r="P73" s="4"/>
      <c r="Q73" s="4"/>
      <c r="R73" s="4"/>
      <c r="S73" s="4"/>
      <c r="T73" s="4"/>
      <c r="U73" s="4"/>
      <c r="V73" s="4"/>
      <c r="W73" s="4"/>
      <c r="X73" s="4"/>
      <c r="Y73" s="4"/>
      <c r="Z73" s="4"/>
      <c r="AA73" s="4"/>
      <c r="AB73" s="4"/>
      <c r="AC73" s="4"/>
      <c r="AD73" s="4"/>
    </row>
    <row r="74" ht="12.75" customHeight="1">
      <c r="A74" s="4"/>
      <c r="B74" s="4"/>
      <c r="C74" s="4"/>
      <c r="D74" s="4"/>
      <c r="E74" s="32"/>
      <c r="F74" s="33"/>
      <c r="G74" s="4"/>
      <c r="H74" s="4"/>
      <c r="I74" s="4"/>
      <c r="J74" s="4"/>
      <c r="K74" s="4"/>
      <c r="L74" s="4"/>
      <c r="M74" s="4"/>
      <c r="N74" s="4"/>
      <c r="O74" s="4"/>
      <c r="P74" s="4"/>
      <c r="Q74" s="4"/>
      <c r="R74" s="4"/>
      <c r="S74" s="4"/>
      <c r="T74" s="4"/>
      <c r="U74" s="4"/>
      <c r="V74" s="4"/>
      <c r="W74" s="4"/>
      <c r="X74" s="4"/>
      <c r="Y74" s="4"/>
      <c r="Z74" s="4"/>
      <c r="AA74" s="4"/>
      <c r="AB74" s="4"/>
      <c r="AC74" s="4"/>
      <c r="AD74" s="4"/>
    </row>
    <row r="75" ht="12.75" customHeight="1">
      <c r="A75" s="4"/>
      <c r="B75" s="4"/>
      <c r="C75" s="4"/>
      <c r="D75" s="4"/>
      <c r="E75" s="32"/>
      <c r="F75" s="33"/>
      <c r="G75" s="4"/>
      <c r="H75" s="4"/>
      <c r="I75" s="4"/>
      <c r="J75" s="4"/>
      <c r="K75" s="4"/>
      <c r="L75" s="4"/>
      <c r="M75" s="4"/>
      <c r="N75" s="4"/>
      <c r="O75" s="4"/>
      <c r="P75" s="4"/>
      <c r="Q75" s="4"/>
      <c r="R75" s="4"/>
      <c r="S75" s="4"/>
      <c r="T75" s="4"/>
      <c r="U75" s="4"/>
      <c r="V75" s="4"/>
      <c r="W75" s="4"/>
      <c r="X75" s="4"/>
      <c r="Y75" s="4"/>
      <c r="Z75" s="4"/>
      <c r="AA75" s="4"/>
      <c r="AB75" s="4"/>
      <c r="AC75" s="4"/>
      <c r="AD75" s="4"/>
    </row>
    <row r="76" ht="12.75" customHeight="1">
      <c r="A76" s="4"/>
      <c r="B76" s="4"/>
      <c r="C76" s="4"/>
      <c r="D76" s="4"/>
      <c r="E76" s="32"/>
      <c r="F76" s="33"/>
      <c r="G76" s="4"/>
      <c r="H76" s="4"/>
      <c r="I76" s="4"/>
      <c r="J76" s="4"/>
      <c r="K76" s="4"/>
      <c r="L76" s="4"/>
      <c r="M76" s="4"/>
      <c r="N76" s="4"/>
      <c r="O76" s="4"/>
      <c r="P76" s="4"/>
      <c r="Q76" s="4"/>
      <c r="R76" s="4"/>
      <c r="S76" s="4"/>
      <c r="T76" s="4"/>
      <c r="U76" s="4"/>
      <c r="V76" s="4"/>
      <c r="W76" s="4"/>
      <c r="X76" s="4"/>
      <c r="Y76" s="4"/>
      <c r="Z76" s="4"/>
      <c r="AA76" s="4"/>
      <c r="AB76" s="4"/>
      <c r="AC76" s="4"/>
      <c r="AD76" s="4"/>
    </row>
    <row r="77" ht="12.75" customHeight="1">
      <c r="A77" s="4"/>
      <c r="B77" s="4"/>
      <c r="C77" s="4"/>
      <c r="D77" s="4"/>
      <c r="E77" s="32"/>
      <c r="F77" s="33"/>
      <c r="G77" s="4"/>
      <c r="H77" s="4"/>
      <c r="I77" s="4"/>
      <c r="J77" s="4"/>
      <c r="K77" s="4"/>
      <c r="L77" s="4"/>
      <c r="M77" s="4"/>
      <c r="N77" s="4"/>
      <c r="O77" s="4"/>
      <c r="P77" s="4"/>
      <c r="Q77" s="4"/>
      <c r="R77" s="4"/>
      <c r="S77" s="4"/>
      <c r="T77" s="4"/>
      <c r="U77" s="4"/>
      <c r="V77" s="4"/>
      <c r="W77" s="4"/>
      <c r="X77" s="4"/>
      <c r="Y77" s="4"/>
      <c r="Z77" s="4"/>
      <c r="AA77" s="4"/>
      <c r="AB77" s="4"/>
      <c r="AC77" s="4"/>
      <c r="AD77" s="4"/>
    </row>
    <row r="78" ht="12.75" customHeight="1">
      <c r="A78" s="4"/>
      <c r="B78" s="4"/>
      <c r="C78" s="4"/>
      <c r="D78" s="4"/>
      <c r="E78" s="32"/>
      <c r="F78" s="33"/>
      <c r="G78" s="4"/>
      <c r="H78" s="4"/>
      <c r="I78" s="4"/>
      <c r="J78" s="4"/>
      <c r="K78" s="4"/>
      <c r="L78" s="4"/>
      <c r="M78" s="4"/>
      <c r="N78" s="4"/>
      <c r="O78" s="4"/>
      <c r="P78" s="4"/>
      <c r="Q78" s="4"/>
      <c r="R78" s="4"/>
      <c r="S78" s="4"/>
      <c r="T78" s="4"/>
      <c r="U78" s="4"/>
      <c r="V78" s="4"/>
      <c r="W78" s="4"/>
      <c r="X78" s="4"/>
      <c r="Y78" s="4"/>
      <c r="Z78" s="4"/>
      <c r="AA78" s="4"/>
      <c r="AB78" s="4"/>
      <c r="AC78" s="4"/>
      <c r="AD78" s="4"/>
    </row>
    <row r="79" ht="12.75" customHeight="1">
      <c r="A79" s="4"/>
      <c r="B79" s="4"/>
      <c r="C79" s="4"/>
      <c r="D79" s="4"/>
      <c r="E79" s="32"/>
      <c r="F79" s="33"/>
      <c r="G79" s="4"/>
      <c r="H79" s="4"/>
      <c r="I79" s="4"/>
      <c r="J79" s="4"/>
      <c r="K79" s="4"/>
      <c r="L79" s="4"/>
      <c r="M79" s="4"/>
      <c r="N79" s="4"/>
      <c r="O79" s="4"/>
      <c r="P79" s="4"/>
      <c r="Q79" s="4"/>
      <c r="R79" s="4"/>
      <c r="S79" s="4"/>
      <c r="T79" s="4"/>
      <c r="U79" s="4"/>
      <c r="V79" s="4"/>
      <c r="W79" s="4"/>
      <c r="X79" s="4"/>
      <c r="Y79" s="4"/>
      <c r="Z79" s="4"/>
      <c r="AA79" s="4"/>
      <c r="AB79" s="4"/>
      <c r="AC79" s="4"/>
      <c r="AD79" s="4"/>
    </row>
    <row r="80" ht="12.75" customHeight="1">
      <c r="A80" s="4"/>
      <c r="B80" s="4"/>
      <c r="C80" s="4"/>
      <c r="D80" s="4"/>
      <c r="E80" s="32"/>
      <c r="F80" s="33"/>
      <c r="G80" s="4"/>
      <c r="H80" s="4"/>
      <c r="I80" s="4"/>
      <c r="J80" s="4"/>
      <c r="K80" s="4"/>
      <c r="L80" s="4"/>
      <c r="M80" s="4"/>
      <c r="N80" s="4"/>
      <c r="O80" s="4"/>
      <c r="P80" s="4"/>
      <c r="Q80" s="4"/>
      <c r="R80" s="4"/>
      <c r="S80" s="4"/>
      <c r="T80" s="4"/>
      <c r="U80" s="4"/>
      <c r="V80" s="4"/>
      <c r="W80" s="4"/>
      <c r="X80" s="4"/>
      <c r="Y80" s="4"/>
      <c r="Z80" s="4"/>
      <c r="AA80" s="4"/>
      <c r="AB80" s="4"/>
      <c r="AC80" s="4"/>
      <c r="AD80" s="4"/>
    </row>
    <row r="81" ht="12.75" customHeight="1">
      <c r="A81" s="4"/>
      <c r="B81" s="4"/>
      <c r="C81" s="4"/>
      <c r="D81" s="4"/>
      <c r="E81" s="32"/>
      <c r="F81" s="33"/>
      <c r="G81" s="4"/>
      <c r="H81" s="4"/>
      <c r="I81" s="4"/>
      <c r="J81" s="4"/>
      <c r="K81" s="4"/>
      <c r="L81" s="4"/>
      <c r="M81" s="4"/>
      <c r="N81" s="4"/>
      <c r="O81" s="4"/>
      <c r="P81" s="4"/>
      <c r="Q81" s="4"/>
      <c r="R81" s="4"/>
      <c r="S81" s="4"/>
      <c r="T81" s="4"/>
      <c r="U81" s="4"/>
      <c r="V81" s="4"/>
      <c r="W81" s="4"/>
      <c r="X81" s="4"/>
      <c r="Y81" s="4"/>
      <c r="Z81" s="4"/>
      <c r="AA81" s="4"/>
      <c r="AB81" s="4"/>
      <c r="AC81" s="4"/>
      <c r="AD81" s="4"/>
    </row>
    <row r="82" ht="12.75" customHeight="1">
      <c r="A82" s="4"/>
      <c r="B82" s="4"/>
      <c r="C82" s="4"/>
      <c r="D82" s="4"/>
      <c r="E82" s="32"/>
      <c r="F82" s="33"/>
      <c r="G82" s="4"/>
      <c r="H82" s="4"/>
      <c r="I82" s="4"/>
      <c r="J82" s="4"/>
      <c r="K82" s="4"/>
      <c r="L82" s="4"/>
      <c r="M82" s="4"/>
      <c r="N82" s="4"/>
      <c r="O82" s="4"/>
      <c r="P82" s="4"/>
      <c r="Q82" s="4"/>
      <c r="R82" s="4"/>
      <c r="S82" s="4"/>
      <c r="T82" s="4"/>
      <c r="U82" s="4"/>
      <c r="V82" s="4"/>
      <c r="W82" s="4"/>
      <c r="X82" s="4"/>
      <c r="Y82" s="4"/>
      <c r="Z82" s="4"/>
      <c r="AA82" s="4"/>
      <c r="AB82" s="4"/>
      <c r="AC82" s="4"/>
      <c r="AD82" s="4"/>
    </row>
    <row r="83" ht="12.75" customHeight="1">
      <c r="A83" s="4"/>
      <c r="B83" s="4"/>
      <c r="C83" s="4"/>
      <c r="D83" s="4"/>
      <c r="E83" s="32"/>
      <c r="F83" s="33"/>
      <c r="G83" s="4"/>
      <c r="H83" s="4"/>
      <c r="I83" s="4"/>
      <c r="J83" s="4"/>
      <c r="K83" s="4"/>
      <c r="L83" s="4"/>
      <c r="M83" s="4"/>
      <c r="N83" s="4"/>
      <c r="O83" s="4"/>
      <c r="P83" s="4"/>
      <c r="Q83" s="4"/>
      <c r="R83" s="4"/>
      <c r="S83" s="4"/>
      <c r="T83" s="4"/>
      <c r="U83" s="4"/>
      <c r="V83" s="4"/>
      <c r="W83" s="4"/>
      <c r="X83" s="4"/>
      <c r="Y83" s="4"/>
      <c r="Z83" s="4"/>
      <c r="AA83" s="4"/>
      <c r="AB83" s="4"/>
      <c r="AC83" s="4"/>
      <c r="AD83" s="4"/>
    </row>
    <row r="84" ht="12.75" customHeight="1">
      <c r="A84" s="4"/>
      <c r="B84" s="4"/>
      <c r="C84" s="4"/>
      <c r="D84" s="4"/>
      <c r="E84" s="32"/>
      <c r="F84" s="33"/>
      <c r="G84" s="4"/>
      <c r="H84" s="4"/>
      <c r="I84" s="4"/>
      <c r="J84" s="4"/>
      <c r="K84" s="4"/>
      <c r="L84" s="4"/>
      <c r="M84" s="4"/>
      <c r="N84" s="4"/>
      <c r="O84" s="4"/>
      <c r="P84" s="4"/>
      <c r="Q84" s="4"/>
      <c r="R84" s="4"/>
      <c r="S84" s="4"/>
      <c r="T84" s="4"/>
      <c r="U84" s="4"/>
      <c r="V84" s="4"/>
      <c r="W84" s="4"/>
      <c r="X84" s="4"/>
      <c r="Y84" s="4"/>
      <c r="Z84" s="4"/>
      <c r="AA84" s="4"/>
      <c r="AB84" s="4"/>
      <c r="AC84" s="4"/>
      <c r="AD84" s="4"/>
    </row>
    <row r="85" ht="12.75" customHeight="1">
      <c r="A85" s="4"/>
      <c r="B85" s="4"/>
      <c r="C85" s="4"/>
      <c r="D85" s="4"/>
      <c r="E85" s="32"/>
      <c r="F85" s="33"/>
      <c r="G85" s="4"/>
      <c r="H85" s="4"/>
      <c r="I85" s="4"/>
      <c r="J85" s="4"/>
      <c r="K85" s="4"/>
      <c r="L85" s="4"/>
      <c r="M85" s="4"/>
      <c r="N85" s="4"/>
      <c r="O85" s="4"/>
      <c r="P85" s="4"/>
      <c r="Q85" s="4"/>
      <c r="R85" s="4"/>
      <c r="S85" s="4"/>
      <c r="T85" s="4"/>
      <c r="U85" s="4"/>
      <c r="V85" s="4"/>
      <c r="W85" s="4"/>
      <c r="X85" s="4"/>
      <c r="Y85" s="4"/>
      <c r="Z85" s="4"/>
      <c r="AA85" s="4"/>
      <c r="AB85" s="4"/>
      <c r="AC85" s="4"/>
      <c r="AD85" s="4"/>
    </row>
    <row r="86" ht="12.75" customHeight="1">
      <c r="A86" s="4"/>
      <c r="B86" s="4"/>
      <c r="C86" s="4"/>
      <c r="D86" s="4"/>
      <c r="E86" s="32"/>
      <c r="F86" s="33"/>
      <c r="G86" s="4"/>
      <c r="H86" s="4"/>
      <c r="I86" s="4"/>
      <c r="J86" s="4"/>
      <c r="K86" s="4"/>
      <c r="L86" s="4"/>
      <c r="M86" s="4"/>
      <c r="N86" s="4"/>
      <c r="O86" s="4"/>
      <c r="P86" s="4"/>
      <c r="Q86" s="4"/>
      <c r="R86" s="4"/>
      <c r="S86" s="4"/>
      <c r="T86" s="4"/>
      <c r="U86" s="4"/>
      <c r="V86" s="4"/>
      <c r="W86" s="4"/>
      <c r="X86" s="4"/>
      <c r="Y86" s="4"/>
      <c r="Z86" s="4"/>
      <c r="AA86" s="4"/>
      <c r="AB86" s="4"/>
      <c r="AC86" s="4"/>
      <c r="AD86" s="4"/>
    </row>
    <row r="87" ht="12.75" customHeight="1">
      <c r="A87" s="4"/>
      <c r="B87" s="4"/>
      <c r="C87" s="4"/>
      <c r="D87" s="4"/>
      <c r="E87" s="32"/>
      <c r="F87" s="33"/>
      <c r="G87" s="4"/>
      <c r="H87" s="4"/>
      <c r="I87" s="4"/>
      <c r="J87" s="4"/>
      <c r="K87" s="4"/>
      <c r="L87" s="4"/>
      <c r="M87" s="4"/>
      <c r="N87" s="4"/>
      <c r="O87" s="4"/>
      <c r="P87" s="4"/>
      <c r="Q87" s="4"/>
      <c r="R87" s="4"/>
      <c r="S87" s="4"/>
      <c r="T87" s="4"/>
      <c r="U87" s="4"/>
      <c r="V87" s="4"/>
      <c r="W87" s="4"/>
      <c r="X87" s="4"/>
      <c r="Y87" s="4"/>
      <c r="Z87" s="4"/>
      <c r="AA87" s="4"/>
      <c r="AB87" s="4"/>
      <c r="AC87" s="4"/>
      <c r="AD87" s="4"/>
    </row>
    <row r="88" ht="12.75" customHeight="1">
      <c r="A88" s="4"/>
      <c r="B88" s="4"/>
      <c r="C88" s="4"/>
      <c r="D88" s="4"/>
      <c r="E88" s="32"/>
      <c r="F88" s="33"/>
      <c r="G88" s="4"/>
      <c r="H88" s="4"/>
      <c r="I88" s="4"/>
      <c r="J88" s="4"/>
      <c r="K88" s="4"/>
      <c r="L88" s="4"/>
      <c r="M88" s="4"/>
      <c r="N88" s="4"/>
      <c r="O88" s="4"/>
      <c r="P88" s="4"/>
      <c r="Q88" s="4"/>
      <c r="R88" s="4"/>
      <c r="S88" s="4"/>
      <c r="T88" s="4"/>
      <c r="U88" s="4"/>
      <c r="V88" s="4"/>
      <c r="W88" s="4"/>
      <c r="X88" s="4"/>
      <c r="Y88" s="4"/>
      <c r="Z88" s="4"/>
      <c r="AA88" s="4"/>
      <c r="AB88" s="4"/>
      <c r="AC88" s="4"/>
      <c r="AD88" s="4"/>
    </row>
    <row r="89" ht="12.75" customHeight="1">
      <c r="A89" s="4"/>
      <c r="B89" s="4"/>
      <c r="C89" s="4"/>
      <c r="D89" s="4"/>
      <c r="E89" s="32"/>
      <c r="F89" s="29"/>
      <c r="G89" s="4"/>
      <c r="H89" s="4"/>
      <c r="I89" s="4"/>
      <c r="J89" s="4"/>
      <c r="K89" s="4"/>
      <c r="L89" s="4"/>
      <c r="M89" s="4"/>
      <c r="N89" s="4"/>
      <c r="O89" s="4"/>
      <c r="P89" s="4"/>
      <c r="Q89" s="4"/>
      <c r="R89" s="4"/>
      <c r="S89" s="4"/>
      <c r="T89" s="4"/>
      <c r="U89" s="4"/>
      <c r="V89" s="4"/>
      <c r="W89" s="4"/>
      <c r="X89" s="4"/>
      <c r="Y89" s="4"/>
      <c r="Z89" s="4"/>
      <c r="AA89" s="4"/>
      <c r="AB89" s="4"/>
      <c r="AC89" s="4"/>
      <c r="AD89" s="4"/>
    </row>
    <row r="90" ht="12.75" customHeight="1">
      <c r="A90" s="4"/>
      <c r="B90" s="4"/>
      <c r="C90" s="4"/>
      <c r="D90" s="4"/>
      <c r="E90" s="32"/>
      <c r="F90" s="29"/>
      <c r="G90" s="4"/>
      <c r="H90" s="4"/>
      <c r="I90" s="4"/>
      <c r="J90" s="4"/>
      <c r="K90" s="4"/>
      <c r="L90" s="4"/>
      <c r="M90" s="4"/>
      <c r="N90" s="4"/>
      <c r="O90" s="4"/>
      <c r="P90" s="4"/>
      <c r="Q90" s="4"/>
      <c r="R90" s="4"/>
      <c r="S90" s="4"/>
      <c r="T90" s="4"/>
      <c r="U90" s="4"/>
      <c r="V90" s="4"/>
      <c r="W90" s="4"/>
      <c r="X90" s="4"/>
      <c r="Y90" s="4"/>
      <c r="Z90" s="4"/>
      <c r="AA90" s="4"/>
      <c r="AB90" s="4"/>
      <c r="AC90" s="4"/>
      <c r="AD90" s="4"/>
    </row>
    <row r="91" ht="12.75" customHeight="1">
      <c r="A91" s="4"/>
      <c r="B91" s="4"/>
      <c r="C91" s="4"/>
      <c r="D91" s="4"/>
      <c r="E91" s="32"/>
      <c r="F91" s="29"/>
      <c r="G91" s="4"/>
      <c r="H91" s="4"/>
      <c r="I91" s="4"/>
      <c r="J91" s="4"/>
      <c r="K91" s="4"/>
      <c r="L91" s="4"/>
      <c r="M91" s="4"/>
      <c r="N91" s="4"/>
      <c r="O91" s="4"/>
      <c r="P91" s="4"/>
      <c r="Q91" s="4"/>
      <c r="R91" s="4"/>
      <c r="S91" s="4"/>
      <c r="T91" s="4"/>
      <c r="U91" s="4"/>
      <c r="V91" s="4"/>
      <c r="W91" s="4"/>
      <c r="X91" s="4"/>
      <c r="Y91" s="4"/>
      <c r="Z91" s="4"/>
      <c r="AA91" s="4"/>
      <c r="AB91" s="4"/>
      <c r="AC91" s="4"/>
      <c r="AD91" s="4"/>
    </row>
    <row r="92" ht="12.75" customHeight="1">
      <c r="A92" s="4"/>
      <c r="B92" s="4"/>
      <c r="C92" s="4"/>
      <c r="D92" s="4"/>
      <c r="E92" s="32"/>
      <c r="F92" s="29"/>
      <c r="G92" s="4"/>
      <c r="H92" s="4"/>
      <c r="I92" s="4"/>
      <c r="J92" s="4"/>
      <c r="K92" s="4"/>
      <c r="L92" s="4"/>
      <c r="M92" s="4"/>
      <c r="N92" s="4"/>
      <c r="O92" s="4"/>
      <c r="P92" s="4"/>
      <c r="Q92" s="4"/>
      <c r="R92" s="4"/>
      <c r="S92" s="4"/>
      <c r="T92" s="4"/>
      <c r="U92" s="4"/>
      <c r="V92" s="4"/>
      <c r="W92" s="4"/>
      <c r="X92" s="4"/>
      <c r="Y92" s="4"/>
      <c r="Z92" s="4"/>
      <c r="AA92" s="4"/>
      <c r="AB92" s="4"/>
      <c r="AC92" s="4"/>
      <c r="AD92" s="4"/>
    </row>
    <row r="93" ht="12.75" customHeight="1">
      <c r="A93" s="4"/>
      <c r="B93" s="4"/>
      <c r="C93" s="4"/>
      <c r="D93" s="4"/>
      <c r="E93" s="32"/>
      <c r="F93" s="29"/>
      <c r="G93" s="4"/>
      <c r="H93" s="4"/>
      <c r="I93" s="4"/>
      <c r="J93" s="4"/>
      <c r="K93" s="4"/>
      <c r="L93" s="4"/>
      <c r="M93" s="4"/>
      <c r="N93" s="4"/>
      <c r="O93" s="4"/>
      <c r="P93" s="4"/>
      <c r="Q93" s="4"/>
      <c r="R93" s="4"/>
      <c r="S93" s="4"/>
      <c r="T93" s="4"/>
      <c r="U93" s="4"/>
      <c r="V93" s="4"/>
      <c r="W93" s="4"/>
      <c r="X93" s="4"/>
      <c r="Y93" s="4"/>
      <c r="Z93" s="4"/>
      <c r="AA93" s="4"/>
      <c r="AB93" s="4"/>
      <c r="AC93" s="4"/>
      <c r="AD93" s="4"/>
    </row>
    <row r="94" ht="12.75" customHeight="1">
      <c r="A94" s="4"/>
      <c r="B94" s="4"/>
      <c r="C94" s="4"/>
      <c r="D94" s="4"/>
      <c r="E94" s="32"/>
      <c r="F94" s="29"/>
      <c r="G94" s="4"/>
      <c r="H94" s="4"/>
      <c r="I94" s="4"/>
      <c r="J94" s="4"/>
      <c r="K94" s="4"/>
      <c r="L94" s="4"/>
      <c r="M94" s="4"/>
      <c r="N94" s="4"/>
      <c r="O94" s="4"/>
      <c r="P94" s="4"/>
      <c r="Q94" s="4"/>
      <c r="R94" s="4"/>
      <c r="S94" s="4"/>
      <c r="T94" s="4"/>
      <c r="U94" s="4"/>
      <c r="V94" s="4"/>
      <c r="W94" s="4"/>
      <c r="X94" s="4"/>
      <c r="Y94" s="4"/>
      <c r="Z94" s="4"/>
      <c r="AA94" s="4"/>
      <c r="AB94" s="4"/>
      <c r="AC94" s="4"/>
      <c r="AD94" s="4"/>
    </row>
    <row r="95" ht="12.75" customHeight="1">
      <c r="A95" s="4"/>
      <c r="B95" s="4"/>
      <c r="C95" s="4"/>
      <c r="D95" s="4"/>
      <c r="E95" s="32"/>
      <c r="F95" s="29"/>
      <c r="G95" s="4"/>
      <c r="H95" s="4"/>
      <c r="I95" s="4"/>
      <c r="J95" s="4"/>
      <c r="K95" s="4"/>
      <c r="L95" s="4"/>
      <c r="M95" s="4"/>
      <c r="N95" s="4"/>
      <c r="O95" s="4"/>
      <c r="P95" s="4"/>
      <c r="Q95" s="4"/>
      <c r="R95" s="4"/>
      <c r="S95" s="4"/>
      <c r="T95" s="4"/>
      <c r="U95" s="4"/>
      <c r="V95" s="4"/>
      <c r="W95" s="4"/>
      <c r="X95" s="4"/>
      <c r="Y95" s="4"/>
      <c r="Z95" s="4"/>
      <c r="AA95" s="4"/>
      <c r="AB95" s="4"/>
      <c r="AC95" s="4"/>
      <c r="AD95" s="4"/>
    </row>
    <row r="96" ht="12.75" customHeight="1">
      <c r="A96" s="4"/>
      <c r="B96" s="4"/>
      <c r="C96" s="4"/>
      <c r="D96" s="4"/>
      <c r="E96" s="32"/>
      <c r="F96" s="29"/>
      <c r="G96" s="4"/>
      <c r="H96" s="4"/>
      <c r="I96" s="4"/>
      <c r="J96" s="4"/>
      <c r="K96" s="4"/>
      <c r="L96" s="4"/>
      <c r="M96" s="4"/>
      <c r="N96" s="4"/>
      <c r="O96" s="4"/>
      <c r="P96" s="4"/>
      <c r="Q96" s="4"/>
      <c r="R96" s="4"/>
      <c r="S96" s="4"/>
      <c r="T96" s="4"/>
      <c r="U96" s="4"/>
      <c r="V96" s="4"/>
      <c r="W96" s="4"/>
      <c r="X96" s="4"/>
      <c r="Y96" s="4"/>
      <c r="Z96" s="4"/>
      <c r="AA96" s="4"/>
      <c r="AB96" s="4"/>
      <c r="AC96" s="4"/>
      <c r="AD96" s="4"/>
    </row>
    <row r="97" ht="12.75" customHeight="1">
      <c r="A97" s="4"/>
      <c r="B97" s="4"/>
      <c r="C97" s="4"/>
      <c r="D97" s="4"/>
      <c r="E97" s="32"/>
      <c r="F97" s="29"/>
      <c r="G97" s="4"/>
      <c r="H97" s="4"/>
      <c r="I97" s="4"/>
      <c r="J97" s="4"/>
      <c r="K97" s="4"/>
      <c r="L97" s="4"/>
      <c r="M97" s="4"/>
      <c r="N97" s="4"/>
      <c r="O97" s="4"/>
      <c r="P97" s="4"/>
      <c r="Q97" s="4"/>
      <c r="R97" s="4"/>
      <c r="S97" s="4"/>
      <c r="T97" s="4"/>
      <c r="U97" s="4"/>
      <c r="V97" s="4"/>
      <c r="W97" s="4"/>
      <c r="X97" s="4"/>
      <c r="Y97" s="4"/>
      <c r="Z97" s="4"/>
      <c r="AA97" s="4"/>
      <c r="AB97" s="4"/>
      <c r="AC97" s="4"/>
      <c r="AD97" s="4"/>
    </row>
    <row r="98" ht="12.75" customHeight="1">
      <c r="A98" s="4"/>
      <c r="B98" s="4"/>
      <c r="C98" s="4"/>
      <c r="D98" s="4"/>
      <c r="E98" s="32"/>
      <c r="F98" s="29"/>
      <c r="G98" s="4"/>
      <c r="H98" s="4"/>
      <c r="I98" s="4"/>
      <c r="J98" s="4"/>
      <c r="K98" s="4"/>
      <c r="L98" s="4"/>
      <c r="M98" s="4"/>
      <c r="N98" s="4"/>
      <c r="O98" s="4"/>
      <c r="P98" s="4"/>
      <c r="Q98" s="4"/>
      <c r="R98" s="4"/>
      <c r="S98" s="4"/>
      <c r="T98" s="4"/>
      <c r="U98" s="4"/>
      <c r="V98" s="4"/>
      <c r="W98" s="4"/>
      <c r="X98" s="4"/>
      <c r="Y98" s="4"/>
      <c r="Z98" s="4"/>
      <c r="AA98" s="4"/>
      <c r="AB98" s="4"/>
      <c r="AC98" s="4"/>
      <c r="AD98" s="4"/>
    </row>
    <row r="99" ht="12.75" customHeight="1">
      <c r="A99" s="4"/>
      <c r="B99" s="4"/>
      <c r="C99" s="4"/>
      <c r="D99" s="4"/>
      <c r="E99" s="32"/>
      <c r="F99" s="29"/>
      <c r="G99" s="4"/>
      <c r="H99" s="4"/>
      <c r="I99" s="4"/>
      <c r="J99" s="4"/>
      <c r="K99" s="4"/>
      <c r="L99" s="4"/>
      <c r="M99" s="4"/>
      <c r="N99" s="4"/>
      <c r="O99" s="4"/>
      <c r="P99" s="4"/>
      <c r="Q99" s="4"/>
      <c r="R99" s="4"/>
      <c r="S99" s="4"/>
      <c r="T99" s="4"/>
      <c r="U99" s="4"/>
      <c r="V99" s="4"/>
      <c r="W99" s="4"/>
      <c r="X99" s="4"/>
      <c r="Y99" s="4"/>
      <c r="Z99" s="4"/>
      <c r="AA99" s="4"/>
      <c r="AB99" s="4"/>
      <c r="AC99" s="4"/>
      <c r="AD99" s="4"/>
    </row>
    <row r="100" ht="12.75" customHeight="1">
      <c r="A100" s="4"/>
      <c r="B100" s="4"/>
      <c r="C100" s="4"/>
      <c r="D100" s="4"/>
      <c r="E100" s="32"/>
      <c r="F100" s="29"/>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12.75" customHeight="1">
      <c r="A101" s="4"/>
      <c r="B101" s="4"/>
      <c r="C101" s="4"/>
      <c r="D101" s="4"/>
      <c r="E101" s="32"/>
      <c r="F101" s="29"/>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2.75" customHeight="1">
      <c r="A102" s="4"/>
      <c r="B102" s="4"/>
      <c r="C102" s="4"/>
      <c r="D102" s="4"/>
      <c r="E102" s="32"/>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12.75" customHeight="1">
      <c r="A103" s="4"/>
      <c r="B103" s="4"/>
      <c r="C103" s="4"/>
      <c r="D103" s="4"/>
      <c r="E103" s="32"/>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12.75" customHeight="1">
      <c r="A104" s="4"/>
      <c r="B104" s="4"/>
      <c r="C104" s="4"/>
      <c r="D104" s="4"/>
      <c r="E104" s="32"/>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12.75" customHeight="1">
      <c r="A105" s="4"/>
      <c r="B105" s="4"/>
      <c r="C105" s="4"/>
      <c r="D105" s="4"/>
      <c r="E105" s="32"/>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ht="12.75" customHeight="1">
      <c r="A106" s="4"/>
      <c r="B106" s="4"/>
      <c r="C106" s="4"/>
      <c r="D106" s="4"/>
      <c r="E106" s="32"/>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ht="12.75" customHeight="1">
      <c r="A107" s="4"/>
      <c r="B107" s="4"/>
      <c r="C107" s="4"/>
      <c r="D107" s="4"/>
      <c r="E107" s="32"/>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2.75" customHeight="1">
      <c r="A108" s="4"/>
      <c r="B108" s="4"/>
      <c r="C108" s="4"/>
      <c r="D108" s="4"/>
      <c r="E108" s="32"/>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12.75" customHeight="1">
      <c r="A109" s="4"/>
      <c r="B109" s="4"/>
      <c r="C109" s="4"/>
      <c r="D109" s="4"/>
      <c r="E109" s="32"/>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12.75" customHeight="1">
      <c r="A110" s="4"/>
      <c r="B110" s="4"/>
      <c r="C110" s="4"/>
      <c r="D110" s="4"/>
      <c r="E110" s="32"/>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2.75" customHeight="1">
      <c r="A111" s="4"/>
      <c r="B111" s="4"/>
      <c r="C111" s="4"/>
      <c r="D111" s="4"/>
      <c r="E111" s="32"/>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12.75" customHeight="1">
      <c r="A112" s="4"/>
      <c r="B112" s="4"/>
      <c r="C112" s="4"/>
      <c r="D112" s="4"/>
      <c r="E112" s="32"/>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12.75" customHeight="1">
      <c r="A113" s="4"/>
      <c r="B113" s="4"/>
      <c r="C113" s="4"/>
      <c r="D113" s="4"/>
      <c r="E113" s="32"/>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12.75" customHeight="1">
      <c r="A114" s="4"/>
      <c r="B114" s="4"/>
      <c r="C114" s="4"/>
      <c r="D114" s="4"/>
      <c r="E114" s="32"/>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2.75" customHeight="1">
      <c r="A115" s="4"/>
      <c r="B115" s="4"/>
      <c r="C115" s="4"/>
      <c r="D115" s="4"/>
      <c r="E115" s="32"/>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12.75" customHeight="1">
      <c r="A116" s="4"/>
      <c r="B116" s="4"/>
      <c r="C116" s="4"/>
      <c r="D116" s="4"/>
      <c r="E116" s="32"/>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12.75" customHeight="1">
      <c r="A117" s="4"/>
      <c r="B117" s="4"/>
      <c r="C117" s="4"/>
      <c r="D117" s="4"/>
      <c r="E117" s="32"/>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12.75" customHeight="1">
      <c r="A118" s="4"/>
      <c r="B118" s="4"/>
      <c r="C118" s="4"/>
      <c r="D118" s="4"/>
      <c r="E118" s="32"/>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ht="12.75" customHeight="1">
      <c r="A119" s="4"/>
      <c r="B119" s="4"/>
      <c r="C119" s="4"/>
      <c r="D119" s="4"/>
      <c r="E119" s="32"/>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12.75" customHeight="1">
      <c r="A120" s="4"/>
      <c r="B120" s="4"/>
      <c r="C120" s="4"/>
      <c r="D120" s="4"/>
      <c r="E120" s="32"/>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12.75" customHeight="1">
      <c r="A121" s="4"/>
      <c r="B121" s="4"/>
      <c r="C121" s="4"/>
      <c r="D121" s="4"/>
      <c r="E121" s="32"/>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12.75" customHeight="1">
      <c r="A122" s="4"/>
      <c r="B122" s="4"/>
      <c r="C122" s="4"/>
      <c r="D122" s="4"/>
      <c r="E122" s="32"/>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2.75" customHeight="1">
      <c r="A123" s="4"/>
      <c r="B123" s="4"/>
      <c r="C123" s="4"/>
      <c r="D123" s="4"/>
      <c r="E123" s="32"/>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12.75" customHeight="1">
      <c r="A124" s="4"/>
      <c r="B124" s="4"/>
      <c r="C124" s="4"/>
      <c r="D124" s="4"/>
      <c r="E124" s="32"/>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12.75" customHeight="1">
      <c r="A125" s="4"/>
      <c r="B125" s="4"/>
      <c r="C125" s="4"/>
      <c r="D125" s="4"/>
      <c r="E125" s="32"/>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12.75" customHeight="1">
      <c r="A126" s="4"/>
      <c r="B126" s="4"/>
      <c r="C126" s="4"/>
      <c r="D126" s="4"/>
      <c r="E126" s="32"/>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ht="12.75" customHeight="1">
      <c r="A127" s="4"/>
      <c r="B127" s="4"/>
      <c r="C127" s="4"/>
      <c r="D127" s="4"/>
      <c r="E127" s="32"/>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12.75" customHeight="1">
      <c r="A128" s="4"/>
      <c r="B128" s="4"/>
      <c r="C128" s="4"/>
      <c r="D128" s="4"/>
      <c r="E128" s="32"/>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12.75" customHeight="1">
      <c r="A129" s="4"/>
      <c r="B129" s="4"/>
      <c r="C129" s="4"/>
      <c r="D129" s="4"/>
      <c r="E129" s="32"/>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12.75" customHeight="1">
      <c r="A130" s="4"/>
      <c r="B130" s="4"/>
      <c r="C130" s="4"/>
      <c r="D130" s="4"/>
      <c r="E130" s="32"/>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2.75" customHeight="1">
      <c r="A131" s="4"/>
      <c r="B131" s="4"/>
      <c r="C131" s="4"/>
      <c r="D131" s="4"/>
      <c r="E131" s="32"/>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12.75" customHeight="1">
      <c r="A132" s="4"/>
      <c r="B132" s="4"/>
      <c r="C132" s="4"/>
      <c r="D132" s="4"/>
      <c r="E132" s="32"/>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12.75" customHeight="1">
      <c r="A133" s="4"/>
      <c r="B133" s="4"/>
      <c r="C133" s="4"/>
      <c r="D133" s="4"/>
      <c r="E133" s="32"/>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12.75" customHeight="1">
      <c r="A134" s="4"/>
      <c r="B134" s="4"/>
      <c r="C134" s="4"/>
      <c r="D134" s="4"/>
      <c r="E134" s="32"/>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2.75" customHeight="1">
      <c r="A135" s="4"/>
      <c r="B135" s="4"/>
      <c r="C135" s="4"/>
      <c r="D135" s="4"/>
      <c r="E135" s="32"/>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12.75" customHeight="1">
      <c r="A136" s="4"/>
      <c r="B136" s="4"/>
      <c r="C136" s="4"/>
      <c r="D136" s="4"/>
      <c r="E136" s="32"/>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sheetData>
  <mergeCells count="3">
    <mergeCell ref="B4:G4"/>
    <mergeCell ref="I5:K5"/>
    <mergeCell ref="I4:K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2" width="0.38"/>
    <col customWidth="1" min="3" max="3" width="0.13"/>
    <col customWidth="1" min="4" max="4" width="1.75"/>
    <col customWidth="1" min="5" max="5" width="11.75"/>
    <col customWidth="1" min="6" max="10" width="0.38"/>
    <col customWidth="1" min="11" max="11" width="0.63"/>
    <col customWidth="1" min="12" max="12" width="0.38"/>
    <col customWidth="1" min="13" max="13" width="1.38"/>
    <col customWidth="1" min="14" max="14" width="0.38"/>
    <col customWidth="1" min="15" max="15" width="8.0"/>
    <col customWidth="1" min="16" max="16" width="0.38"/>
    <col customWidth="1" min="17" max="17" width="3.25"/>
    <col customWidth="1" min="18" max="18" width="10.0"/>
    <col customWidth="1" min="19" max="19" width="2.0"/>
    <col customWidth="1" min="20"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87</v>
      </c>
      <c r="E4" s="50"/>
      <c r="F4" s="50"/>
      <c r="G4" s="50"/>
      <c r="H4" s="50"/>
      <c r="I4" s="50"/>
      <c r="J4" s="50"/>
      <c r="K4" s="50"/>
      <c r="L4" s="50"/>
      <c r="M4" s="50"/>
      <c r="N4" s="50"/>
      <c r="O4" s="51" t="s">
        <v>88</v>
      </c>
      <c r="P4" s="52"/>
      <c r="Q4" s="53"/>
      <c r="R4" s="53"/>
      <c r="S4" s="54"/>
      <c r="T4" s="8"/>
      <c r="U4" s="8"/>
      <c r="V4" s="8"/>
      <c r="W4" s="8"/>
      <c r="X4" s="8"/>
      <c r="Y4" s="8"/>
      <c r="Z4" s="8"/>
      <c r="AA4" s="8"/>
      <c r="AB4" s="8"/>
      <c r="AC4" s="8"/>
      <c r="AD4" s="8"/>
      <c r="AE4" s="8"/>
      <c r="AF4" s="9"/>
      <c r="AG4" s="55"/>
      <c r="AH4" s="47"/>
    </row>
    <row r="5" ht="15.0" customHeight="1">
      <c r="A5" s="4"/>
      <c r="B5" s="43"/>
      <c r="C5" s="48"/>
      <c r="D5" s="53"/>
      <c r="E5" s="50"/>
      <c r="F5" s="50"/>
      <c r="G5" s="50"/>
      <c r="H5" s="50"/>
      <c r="I5" s="50"/>
      <c r="J5" s="50"/>
      <c r="K5" s="50"/>
      <c r="L5" s="50"/>
      <c r="M5" s="50"/>
      <c r="N5" s="50"/>
      <c r="O5" s="50"/>
      <c r="P5" s="50"/>
      <c r="Q5" s="53"/>
      <c r="R5" s="53"/>
      <c r="S5" s="56"/>
      <c r="AF5" s="57"/>
      <c r="AG5" s="55"/>
      <c r="AH5" s="47"/>
    </row>
    <row r="6" ht="15.0" customHeight="1">
      <c r="A6" s="4"/>
      <c r="B6" s="43"/>
      <c r="C6" s="48"/>
      <c r="D6" s="58" t="s">
        <v>89</v>
      </c>
      <c r="E6" s="59"/>
      <c r="F6" s="59"/>
      <c r="G6" s="59"/>
      <c r="H6" s="59"/>
      <c r="I6" s="59"/>
      <c r="J6" s="59"/>
      <c r="K6" s="59"/>
      <c r="L6" s="59"/>
      <c r="M6" s="59"/>
      <c r="N6" s="59"/>
      <c r="O6" s="59"/>
      <c r="P6" s="60"/>
      <c r="Q6" s="50"/>
      <c r="R6" s="53"/>
      <c r="S6" s="56"/>
      <c r="AF6" s="57"/>
      <c r="AG6" s="55"/>
      <c r="AH6" s="47"/>
    </row>
    <row r="7" ht="15.0" customHeight="1">
      <c r="A7" s="4"/>
      <c r="B7" s="43"/>
      <c r="C7" s="48"/>
      <c r="D7" s="61"/>
      <c r="P7" s="62"/>
      <c r="Q7" s="50"/>
      <c r="R7" s="53"/>
      <c r="S7" s="56"/>
      <c r="AF7" s="57"/>
      <c r="AG7" s="55"/>
      <c r="AH7" s="47"/>
    </row>
    <row r="8" ht="15.0" customHeight="1">
      <c r="A8" s="4"/>
      <c r="B8" s="43"/>
      <c r="C8" s="48"/>
      <c r="D8" s="61"/>
      <c r="P8" s="62"/>
      <c r="Q8" s="50"/>
      <c r="R8" s="53"/>
      <c r="S8" s="56"/>
      <c r="AF8" s="57"/>
      <c r="AG8" s="55"/>
      <c r="AH8" s="47"/>
    </row>
    <row r="9" ht="15.0" customHeight="1">
      <c r="A9" s="4"/>
      <c r="B9" s="43"/>
      <c r="C9" s="48"/>
      <c r="D9" s="63"/>
      <c r="E9" s="64"/>
      <c r="F9" s="64"/>
      <c r="G9" s="64"/>
      <c r="H9" s="64"/>
      <c r="I9" s="64"/>
      <c r="J9" s="64"/>
      <c r="K9" s="64"/>
      <c r="L9" s="64"/>
      <c r="M9" s="64"/>
      <c r="N9" s="64"/>
      <c r="O9" s="64"/>
      <c r="P9" s="65"/>
      <c r="Q9" s="50"/>
      <c r="R9" s="53"/>
      <c r="S9" s="56"/>
      <c r="AF9" s="57"/>
      <c r="AG9" s="55"/>
      <c r="AH9" s="47"/>
    </row>
    <row r="10" ht="15.0" customHeight="1">
      <c r="A10" s="4"/>
      <c r="B10" s="43"/>
      <c r="C10" s="48"/>
      <c r="D10" s="58" t="s">
        <v>90</v>
      </c>
      <c r="E10" s="59"/>
      <c r="F10" s="59"/>
      <c r="G10" s="59"/>
      <c r="H10" s="59"/>
      <c r="I10" s="59"/>
      <c r="J10" s="59"/>
      <c r="K10" s="59"/>
      <c r="L10" s="59"/>
      <c r="M10" s="59"/>
      <c r="N10" s="59"/>
      <c r="O10" s="59"/>
      <c r="P10" s="60"/>
      <c r="Q10" s="50"/>
      <c r="R10" s="53"/>
      <c r="S10" s="56"/>
      <c r="AF10" s="57"/>
      <c r="AG10" s="55"/>
      <c r="AH10" s="47"/>
    </row>
    <row r="11" ht="15.0" customHeight="1">
      <c r="A11" s="4"/>
      <c r="B11" s="43"/>
      <c r="C11" s="48"/>
      <c r="D11" s="61"/>
      <c r="P11" s="62"/>
      <c r="Q11" s="50"/>
      <c r="R11" s="53"/>
      <c r="S11" s="56"/>
      <c r="AF11" s="57"/>
      <c r="AG11" s="55"/>
      <c r="AH11" s="47"/>
    </row>
    <row r="12" ht="15.0" customHeight="1">
      <c r="A12" s="4"/>
      <c r="B12" s="43"/>
      <c r="C12" s="48"/>
      <c r="D12" s="63"/>
      <c r="E12" s="64"/>
      <c r="F12" s="64"/>
      <c r="G12" s="64"/>
      <c r="H12" s="64"/>
      <c r="I12" s="64"/>
      <c r="J12" s="64"/>
      <c r="K12" s="64"/>
      <c r="L12" s="64"/>
      <c r="M12" s="64"/>
      <c r="N12" s="64"/>
      <c r="O12" s="64"/>
      <c r="P12" s="65"/>
      <c r="Q12" s="50"/>
      <c r="R12" s="53"/>
      <c r="S12" s="56"/>
      <c r="AF12" s="57"/>
      <c r="AG12" s="55"/>
      <c r="AH12" s="47"/>
    </row>
    <row r="13" ht="15.0" customHeight="1">
      <c r="A13" s="4"/>
      <c r="B13" s="43"/>
      <c r="C13" s="48"/>
      <c r="D13" s="66" t="s">
        <v>91</v>
      </c>
      <c r="E13" s="67"/>
      <c r="F13" s="67"/>
      <c r="G13" s="67"/>
      <c r="H13" s="67"/>
      <c r="I13" s="67"/>
      <c r="J13" s="67"/>
      <c r="K13" s="67"/>
      <c r="L13" s="67"/>
      <c r="M13" s="67"/>
      <c r="N13" s="67"/>
      <c r="O13" s="67"/>
      <c r="P13" s="52"/>
      <c r="Q13" s="50"/>
      <c r="R13" s="53"/>
      <c r="S13" s="56"/>
      <c r="AF13" s="57"/>
      <c r="AG13" s="55"/>
      <c r="AH13" s="47"/>
    </row>
    <row r="14" ht="15.0" customHeight="1">
      <c r="A14" s="4"/>
      <c r="B14" s="43"/>
      <c r="C14" s="48"/>
      <c r="D14" s="66"/>
      <c r="E14" s="67"/>
      <c r="F14" s="67"/>
      <c r="G14" s="67"/>
      <c r="H14" s="67"/>
      <c r="I14" s="67"/>
      <c r="J14" s="67"/>
      <c r="K14" s="67"/>
      <c r="L14" s="67"/>
      <c r="M14" s="67"/>
      <c r="N14" s="67"/>
      <c r="O14" s="67"/>
      <c r="P14" s="52"/>
      <c r="Q14" s="53"/>
      <c r="R14" s="53"/>
      <c r="S14" s="56"/>
      <c r="AF14" s="57"/>
      <c r="AG14" s="55"/>
      <c r="AH14" s="47"/>
    </row>
    <row r="15" ht="15.0" customHeight="1">
      <c r="A15" s="4"/>
      <c r="B15" s="43"/>
      <c r="C15" s="48"/>
      <c r="D15" s="68" t="s">
        <v>92</v>
      </c>
      <c r="E15" s="53"/>
      <c r="F15" s="53"/>
      <c r="G15" s="53"/>
      <c r="H15" s="53"/>
      <c r="I15" s="53"/>
      <c r="J15" s="53"/>
      <c r="K15" s="53"/>
      <c r="L15" s="53"/>
      <c r="M15" s="53"/>
      <c r="N15" s="53"/>
      <c r="O15" s="53"/>
      <c r="P15" s="53"/>
      <c r="Q15" s="53"/>
      <c r="R15" s="53"/>
      <c r="S15" s="56"/>
      <c r="AF15" s="57"/>
      <c r="AG15" s="55"/>
      <c r="AH15" s="47"/>
    </row>
    <row r="16" ht="15.0" customHeight="1">
      <c r="A16" s="4"/>
      <c r="B16" s="43"/>
      <c r="C16" s="48"/>
      <c r="D16" s="69">
        <v>1.1</v>
      </c>
      <c r="E16" s="53" t="s">
        <v>93</v>
      </c>
      <c r="F16" s="53"/>
      <c r="G16" s="53"/>
      <c r="H16" s="53"/>
      <c r="I16" s="53"/>
      <c r="J16" s="53"/>
      <c r="K16" s="53"/>
      <c r="L16" s="53"/>
      <c r="M16" s="53"/>
      <c r="N16" s="53"/>
      <c r="O16" s="53"/>
      <c r="P16" s="53"/>
      <c r="Q16" s="53"/>
      <c r="R16" s="53"/>
      <c r="S16" s="56"/>
      <c r="AF16" s="57"/>
      <c r="AG16" s="55"/>
      <c r="AH16" s="47"/>
    </row>
    <row r="17" ht="15.0" customHeight="1">
      <c r="A17" s="4"/>
      <c r="B17" s="43"/>
      <c r="C17" s="48"/>
      <c r="D17" s="69">
        <v>1.2</v>
      </c>
      <c r="E17" s="53" t="s">
        <v>94</v>
      </c>
      <c r="F17" s="53"/>
      <c r="G17" s="53"/>
      <c r="H17" s="53"/>
      <c r="I17" s="53"/>
      <c r="J17" s="53"/>
      <c r="K17" s="53"/>
      <c r="L17" s="53"/>
      <c r="M17" s="53"/>
      <c r="N17" s="53"/>
      <c r="O17" s="53"/>
      <c r="P17" s="70"/>
      <c r="Q17" s="53"/>
      <c r="R17" s="53"/>
      <c r="S17" s="71"/>
      <c r="T17" s="11"/>
      <c r="U17" s="11"/>
      <c r="V17" s="11"/>
      <c r="W17" s="11"/>
      <c r="X17" s="11"/>
      <c r="Y17" s="11"/>
      <c r="Z17" s="11"/>
      <c r="AA17" s="11"/>
      <c r="AB17" s="11"/>
      <c r="AC17" s="11"/>
      <c r="AD17" s="11"/>
      <c r="AE17" s="11"/>
      <c r="AF17" s="12"/>
      <c r="AG17" s="55"/>
      <c r="AH17" s="47"/>
    </row>
    <row r="18" ht="15.0" customHeight="1">
      <c r="A18" s="4"/>
      <c r="B18" s="43"/>
      <c r="C18" s="48"/>
      <c r="D18" s="69">
        <v>1.3</v>
      </c>
      <c r="E18" s="53" t="s">
        <v>95</v>
      </c>
      <c r="F18" s="53"/>
      <c r="G18" s="53"/>
      <c r="H18" s="53"/>
      <c r="I18" s="53"/>
      <c r="J18" s="53"/>
      <c r="K18" s="53"/>
      <c r="L18" s="53"/>
      <c r="M18" s="53"/>
      <c r="N18" s="53"/>
      <c r="O18" s="53"/>
      <c r="P18" s="53"/>
      <c r="Q18" s="53"/>
      <c r="R18" s="53"/>
      <c r="S18" s="72" t="s">
        <v>29</v>
      </c>
      <c r="T18" s="53"/>
      <c r="U18" s="53"/>
      <c r="V18" s="53"/>
      <c r="W18" s="53"/>
      <c r="X18" s="53"/>
      <c r="Y18" s="53"/>
      <c r="Z18" s="53"/>
      <c r="AA18" s="53"/>
      <c r="AB18" s="53"/>
      <c r="AC18" s="53"/>
      <c r="AD18" s="53"/>
      <c r="AE18" s="53"/>
      <c r="AF18" s="53"/>
      <c r="AG18" s="55"/>
      <c r="AH18" s="47"/>
    </row>
    <row r="19" ht="15.0" customHeight="1">
      <c r="A19" s="4"/>
      <c r="B19" s="43"/>
      <c r="C19" s="48"/>
      <c r="D19" s="69">
        <v>1.4</v>
      </c>
      <c r="E19" s="53" t="s">
        <v>96</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v>1.5</v>
      </c>
      <c r="E20" s="53" t="s">
        <v>97</v>
      </c>
      <c r="F20" s="53"/>
      <c r="G20" s="53"/>
      <c r="H20" s="53"/>
      <c r="I20" s="53"/>
      <c r="J20" s="53"/>
      <c r="K20" s="53"/>
      <c r="L20" s="53"/>
      <c r="M20" s="53"/>
      <c r="N20" s="53"/>
      <c r="O20" s="53"/>
      <c r="P20" s="53"/>
      <c r="Q20" s="53"/>
      <c r="R20" s="53"/>
      <c r="S20" s="73" t="s">
        <v>98</v>
      </c>
      <c r="T20" s="53"/>
      <c r="U20" s="53"/>
      <c r="V20" s="53"/>
      <c r="W20" s="53"/>
      <c r="X20" s="53"/>
      <c r="Y20" s="53"/>
      <c r="Z20" s="53"/>
      <c r="AA20" s="53"/>
      <c r="AB20" s="53"/>
      <c r="AC20" s="53"/>
      <c r="AD20" s="53"/>
      <c r="AE20" s="53"/>
      <c r="AF20" s="53"/>
      <c r="AG20" s="55"/>
      <c r="AH20" s="47"/>
    </row>
    <row r="21" ht="15.0" customHeight="1">
      <c r="A21" s="4"/>
      <c r="B21" s="43"/>
      <c r="C21" s="48"/>
      <c r="D21" s="74">
        <v>1.6</v>
      </c>
      <c r="E21" s="75" t="s">
        <v>99</v>
      </c>
      <c r="F21" s="70"/>
      <c r="G21" s="70"/>
      <c r="H21" s="70"/>
      <c r="I21" s="70"/>
      <c r="J21" s="70"/>
      <c r="K21" s="70"/>
      <c r="L21" s="70"/>
      <c r="M21" s="70"/>
      <c r="N21" s="70"/>
      <c r="O21" s="53"/>
      <c r="P21" s="53"/>
      <c r="Q21" s="53"/>
      <c r="R21" s="53"/>
      <c r="S21" s="76" t="s">
        <v>100</v>
      </c>
      <c r="T21" s="53"/>
      <c r="U21" s="53"/>
      <c r="V21" s="53"/>
      <c r="W21" s="53"/>
      <c r="X21" s="53"/>
      <c r="Y21" s="77">
        <v>1.0</v>
      </c>
      <c r="Z21" s="78" t="str">
        <f>IF(Y21=1,"DiagPreAmp1",IF(Y21=2,"DiagPreAmp2",IF(Y21=3,"DiagPreAmp3",IF(Y21=4,"DiagPreAmp4",IF(Y21=5,"DiagPreAmp5",IF(Y21=6,"DiagPreAmp6",IF(Y21=7,"DiagPreAmp7",IF(Y21=8,"DiagPreAmp8"))))))))</f>
        <v>DiagPreAmp1</v>
      </c>
      <c r="AA21" s="75" t="str">
        <f>IF(Y21=1,"Circuit 1",IF(Y21=2,"Circuit 2",IF(Y21=3,"Circuit 3",IF(Y21=4,"Circuit 4",IF(Y21=5,"Circuit 5",IF(Y21=6,"Circuit 6",IF(Y21=7,"Circuit 7",IF(Y21=8,"Circuit 8","Invalid selection"))))))))</f>
        <v>Circuit 1</v>
      </c>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101</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4"/>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1.1</v>
      </c>
      <c r="E25" s="31" t="s">
        <v>102</v>
      </c>
      <c r="F25" s="4"/>
      <c r="G25" s="4"/>
      <c r="H25" s="4"/>
      <c r="I25" s="4"/>
      <c r="J25" s="4"/>
      <c r="K25" s="4"/>
      <c r="L25" s="4"/>
      <c r="M25" s="4"/>
      <c r="N25" s="87">
        <v>2.0</v>
      </c>
      <c r="O25" s="88"/>
      <c r="P25" s="25"/>
      <c r="Q25" s="4"/>
      <c r="R25" s="4"/>
      <c r="S25" s="4"/>
      <c r="T25" s="4"/>
      <c r="U25" s="89" t="s">
        <v>103</v>
      </c>
      <c r="V25" s="90"/>
      <c r="W25" s="90"/>
      <c r="X25" s="90"/>
      <c r="Y25" s="90"/>
      <c r="Z25" s="90"/>
      <c r="AA25" s="91"/>
      <c r="AB25" s="33"/>
      <c r="AC25" s="33"/>
      <c r="AD25" s="4"/>
      <c r="AE25" s="4"/>
      <c r="AF25" s="4"/>
      <c r="AG25" s="85"/>
      <c r="AH25" s="47"/>
    </row>
    <row r="26" ht="15.0" customHeight="1">
      <c r="A26" s="4"/>
      <c r="B26" s="43"/>
      <c r="C26" s="83"/>
      <c r="D26" s="86"/>
      <c r="E26" s="4"/>
      <c r="F26" s="4"/>
      <c r="G26" s="4"/>
      <c r="H26" s="4"/>
      <c r="I26" s="4"/>
      <c r="J26" s="4"/>
      <c r="K26" s="4"/>
      <c r="L26" s="4"/>
      <c r="M26" s="4"/>
      <c r="N26" s="4"/>
      <c r="O26" s="4"/>
      <c r="P26" s="4"/>
      <c r="Q26" s="4"/>
      <c r="R26" s="4"/>
      <c r="S26" s="4"/>
      <c r="T26" s="4"/>
      <c r="U26" s="92"/>
      <c r="AA26" s="93"/>
      <c r="AB26" s="33"/>
      <c r="AC26" s="33"/>
      <c r="AD26" s="4"/>
      <c r="AE26" s="4"/>
      <c r="AF26" s="4"/>
      <c r="AG26" s="85"/>
      <c r="AH26" s="47"/>
    </row>
    <row r="27" ht="15.0" customHeight="1">
      <c r="A27" s="4"/>
      <c r="B27" s="43"/>
      <c r="C27" s="83"/>
      <c r="D27" s="86">
        <v>1.2</v>
      </c>
      <c r="E27" s="31" t="s">
        <v>104</v>
      </c>
      <c r="F27" s="4"/>
      <c r="G27" s="4"/>
      <c r="H27" s="4"/>
      <c r="I27" s="4"/>
      <c r="J27" s="4"/>
      <c r="K27" s="4"/>
      <c r="L27" s="4"/>
      <c r="M27" s="4"/>
      <c r="N27" s="87">
        <v>1.0</v>
      </c>
      <c r="O27" s="88"/>
      <c r="P27" s="94" t="s">
        <v>105</v>
      </c>
      <c r="R27" s="4"/>
      <c r="S27" s="4"/>
      <c r="T27" s="4"/>
      <c r="U27" s="95"/>
      <c r="V27" s="96"/>
      <c r="W27" s="97"/>
      <c r="X27" s="89" t="s">
        <v>106</v>
      </c>
      <c r="Y27" s="91"/>
      <c r="Z27" s="89" t="s">
        <v>107</v>
      </c>
      <c r="AA27" s="91"/>
      <c r="AB27" s="33"/>
      <c r="AC27" s="4"/>
      <c r="AD27" s="4"/>
      <c r="AE27" s="4"/>
      <c r="AF27" s="4"/>
      <c r="AG27" s="85"/>
      <c r="AH27" s="47"/>
    </row>
    <row r="28" ht="15.0" customHeight="1">
      <c r="A28" s="4"/>
      <c r="B28" s="43"/>
      <c r="C28" s="83"/>
      <c r="D28" s="86"/>
      <c r="E28" s="4"/>
      <c r="F28" s="4"/>
      <c r="G28" s="4"/>
      <c r="H28" s="4"/>
      <c r="I28" s="4"/>
      <c r="J28" s="4"/>
      <c r="K28" s="4"/>
      <c r="L28" s="4"/>
      <c r="M28" s="4"/>
      <c r="N28" s="87">
        <v>2.0</v>
      </c>
      <c r="O28" s="88"/>
      <c r="P28" s="94" t="s">
        <v>108</v>
      </c>
      <c r="R28" s="4"/>
      <c r="S28" s="4"/>
      <c r="T28" s="4"/>
      <c r="U28" s="83"/>
      <c r="V28" s="4"/>
      <c r="W28" s="85"/>
      <c r="X28" s="92"/>
      <c r="Y28" s="93"/>
      <c r="Z28" s="92"/>
      <c r="AA28" s="93"/>
      <c r="AB28" s="33"/>
      <c r="AC28" s="4"/>
      <c r="AD28" s="4"/>
      <c r="AE28" s="4"/>
      <c r="AF28" s="4"/>
      <c r="AG28" s="85"/>
      <c r="AH28" s="47"/>
    </row>
    <row r="29" ht="15.0" customHeight="1">
      <c r="A29" s="4"/>
      <c r="B29" s="43"/>
      <c r="C29" s="83"/>
      <c r="D29" s="86"/>
      <c r="E29" s="4"/>
      <c r="F29" s="4"/>
      <c r="G29" s="4"/>
      <c r="H29" s="4"/>
      <c r="I29" s="4"/>
      <c r="J29" s="4"/>
      <c r="K29" s="4"/>
      <c r="L29" s="4"/>
      <c r="M29" s="4"/>
      <c r="N29" s="4"/>
      <c r="O29" s="4"/>
      <c r="P29" s="4"/>
      <c r="Q29" s="4"/>
      <c r="R29" s="4"/>
      <c r="S29" s="4"/>
      <c r="T29" s="4"/>
      <c r="U29" s="98"/>
      <c r="V29" s="99"/>
      <c r="W29" s="100"/>
      <c r="X29" s="101"/>
      <c r="Y29" s="102"/>
      <c r="Z29" s="101"/>
      <c r="AA29" s="102"/>
      <c r="AB29" s="33"/>
      <c r="AC29" s="4"/>
      <c r="AD29" s="4"/>
      <c r="AE29" s="4"/>
      <c r="AF29" s="4"/>
      <c r="AG29" s="85"/>
      <c r="AH29" s="47"/>
    </row>
    <row r="30" ht="15.0" customHeight="1">
      <c r="A30" s="4"/>
      <c r="B30" s="43"/>
      <c r="C30" s="83"/>
      <c r="D30" s="86">
        <v>1.3</v>
      </c>
      <c r="E30" s="31" t="s">
        <v>109</v>
      </c>
      <c r="F30" s="4"/>
      <c r="G30" s="4"/>
      <c r="H30" s="4"/>
      <c r="I30" s="4"/>
      <c r="J30" s="4"/>
      <c r="K30" s="4"/>
      <c r="L30" s="4"/>
      <c r="M30" s="4"/>
      <c r="N30" s="87" t="s">
        <v>110</v>
      </c>
      <c r="O30" s="88"/>
      <c r="P30" s="4"/>
      <c r="Q30" s="4"/>
      <c r="R30" s="4"/>
      <c r="S30" s="4"/>
      <c r="T30" s="4"/>
      <c r="U30" s="103" t="s">
        <v>110</v>
      </c>
      <c r="V30" s="104"/>
      <c r="W30" s="88"/>
      <c r="X30" s="103">
        <v>1.0</v>
      </c>
      <c r="Y30" s="88"/>
      <c r="Z30" s="103">
        <v>0.5</v>
      </c>
      <c r="AA30" s="88"/>
      <c r="AB30" s="4"/>
      <c r="AC30" s="4"/>
      <c r="AD30" s="4"/>
      <c r="AE30" s="4"/>
      <c r="AF30" s="4"/>
      <c r="AG30" s="85"/>
      <c r="AH30" s="47"/>
    </row>
    <row r="31" ht="15.0" customHeight="1">
      <c r="A31" s="4"/>
      <c r="B31" s="43"/>
      <c r="C31" s="83"/>
      <c r="D31" s="86"/>
      <c r="E31" s="4"/>
      <c r="F31" s="4"/>
      <c r="G31" s="4"/>
      <c r="H31" s="4"/>
      <c r="I31" s="4"/>
      <c r="J31" s="4"/>
      <c r="K31" s="4"/>
      <c r="L31" s="4"/>
      <c r="M31" s="4"/>
      <c r="N31" s="4"/>
      <c r="O31" s="4"/>
      <c r="P31" s="4"/>
      <c r="Q31" s="4"/>
      <c r="R31" s="4"/>
      <c r="S31" s="4"/>
      <c r="T31" s="4"/>
      <c r="U31" s="103" t="s">
        <v>111</v>
      </c>
      <c r="V31" s="104"/>
      <c r="W31" s="88"/>
      <c r="X31" s="103">
        <v>3.0</v>
      </c>
      <c r="Y31" s="88"/>
      <c r="Z31" s="103">
        <v>4.0</v>
      </c>
      <c r="AA31" s="88"/>
      <c r="AB31" s="4"/>
      <c r="AC31" s="4"/>
      <c r="AD31" s="4"/>
      <c r="AE31" s="4"/>
      <c r="AF31" s="4"/>
      <c r="AG31" s="85"/>
      <c r="AH31" s="47"/>
    </row>
    <row r="32" ht="15.0" customHeight="1">
      <c r="A32" s="4"/>
      <c r="B32" s="43"/>
      <c r="C32" s="83"/>
      <c r="D32" s="86" t="s">
        <v>112</v>
      </c>
      <c r="E32" s="31" t="s">
        <v>113</v>
      </c>
      <c r="F32" s="4"/>
      <c r="G32" s="4"/>
      <c r="H32" s="4"/>
      <c r="I32" s="4"/>
      <c r="J32" s="4"/>
      <c r="K32" s="4"/>
      <c r="L32" s="4"/>
      <c r="M32" s="4"/>
      <c r="N32" s="87">
        <v>10.0</v>
      </c>
      <c r="O32" s="88"/>
      <c r="P32" s="87" t="s">
        <v>114</v>
      </c>
      <c r="Q32" s="88"/>
      <c r="R32" s="4"/>
      <c r="S32" s="4"/>
      <c r="T32" s="4"/>
      <c r="U32" s="103" t="s">
        <v>115</v>
      </c>
      <c r="V32" s="104"/>
      <c r="W32" s="88"/>
      <c r="X32" s="103">
        <v>4.5</v>
      </c>
      <c r="Y32" s="88"/>
      <c r="Z32" s="103">
        <v>9.0</v>
      </c>
      <c r="AA32" s="88"/>
      <c r="AB32" s="4"/>
      <c r="AC32" s="4"/>
      <c r="AD32" s="4"/>
      <c r="AE32" s="4"/>
      <c r="AF32" s="4"/>
      <c r="AG32" s="85"/>
      <c r="AH32" s="47"/>
    </row>
    <row r="33" ht="15.0" customHeight="1">
      <c r="A33" s="4"/>
      <c r="B33" s="43"/>
      <c r="C33" s="83"/>
      <c r="D33" s="86" t="s">
        <v>116</v>
      </c>
      <c r="E33" s="31" t="s">
        <v>117</v>
      </c>
      <c r="F33" s="4"/>
      <c r="G33" s="4"/>
      <c r="H33" s="4"/>
      <c r="I33" s="4"/>
      <c r="J33" s="4"/>
      <c r="K33" s="4"/>
      <c r="L33" s="4"/>
      <c r="M33" s="4"/>
      <c r="N33" s="87">
        <v>10.0</v>
      </c>
      <c r="O33" s="88"/>
      <c r="P33" s="87" t="s">
        <v>114</v>
      </c>
      <c r="Q33" s="88"/>
      <c r="R33" s="4"/>
      <c r="S33" s="4"/>
      <c r="T33" s="4"/>
      <c r="U33" s="103" t="s">
        <v>118</v>
      </c>
      <c r="V33" s="104"/>
      <c r="W33" s="88"/>
      <c r="X33" s="103">
        <v>6.0</v>
      </c>
      <c r="Y33" s="88"/>
      <c r="Z33" s="103">
        <v>15.0</v>
      </c>
      <c r="AA33" s="88"/>
      <c r="AB33" s="4"/>
      <c r="AC33" s="4"/>
      <c r="AD33" s="4"/>
      <c r="AE33" s="4"/>
      <c r="AF33" s="4"/>
      <c r="AG33" s="85"/>
      <c r="AH33" s="47"/>
    </row>
    <row r="34" ht="1.5" customHeight="1">
      <c r="A34" s="4"/>
      <c r="B34" s="43"/>
      <c r="C34" s="83"/>
      <c r="D34" s="86"/>
      <c r="E34" s="31"/>
      <c r="F34" s="4"/>
      <c r="G34" s="4"/>
      <c r="H34" s="4"/>
      <c r="I34" s="4"/>
      <c r="J34" s="4"/>
      <c r="K34" s="4"/>
      <c r="L34" s="4"/>
      <c r="M34" s="4"/>
      <c r="N34" s="105"/>
      <c r="P34" s="105"/>
      <c r="R34" s="4"/>
      <c r="S34" s="4"/>
      <c r="T34" s="4"/>
      <c r="U34" s="4"/>
      <c r="V34" s="4"/>
      <c r="W34" s="4"/>
      <c r="X34" s="4"/>
      <c r="Y34" s="4"/>
      <c r="Z34" s="4"/>
      <c r="AA34" s="4"/>
      <c r="AB34" s="4"/>
      <c r="AC34" s="4"/>
      <c r="AD34" s="4"/>
      <c r="AE34" s="4"/>
      <c r="AF34" s="4"/>
      <c r="AG34" s="85"/>
      <c r="AH34" s="47"/>
    </row>
    <row r="35" ht="15.0" customHeight="1">
      <c r="A35" s="4"/>
      <c r="B35" s="43"/>
      <c r="C35" s="83"/>
      <c r="D35" s="86">
        <v>1.5</v>
      </c>
      <c r="E35" s="31" t="s">
        <v>119</v>
      </c>
      <c r="F35" s="4"/>
      <c r="G35" s="4"/>
      <c r="H35" s="4"/>
      <c r="I35" s="4"/>
      <c r="J35" s="4"/>
      <c r="K35" s="4"/>
      <c r="L35" s="4"/>
      <c r="M35" s="4"/>
      <c r="N35" s="87">
        <v>47.1</v>
      </c>
      <c r="O35" s="88"/>
      <c r="P35" s="87" t="s">
        <v>114</v>
      </c>
      <c r="Q35" s="88"/>
      <c r="R35" s="4"/>
      <c r="S35" s="4"/>
      <c r="T35" s="4"/>
      <c r="U35" s="4"/>
      <c r="V35" s="4"/>
      <c r="W35" s="4"/>
      <c r="X35" s="4"/>
      <c r="Y35" s="4"/>
      <c r="Z35" s="4"/>
      <c r="AA35" s="4"/>
      <c r="AB35" s="4"/>
      <c r="AC35" s="4"/>
      <c r="AD35" s="4"/>
      <c r="AE35" s="4"/>
      <c r="AF35" s="4"/>
      <c r="AG35" s="85"/>
      <c r="AH35" s="47"/>
    </row>
    <row r="36" ht="15.0" customHeight="1">
      <c r="A36" s="4"/>
      <c r="B36" s="43"/>
      <c r="C36" s="83"/>
      <c r="D36" s="86"/>
      <c r="E36" s="4"/>
      <c r="F36" s="4"/>
      <c r="G36" s="4"/>
      <c r="H36" s="4"/>
      <c r="I36" s="4"/>
      <c r="J36" s="4"/>
      <c r="K36" s="4"/>
      <c r="L36" s="4"/>
      <c r="M36" s="4"/>
      <c r="N36" s="4"/>
      <c r="O36" s="4"/>
      <c r="P36" s="4"/>
      <c r="Q36" s="4"/>
      <c r="R36" s="4"/>
      <c r="S36" s="4"/>
      <c r="T36" s="4"/>
      <c r="U36" s="4"/>
      <c r="V36" s="4"/>
      <c r="W36" s="4"/>
      <c r="X36" s="4"/>
      <c r="Y36" s="106" t="s">
        <v>120</v>
      </c>
      <c r="Z36" s="96"/>
      <c r="AA36" s="96"/>
      <c r="AB36" s="96"/>
      <c r="AC36" s="96"/>
      <c r="AD36" s="96"/>
      <c r="AE36" s="107"/>
      <c r="AF36" s="96"/>
      <c r="AG36" s="97"/>
      <c r="AH36" s="47"/>
    </row>
    <row r="37" ht="15.0" customHeight="1">
      <c r="A37" s="4"/>
      <c r="B37" s="43"/>
      <c r="C37" s="83"/>
      <c r="D37" s="86">
        <v>1.6</v>
      </c>
      <c r="E37" s="31" t="s">
        <v>121</v>
      </c>
      <c r="F37" s="4"/>
      <c r="G37" s="4"/>
      <c r="H37" s="4"/>
      <c r="I37" s="4"/>
      <c r="J37" s="4"/>
      <c r="K37" s="4"/>
      <c r="L37" s="4"/>
      <c r="M37" s="4"/>
      <c r="N37" s="87">
        <v>0.0</v>
      </c>
      <c r="O37" s="88"/>
      <c r="P37" s="94" t="s">
        <v>122</v>
      </c>
      <c r="R37" s="4"/>
      <c r="S37" s="4"/>
      <c r="T37" s="4"/>
      <c r="U37" s="4"/>
      <c r="V37" s="4"/>
      <c r="W37" s="4"/>
      <c r="X37" s="4"/>
      <c r="Y37" s="108" t="s">
        <v>9</v>
      </c>
      <c r="Z37" s="107"/>
      <c r="AA37" s="107"/>
      <c r="AB37" s="107"/>
      <c r="AC37" s="107"/>
      <c r="AD37" s="109"/>
      <c r="AE37" s="110" t="s">
        <v>123</v>
      </c>
      <c r="AF37" s="107"/>
      <c r="AG37" s="109"/>
      <c r="AH37" s="47"/>
    </row>
    <row r="38" ht="15.0" customHeight="1">
      <c r="A38" s="4"/>
      <c r="B38" s="43"/>
      <c r="C38" s="83"/>
      <c r="D38" s="86"/>
      <c r="E38" s="111" t="s">
        <v>124</v>
      </c>
      <c r="F38" s="25"/>
      <c r="G38" s="25"/>
      <c r="H38" s="25"/>
      <c r="I38" s="25"/>
      <c r="J38" s="25"/>
      <c r="K38" s="25"/>
      <c r="L38" s="25"/>
      <c r="M38" s="25"/>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41">
    <mergeCell ref="N37:O37"/>
    <mergeCell ref="P37:Q37"/>
    <mergeCell ref="O4:P4"/>
    <mergeCell ref="D13:P13"/>
    <mergeCell ref="D14:P14"/>
    <mergeCell ref="D6:P9"/>
    <mergeCell ref="D10:P12"/>
    <mergeCell ref="P33:Q33"/>
    <mergeCell ref="X32:Y32"/>
    <mergeCell ref="P32:Q32"/>
    <mergeCell ref="U32:W32"/>
    <mergeCell ref="U25:AA26"/>
    <mergeCell ref="N27:O27"/>
    <mergeCell ref="N25:O25"/>
    <mergeCell ref="U33:W33"/>
    <mergeCell ref="S4:AF17"/>
    <mergeCell ref="Z31:AA31"/>
    <mergeCell ref="U30:W30"/>
    <mergeCell ref="U31:W31"/>
    <mergeCell ref="P27:Q27"/>
    <mergeCell ref="P28:Q28"/>
    <mergeCell ref="AE39:AG39"/>
    <mergeCell ref="AB39:AD39"/>
    <mergeCell ref="Y39:AA39"/>
    <mergeCell ref="N32:O32"/>
    <mergeCell ref="N34:O34"/>
    <mergeCell ref="N33:O33"/>
    <mergeCell ref="P35:Q35"/>
    <mergeCell ref="P34:Q34"/>
    <mergeCell ref="N35:O35"/>
    <mergeCell ref="AB38:AG38"/>
    <mergeCell ref="Z32:AA32"/>
    <mergeCell ref="X33:Y33"/>
    <mergeCell ref="Z33:AA33"/>
    <mergeCell ref="X31:Y31"/>
    <mergeCell ref="X27:Y29"/>
    <mergeCell ref="X30:Y30"/>
    <mergeCell ref="Z27:AA29"/>
    <mergeCell ref="Z30:AA30"/>
    <mergeCell ref="N28:O28"/>
    <mergeCell ref="N30:O30"/>
  </mergeCells>
  <conditionalFormatting sqref="N28">
    <cfRule type="expression" dxfId="3" priority="1">
      <formula>LEN(TRIM(N28))=0</formula>
    </cfRule>
  </conditionalFormatting>
  <conditionalFormatting sqref="N27">
    <cfRule type="expression" dxfId="3" priority="2">
      <formula>LEN(TRIM(N27))=0</formula>
    </cfRule>
  </conditionalFormatting>
  <conditionalFormatting sqref="N25">
    <cfRule type="expression" dxfId="3" priority="3">
      <formula>OR(LEN(TRIM(N25))=0,N25="Units")</formula>
    </cfRule>
  </conditionalFormatting>
  <conditionalFormatting sqref="N30">
    <cfRule type="expression" dxfId="3" priority="4">
      <formula>OR(LEN(TRIM(N30))=0,N30="Units")</formula>
    </cfRule>
  </conditionalFormatting>
  <conditionalFormatting sqref="N37">
    <cfRule type="expression" dxfId="3" priority="5">
      <formula>LEN(TRIM(N37))=0</formula>
    </cfRule>
  </conditionalFormatting>
  <conditionalFormatting sqref="N35">
    <cfRule type="expression" dxfId="3" priority="6">
      <formula>LEN(TRIM(N35))=0</formula>
    </cfRule>
  </conditionalFormatting>
  <conditionalFormatting sqref="P35">
    <cfRule type="expression" dxfId="3" priority="7">
      <formula>OR(LEN(TRIM(P35))=0,P35="Units")</formula>
    </cfRule>
  </conditionalFormatting>
  <conditionalFormatting sqref="N32">
    <cfRule type="expression" dxfId="3" priority="8">
      <formula>LEN(TRIM(N32))=0</formula>
    </cfRule>
  </conditionalFormatting>
  <conditionalFormatting sqref="P32">
    <cfRule type="expression" dxfId="3" priority="9">
      <formula>OR(LEN(TRIM(P32))=0,P32="Units")</formula>
    </cfRule>
  </conditionalFormatting>
  <conditionalFormatting sqref="N33">
    <cfRule type="expression" dxfId="3" priority="10">
      <formula>LEN(TRIM(N33))=0</formula>
    </cfRule>
  </conditionalFormatting>
  <conditionalFormatting sqref="P33">
    <cfRule type="expression" dxfId="3" priority="11">
      <formula>OR(LEN(TRIM(P33))=0,P33="Units")</formula>
    </cfRule>
  </conditionalFormatting>
  <dataValidations>
    <dataValidation type="list" allowBlank="1" showErrorMessage="1" sqref="N30">
      <formula1>"Op-Amp 1,Op-Amp 2,Op_Amp 3,Op-Amp 4"</formula1>
    </dataValidation>
    <dataValidation type="list" allowBlank="1" sqref="Y21">
      <formula1>"1.0,2.0,3.0,4.0,5.0,6.0,7.0,8.0"</formula1>
    </dataValidation>
    <dataValidation type="list" allowBlank="1" showErrorMessage="1" sqref="N25">
      <formula1>"1.0,2.0,3.0,4.0,5.0,6.0,7.0,8.0"</formula1>
    </dataValidation>
    <dataValidation type="list" allowBlank="1" showErrorMessage="1" sqref="P32:P35">
      <formula1>"Units,Ω,kΩ,MΩ"</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0.38"/>
    <col customWidth="1" min="2" max="2" width="1.63"/>
    <col customWidth="1" min="3" max="3" width="0.13"/>
    <col customWidth="1" min="4" max="4" width="4.88"/>
    <col customWidth="1" min="5" max="5" width="6.5"/>
    <col customWidth="1" min="6" max="6" width="0.38"/>
    <col customWidth="1" min="7" max="7" width="2.88"/>
    <col customWidth="1" min="8" max="8" width="6.75"/>
    <col customWidth="1" min="9" max="9" width="0.38"/>
    <col customWidth="1" min="10" max="10" width="0.63"/>
    <col customWidth="1" min="11" max="11" width="7.88"/>
    <col customWidth="1" min="12" max="12" width="5.63"/>
    <col customWidth="1" min="13" max="14" width="0.38"/>
    <col customWidth="1" min="15" max="15" width="6.5"/>
    <col customWidth="1" min="16" max="16" width="4.88"/>
    <col customWidth="1" min="17" max="17" width="0.38"/>
    <col customWidth="1" min="18" max="18" width="0.75"/>
    <col customWidth="1" min="19"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126</v>
      </c>
      <c r="E4" s="50"/>
      <c r="F4" s="50"/>
      <c r="G4" s="50"/>
      <c r="H4" s="50"/>
      <c r="I4" s="50"/>
      <c r="J4" s="50"/>
      <c r="K4" s="50"/>
      <c r="L4" s="50"/>
      <c r="M4" s="50"/>
      <c r="N4" s="50"/>
      <c r="O4" s="51" t="s">
        <v>127</v>
      </c>
      <c r="P4" s="52"/>
      <c r="Q4" s="53"/>
      <c r="R4" s="53"/>
      <c r="S4" s="122"/>
      <c r="T4" s="8"/>
      <c r="U4" s="8"/>
      <c r="V4" s="8"/>
      <c r="W4" s="8"/>
      <c r="X4" s="8"/>
      <c r="Y4" s="8"/>
      <c r="Z4" s="8"/>
      <c r="AA4" s="8"/>
      <c r="AB4" s="8"/>
      <c r="AC4" s="8"/>
      <c r="AD4" s="8"/>
      <c r="AE4" s="8"/>
      <c r="AF4" s="9"/>
      <c r="AG4" s="55"/>
      <c r="AH4" s="47"/>
    </row>
    <row r="5" ht="15.0" customHeight="1">
      <c r="A5" s="4"/>
      <c r="B5" s="43"/>
      <c r="C5" s="48"/>
      <c r="D5" s="53"/>
      <c r="E5" s="50"/>
      <c r="F5" s="50"/>
      <c r="G5" s="50"/>
      <c r="H5" s="50"/>
      <c r="I5" s="50"/>
      <c r="J5" s="50"/>
      <c r="K5" s="50"/>
      <c r="L5" s="50"/>
      <c r="M5" s="50"/>
      <c r="N5" s="50"/>
      <c r="O5" s="50"/>
      <c r="P5" s="50"/>
      <c r="Q5" s="53"/>
      <c r="R5" s="53"/>
      <c r="S5" s="56"/>
      <c r="AF5" s="57"/>
      <c r="AG5" s="55"/>
      <c r="AH5" s="47"/>
    </row>
    <row r="6" ht="15.0" customHeight="1">
      <c r="A6" s="4"/>
      <c r="B6" s="43"/>
      <c r="C6" s="48"/>
      <c r="D6" s="58" t="s">
        <v>128</v>
      </c>
      <c r="E6" s="59"/>
      <c r="F6" s="59"/>
      <c r="G6" s="59"/>
      <c r="H6" s="59"/>
      <c r="I6" s="59"/>
      <c r="J6" s="59"/>
      <c r="K6" s="59"/>
      <c r="L6" s="59"/>
      <c r="M6" s="59"/>
      <c r="N6" s="59"/>
      <c r="O6" s="59"/>
      <c r="P6" s="59"/>
      <c r="Q6" s="60"/>
      <c r="R6" s="53"/>
      <c r="S6" s="56"/>
      <c r="AF6" s="57"/>
      <c r="AG6" s="55"/>
      <c r="AH6" s="47"/>
    </row>
    <row r="7" ht="15.0" customHeight="1">
      <c r="A7" s="4"/>
      <c r="B7" s="43"/>
      <c r="C7" s="48"/>
      <c r="D7" s="61"/>
      <c r="Q7" s="62"/>
      <c r="R7" s="53"/>
      <c r="S7" s="56"/>
      <c r="AF7" s="57"/>
      <c r="AG7" s="55"/>
      <c r="AH7" s="47"/>
    </row>
    <row r="8" ht="15.0" customHeight="1">
      <c r="A8" s="4"/>
      <c r="B8" s="43"/>
      <c r="C8" s="48"/>
      <c r="D8" s="61"/>
      <c r="Q8" s="62"/>
      <c r="R8" s="53"/>
      <c r="S8" s="56"/>
      <c r="AF8" s="57"/>
      <c r="AG8" s="55"/>
      <c r="AH8" s="47"/>
    </row>
    <row r="9" ht="15.0" customHeight="1">
      <c r="A9" s="4"/>
      <c r="B9" s="43"/>
      <c r="C9" s="48"/>
      <c r="D9" s="63"/>
      <c r="E9" s="64"/>
      <c r="F9" s="64"/>
      <c r="G9" s="64"/>
      <c r="H9" s="64"/>
      <c r="I9" s="64"/>
      <c r="J9" s="64"/>
      <c r="K9" s="64"/>
      <c r="L9" s="64"/>
      <c r="M9" s="64"/>
      <c r="N9" s="64"/>
      <c r="O9" s="64"/>
      <c r="P9" s="64"/>
      <c r="Q9" s="65"/>
      <c r="R9" s="53"/>
      <c r="S9" s="56"/>
      <c r="AF9" s="57"/>
      <c r="AG9" s="55"/>
      <c r="AH9" s="47"/>
    </row>
    <row r="10" ht="15.0" customHeight="1">
      <c r="A10" s="4"/>
      <c r="B10" s="43"/>
      <c r="C10" s="48"/>
      <c r="D10" s="58" t="s">
        <v>129</v>
      </c>
      <c r="E10" s="59"/>
      <c r="F10" s="59"/>
      <c r="G10" s="59"/>
      <c r="H10" s="59"/>
      <c r="I10" s="59"/>
      <c r="J10" s="59"/>
      <c r="K10" s="59"/>
      <c r="L10" s="59"/>
      <c r="M10" s="59"/>
      <c r="N10" s="59"/>
      <c r="O10" s="59"/>
      <c r="P10" s="59"/>
      <c r="Q10" s="60"/>
      <c r="R10" s="53"/>
      <c r="S10" s="56"/>
      <c r="AF10" s="57"/>
      <c r="AG10" s="55"/>
      <c r="AH10" s="47"/>
    </row>
    <row r="11" ht="15.0" customHeight="1">
      <c r="A11" s="4"/>
      <c r="B11" s="43"/>
      <c r="C11" s="48"/>
      <c r="D11" s="61"/>
      <c r="Q11" s="62"/>
      <c r="R11" s="53"/>
      <c r="S11" s="56"/>
      <c r="AF11" s="57"/>
      <c r="AG11" s="55"/>
      <c r="AH11" s="47"/>
    </row>
    <row r="12" ht="15.0" customHeight="1">
      <c r="A12" s="4"/>
      <c r="B12" s="43"/>
      <c r="C12" s="48"/>
      <c r="D12" s="61"/>
      <c r="Q12" s="62"/>
      <c r="R12" s="53"/>
      <c r="S12" s="56"/>
      <c r="AF12" s="57"/>
      <c r="AG12" s="55"/>
      <c r="AH12" s="47"/>
    </row>
    <row r="13" ht="15.0" customHeight="1">
      <c r="A13" s="4"/>
      <c r="B13" s="43"/>
      <c r="C13" s="48"/>
      <c r="D13" s="63"/>
      <c r="E13" s="64"/>
      <c r="F13" s="64"/>
      <c r="G13" s="64"/>
      <c r="H13" s="64"/>
      <c r="I13" s="64"/>
      <c r="J13" s="64"/>
      <c r="K13" s="64"/>
      <c r="L13" s="64"/>
      <c r="M13" s="64"/>
      <c r="N13" s="64"/>
      <c r="O13" s="64"/>
      <c r="P13" s="64"/>
      <c r="Q13" s="65"/>
      <c r="R13" s="53"/>
      <c r="S13" s="56"/>
      <c r="AF13" s="57"/>
      <c r="AG13" s="55"/>
      <c r="AH13" s="47"/>
    </row>
    <row r="14" ht="15.0" customHeight="1">
      <c r="A14" s="4"/>
      <c r="B14" s="43"/>
      <c r="C14" s="48"/>
      <c r="D14" s="50"/>
      <c r="E14" s="50"/>
      <c r="F14" s="50"/>
      <c r="G14" s="50"/>
      <c r="H14" s="50"/>
      <c r="I14" s="50"/>
      <c r="J14" s="50"/>
      <c r="K14" s="50"/>
      <c r="L14" s="50"/>
      <c r="M14" s="50"/>
      <c r="N14" s="50"/>
      <c r="O14" s="50"/>
      <c r="P14" s="50"/>
      <c r="Q14" s="53"/>
      <c r="R14" s="53"/>
      <c r="S14" s="56"/>
      <c r="AF14" s="57"/>
      <c r="AG14" s="55"/>
      <c r="AH14" s="47"/>
    </row>
    <row r="15" ht="15.0" customHeight="1">
      <c r="A15" s="4"/>
      <c r="B15" s="43"/>
      <c r="C15" s="48"/>
      <c r="D15" s="68" t="s">
        <v>92</v>
      </c>
      <c r="E15" s="53"/>
      <c r="F15" s="53"/>
      <c r="G15" s="53"/>
      <c r="H15" s="53"/>
      <c r="I15" s="53"/>
      <c r="J15" s="53"/>
      <c r="K15" s="53"/>
      <c r="L15" s="53"/>
      <c r="M15" s="53"/>
      <c r="N15" s="53"/>
      <c r="O15" s="53"/>
      <c r="P15" s="53"/>
      <c r="Q15" s="53"/>
      <c r="R15" s="53"/>
      <c r="S15" s="56"/>
      <c r="AF15" s="57"/>
      <c r="AG15" s="55"/>
      <c r="AH15" s="47"/>
    </row>
    <row r="16" ht="15.0" customHeight="1">
      <c r="A16" s="4"/>
      <c r="B16" s="43"/>
      <c r="C16" s="48"/>
      <c r="D16" s="69">
        <v>2.1</v>
      </c>
      <c r="E16" s="53" t="s">
        <v>93</v>
      </c>
      <c r="F16" s="53"/>
      <c r="G16" s="53"/>
      <c r="H16" s="53"/>
      <c r="I16" s="53"/>
      <c r="J16" s="53"/>
      <c r="K16" s="53"/>
      <c r="L16" s="53"/>
      <c r="M16" s="53"/>
      <c r="N16" s="53"/>
      <c r="O16" s="53"/>
      <c r="P16" s="53"/>
      <c r="Q16" s="53"/>
      <c r="R16" s="53"/>
      <c r="S16" s="56"/>
      <c r="AF16" s="57"/>
      <c r="AG16" s="55"/>
      <c r="AH16" s="47"/>
    </row>
    <row r="17" ht="15.0" customHeight="1">
      <c r="A17" s="4"/>
      <c r="B17" s="43"/>
      <c r="C17" s="48"/>
      <c r="D17" s="69">
        <v>2.2</v>
      </c>
      <c r="E17" s="53" t="s">
        <v>130</v>
      </c>
      <c r="F17" s="53"/>
      <c r="G17" s="53"/>
      <c r="H17" s="53"/>
      <c r="I17" s="53"/>
      <c r="J17" s="53"/>
      <c r="K17" s="53"/>
      <c r="L17" s="53"/>
      <c r="M17" s="53"/>
      <c r="N17" s="53"/>
      <c r="O17" s="53"/>
      <c r="P17" s="70"/>
      <c r="Q17" s="53"/>
      <c r="R17" s="53"/>
      <c r="S17" s="71"/>
      <c r="T17" s="11"/>
      <c r="U17" s="11"/>
      <c r="V17" s="11"/>
      <c r="W17" s="11"/>
      <c r="X17" s="11"/>
      <c r="Y17" s="11"/>
      <c r="Z17" s="11"/>
      <c r="AA17" s="11"/>
      <c r="AB17" s="11"/>
      <c r="AC17" s="11"/>
      <c r="AD17" s="11"/>
      <c r="AE17" s="11"/>
      <c r="AF17" s="12"/>
      <c r="AG17" s="55"/>
      <c r="AH17" s="47"/>
    </row>
    <row r="18" ht="15.0" customHeight="1">
      <c r="A18" s="4"/>
      <c r="B18" s="43"/>
      <c r="C18" s="48"/>
      <c r="D18" s="69">
        <v>2.3</v>
      </c>
      <c r="E18" s="53" t="s">
        <v>131</v>
      </c>
      <c r="F18" s="53"/>
      <c r="G18" s="53"/>
      <c r="H18" s="53"/>
      <c r="I18" s="53"/>
      <c r="J18" s="53"/>
      <c r="K18" s="53"/>
      <c r="L18" s="53"/>
      <c r="M18" s="53"/>
      <c r="N18" s="53"/>
      <c r="O18" s="53"/>
      <c r="P18" s="53"/>
      <c r="Q18" s="53"/>
      <c r="R18" s="53"/>
      <c r="S18" s="72" t="s">
        <v>29</v>
      </c>
      <c r="T18" s="53"/>
      <c r="U18" s="53"/>
      <c r="V18" s="53"/>
      <c r="W18" s="53"/>
      <c r="X18" s="53"/>
      <c r="Y18" s="53"/>
      <c r="Z18" s="53"/>
      <c r="AA18" s="53"/>
      <c r="AB18" s="53"/>
      <c r="AC18" s="53"/>
      <c r="AD18" s="53"/>
      <c r="AE18" s="53"/>
      <c r="AF18" s="53"/>
      <c r="AG18" s="55"/>
      <c r="AH18" s="47"/>
    </row>
    <row r="19" ht="15.0" customHeight="1">
      <c r="A19" s="4"/>
      <c r="B19" s="43"/>
      <c r="C19" s="48"/>
      <c r="D19" s="69">
        <v>2.4</v>
      </c>
      <c r="E19" s="53" t="s">
        <v>132</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t="s">
        <v>98</v>
      </c>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t="s">
        <v>100</v>
      </c>
      <c r="T21" s="53"/>
      <c r="U21" s="53"/>
      <c r="V21" s="53"/>
      <c r="W21" s="53"/>
      <c r="X21" s="53"/>
      <c r="Y21" s="77">
        <v>1.0</v>
      </c>
      <c r="Z21" s="78" t="str">
        <f>IF(Y21=1,"DiagFilter1",IF(Y21=2,"DiagFilter2"))</f>
        <v>DiagFilter1</v>
      </c>
      <c r="AA21" s="75" t="str">
        <f>IF(Y21=1,"Circuit 1",IF(Y21=2,"Circuit 2","Invalid selection"))</f>
        <v>Circuit 1</v>
      </c>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133</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t="s">
        <v>134</v>
      </c>
      <c r="R24" s="4"/>
      <c r="S24" s="4"/>
      <c r="T24" s="4"/>
      <c r="U24" s="4"/>
      <c r="V24" s="4"/>
      <c r="W24" s="4"/>
      <c r="X24" s="4"/>
      <c r="Y24" s="4"/>
      <c r="Z24" s="25"/>
      <c r="AA24" s="4"/>
      <c r="AB24" s="4"/>
      <c r="AC24" s="4"/>
      <c r="AD24" s="4"/>
      <c r="AE24" s="4"/>
      <c r="AF24" s="4"/>
      <c r="AG24" s="85"/>
      <c r="AH24" s="47"/>
    </row>
    <row r="25" ht="15.0" customHeight="1">
      <c r="A25" s="4"/>
      <c r="B25" s="43"/>
      <c r="C25" s="83"/>
      <c r="D25" s="86">
        <v>2.1</v>
      </c>
      <c r="E25" s="31" t="s">
        <v>102</v>
      </c>
      <c r="F25" s="4"/>
      <c r="G25" s="4"/>
      <c r="H25" s="4"/>
      <c r="I25" s="4"/>
      <c r="J25" s="4"/>
      <c r="K25" s="4"/>
      <c r="L25" s="4"/>
      <c r="M25" s="4"/>
      <c r="N25" s="87">
        <v>1.0</v>
      </c>
      <c r="O25" s="88"/>
      <c r="P25" s="123"/>
      <c r="Q25" s="123" t="s">
        <v>135</v>
      </c>
      <c r="R25" s="4"/>
      <c r="S25" s="34"/>
      <c r="T25" s="4"/>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24"/>
      <c r="U26" s="124"/>
      <c r="V26" s="124"/>
      <c r="W26" s="124"/>
      <c r="X26" s="124"/>
      <c r="Y26" s="124"/>
      <c r="Z26" s="124"/>
      <c r="AA26" s="124"/>
      <c r="AB26" s="124"/>
      <c r="AC26" s="124"/>
      <c r="AD26" s="124"/>
      <c r="AE26" s="124"/>
      <c r="AF26" s="124"/>
      <c r="AG26" s="85"/>
      <c r="AH26" s="47"/>
    </row>
    <row r="27" ht="15.0" customHeight="1">
      <c r="A27" s="4"/>
      <c r="B27" s="43"/>
      <c r="C27" s="83"/>
      <c r="D27" s="86">
        <v>2.2</v>
      </c>
      <c r="E27" s="31" t="s">
        <v>136</v>
      </c>
      <c r="F27" s="4"/>
      <c r="G27" s="4"/>
      <c r="H27" s="4"/>
      <c r="I27" s="4"/>
      <c r="J27" s="4"/>
      <c r="K27" s="4"/>
      <c r="L27" s="4"/>
      <c r="M27" s="4"/>
      <c r="N27" s="87" t="s">
        <v>137</v>
      </c>
      <c r="O27" s="104"/>
      <c r="P27" s="104"/>
      <c r="Q27" s="88"/>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4"/>
      <c r="F28" s="4"/>
      <c r="G28" s="4"/>
      <c r="H28" s="4"/>
      <c r="I28" s="4"/>
      <c r="J28" s="4"/>
      <c r="K28" s="4"/>
      <c r="L28" s="4"/>
      <c r="M28" s="4"/>
      <c r="N28" s="4"/>
      <c r="O28" s="4"/>
      <c r="P28" s="4"/>
      <c r="Q28" s="4"/>
      <c r="R28" s="4"/>
      <c r="S28" s="4"/>
      <c r="T28" s="124"/>
      <c r="U28" s="124"/>
      <c r="V28" s="124"/>
      <c r="W28" s="124"/>
      <c r="X28" s="124"/>
      <c r="Y28" s="124"/>
      <c r="Z28" s="124"/>
      <c r="AA28" s="124"/>
      <c r="AB28" s="124"/>
      <c r="AC28" s="124"/>
      <c r="AD28" s="124"/>
      <c r="AE28" s="124"/>
      <c r="AF28" s="124"/>
      <c r="AG28" s="85"/>
      <c r="AH28" s="47"/>
    </row>
    <row r="29" ht="15.0" customHeight="1">
      <c r="A29" s="4"/>
      <c r="B29" s="43"/>
      <c r="C29" s="83" t="s">
        <v>134</v>
      </c>
      <c r="D29" s="86">
        <v>2.3</v>
      </c>
      <c r="E29" s="31" t="s">
        <v>138</v>
      </c>
      <c r="F29" s="4"/>
      <c r="G29" s="4"/>
      <c r="H29" s="4"/>
      <c r="I29" s="4"/>
      <c r="J29" s="4"/>
      <c r="K29" s="4"/>
      <c r="L29" s="4"/>
      <c r="M29" s="4"/>
      <c r="N29" s="87">
        <v>1.0</v>
      </c>
      <c r="O29" s="88"/>
      <c r="P29" s="87" t="s">
        <v>77</v>
      </c>
      <c r="Q29" s="88"/>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4"/>
      <c r="F30" s="4"/>
      <c r="G30" s="4"/>
      <c r="H30" s="4"/>
      <c r="I30" s="4"/>
      <c r="J30" s="4"/>
      <c r="K30" s="4"/>
      <c r="L30" s="4"/>
      <c r="M30" s="4"/>
      <c r="N30" s="123"/>
      <c r="O30" s="123"/>
      <c r="P30" s="4"/>
      <c r="Q30" s="4"/>
      <c r="R30" s="4"/>
      <c r="S30" s="4"/>
      <c r="T30" s="4"/>
      <c r="U30" s="4"/>
      <c r="V30" s="4"/>
      <c r="W30" s="4"/>
      <c r="X30" s="4"/>
      <c r="Y30" s="4"/>
      <c r="Z30" s="4"/>
      <c r="AA30" s="4"/>
      <c r="AB30" s="4"/>
      <c r="AC30" s="4"/>
      <c r="AD30" s="4"/>
      <c r="AE30" s="4"/>
      <c r="AF30" s="4"/>
      <c r="AG30" s="85"/>
      <c r="AH30" s="47"/>
    </row>
    <row r="31" ht="15.0" customHeight="1">
      <c r="A31" s="4"/>
      <c r="B31" s="43"/>
      <c r="C31" s="83"/>
      <c r="D31" s="86" t="s">
        <v>139</v>
      </c>
      <c r="E31" s="31" t="s">
        <v>140</v>
      </c>
      <c r="F31" s="4"/>
      <c r="G31" s="4"/>
      <c r="H31" s="4"/>
      <c r="I31" s="4"/>
      <c r="J31" s="4"/>
      <c r="K31" s="4"/>
      <c r="L31" s="4"/>
      <c r="M31" s="4"/>
      <c r="N31" s="87">
        <v>100.0</v>
      </c>
      <c r="O31" s="88"/>
      <c r="P31" s="87" t="s">
        <v>114</v>
      </c>
      <c r="Q31" s="88"/>
      <c r="R31" s="125"/>
      <c r="S31" s="4"/>
      <c r="T31" s="4"/>
      <c r="U31" s="4"/>
      <c r="V31" s="4"/>
      <c r="W31" s="4"/>
      <c r="X31" s="4"/>
      <c r="Y31" s="4"/>
      <c r="Z31" s="4"/>
      <c r="AA31" s="4"/>
      <c r="AB31" s="4"/>
      <c r="AC31" s="4"/>
      <c r="AD31" s="4"/>
      <c r="AE31" s="4"/>
      <c r="AF31" s="4"/>
      <c r="AG31" s="85"/>
      <c r="AH31" s="47"/>
    </row>
    <row r="32" ht="15.0" customHeight="1">
      <c r="A32" s="4"/>
      <c r="B32" s="43"/>
      <c r="C32" s="83"/>
      <c r="D32" s="86" t="s">
        <v>141</v>
      </c>
      <c r="E32" s="31" t="s">
        <v>142</v>
      </c>
      <c r="F32" s="124"/>
      <c r="G32" s="124"/>
      <c r="H32" s="124"/>
      <c r="I32" s="124"/>
      <c r="J32" s="124"/>
      <c r="K32" s="124"/>
      <c r="L32" s="124"/>
      <c r="M32" s="124"/>
      <c r="N32" s="87">
        <v>100.0</v>
      </c>
      <c r="O32" s="88"/>
      <c r="P32" s="87" t="s">
        <v>114</v>
      </c>
      <c r="Q32" s="88"/>
      <c r="R32" s="125"/>
      <c r="S32" s="4"/>
      <c r="T32" s="4"/>
      <c r="U32" s="4"/>
      <c r="V32" s="4"/>
      <c r="W32" s="4"/>
      <c r="X32" s="4"/>
      <c r="Y32" s="4"/>
      <c r="Z32" s="4"/>
      <c r="AA32" s="4"/>
      <c r="AB32" s="4"/>
      <c r="AC32" s="4"/>
      <c r="AD32" s="4"/>
      <c r="AE32" s="4"/>
      <c r="AF32" s="4"/>
      <c r="AG32" s="85"/>
      <c r="AH32" s="47"/>
    </row>
    <row r="33" ht="15.0" customHeight="1">
      <c r="A33" s="4"/>
      <c r="B33" s="43"/>
      <c r="C33" s="83"/>
      <c r="D33" s="86" t="s">
        <v>143</v>
      </c>
      <c r="E33" s="31" t="s">
        <v>144</v>
      </c>
      <c r="F33" s="124"/>
      <c r="G33" s="124"/>
      <c r="H33" s="124"/>
      <c r="I33" s="124"/>
      <c r="J33" s="124"/>
      <c r="K33" s="124"/>
      <c r="L33" s="124"/>
      <c r="M33" s="124"/>
      <c r="N33" s="87">
        <v>33.79</v>
      </c>
      <c r="O33" s="88"/>
      <c r="P33" s="87" t="s">
        <v>114</v>
      </c>
      <c r="Q33" s="88"/>
      <c r="R33" s="125"/>
      <c r="S33" s="4"/>
      <c r="T33" s="4"/>
      <c r="U33" s="4"/>
      <c r="V33" s="4"/>
      <c r="W33" s="4"/>
      <c r="X33" s="4"/>
      <c r="Y33" s="4"/>
      <c r="Z33" s="4"/>
      <c r="AA33" s="4"/>
      <c r="AB33" s="4"/>
      <c r="AC33" s="4"/>
      <c r="AD33" s="4"/>
      <c r="AE33" s="4"/>
      <c r="AF33" s="4"/>
      <c r="AG33" s="85"/>
      <c r="AH33" s="47"/>
    </row>
    <row r="34" ht="15.0" customHeight="1">
      <c r="A34" s="4"/>
      <c r="B34" s="43"/>
      <c r="C34" s="83"/>
      <c r="D34" s="86" t="s">
        <v>145</v>
      </c>
      <c r="E34" s="31" t="s">
        <v>146</v>
      </c>
      <c r="F34" s="124"/>
      <c r="G34" s="124"/>
      <c r="H34" s="124"/>
      <c r="I34" s="124"/>
      <c r="J34" s="124"/>
      <c r="K34" s="124"/>
      <c r="L34" s="124"/>
      <c r="M34" s="124"/>
      <c r="N34" s="87">
        <v>4.7</v>
      </c>
      <c r="O34" s="88"/>
      <c r="P34" s="87" t="s">
        <v>147</v>
      </c>
      <c r="Q34" s="88"/>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11</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20">
    <mergeCell ref="N33:O33"/>
    <mergeCell ref="AB39:AD39"/>
    <mergeCell ref="Y39:AA39"/>
    <mergeCell ref="AE39:AG39"/>
    <mergeCell ref="AB38:AG38"/>
    <mergeCell ref="N34:O34"/>
    <mergeCell ref="P34:Q34"/>
    <mergeCell ref="P33:Q33"/>
    <mergeCell ref="N32:O32"/>
    <mergeCell ref="P32:Q32"/>
    <mergeCell ref="O4:P4"/>
    <mergeCell ref="S4:AF17"/>
    <mergeCell ref="N29:O29"/>
    <mergeCell ref="N31:O31"/>
    <mergeCell ref="D6:Q9"/>
    <mergeCell ref="D10:Q13"/>
    <mergeCell ref="N25:O25"/>
    <mergeCell ref="N27:Q27"/>
    <mergeCell ref="P31:Q31"/>
    <mergeCell ref="P29:Q29"/>
  </mergeCells>
  <conditionalFormatting sqref="N25">
    <cfRule type="expression" dxfId="3" priority="1">
      <formula>OR(LEN(TRIM(N25))=0,N25="Units")</formula>
    </cfRule>
  </conditionalFormatting>
  <conditionalFormatting sqref="N29">
    <cfRule type="expression" dxfId="3" priority="2">
      <formula>LEN(TRIM(N29))=0</formula>
    </cfRule>
  </conditionalFormatting>
  <conditionalFormatting sqref="P29">
    <cfRule type="expression" dxfId="3" priority="3">
      <formula>OR(LEN(TRIM(P29))=0,P29="Units")</formula>
    </cfRule>
  </conditionalFormatting>
  <conditionalFormatting sqref="N31">
    <cfRule type="expression" dxfId="3" priority="4">
      <formula>LEN(TRIM(N31))=0</formula>
    </cfRule>
  </conditionalFormatting>
  <conditionalFormatting sqref="P31">
    <cfRule type="expression" dxfId="3" priority="5">
      <formula>OR(LEN(TRIM(P31))=0,P31="Units")</formula>
    </cfRule>
  </conditionalFormatting>
  <conditionalFormatting sqref="N32">
    <cfRule type="expression" dxfId="3" priority="6">
      <formula>LEN(TRIM(N32))=0</formula>
    </cfRule>
  </conditionalFormatting>
  <conditionalFormatting sqref="P32">
    <cfRule type="expression" dxfId="3" priority="7">
      <formula>OR(LEN(TRIM(P32))=0,P32="Units")</formula>
    </cfRule>
  </conditionalFormatting>
  <conditionalFormatting sqref="N33">
    <cfRule type="expression" dxfId="3" priority="8">
      <formula>LEN(TRIM(N33))=0</formula>
    </cfRule>
  </conditionalFormatting>
  <conditionalFormatting sqref="P33">
    <cfRule type="expression" dxfId="3" priority="9">
      <formula>OR(LEN(TRIM(P33))=0,P33="Units")</formula>
    </cfRule>
  </conditionalFormatting>
  <conditionalFormatting sqref="N34">
    <cfRule type="expression" dxfId="3" priority="10">
      <formula>LEN(TRIM(N34))=0</formula>
    </cfRule>
  </conditionalFormatting>
  <conditionalFormatting sqref="P34">
    <cfRule type="expression" dxfId="3" priority="11">
      <formula>OR(LEN(TRIM(P34))=0,P34="Units")</formula>
    </cfRule>
  </conditionalFormatting>
  <conditionalFormatting sqref="N27">
    <cfRule type="expression" dxfId="3" priority="12">
      <formula>OR(LEN(TRIM(N27))=0,N27="Filter Type")</formula>
    </cfRule>
  </conditionalFormatting>
  <dataValidations>
    <dataValidation type="list" allowBlank="1" showErrorMessage="1" sqref="N27">
      <formula1>"Filter Type,Butterworth LP,Butterworth HP,Chebyshev 0.5 dB LP,Chebyshev 0.5 dB HP"</formula1>
    </dataValidation>
    <dataValidation type="list" allowBlank="1" showErrorMessage="1" sqref="P34">
      <formula1>"Units,pF,nF,µF,mF,F"</formula1>
    </dataValidation>
    <dataValidation type="list" allowBlank="1" showErrorMessage="1" sqref="P31:P33">
      <formula1>"Units,Ω,kΩ,MΩ"</formula1>
    </dataValidation>
    <dataValidation type="list" allowBlank="1" sqref="Y21">
      <formula1>"1.0,2.0"</formula1>
    </dataValidation>
    <dataValidation type="list" allowBlank="1" showErrorMessage="1" sqref="P29">
      <formula1>"Units,Hz,kHz,MHz"</formula1>
    </dataValidation>
    <dataValidation type="list" allowBlank="1" showErrorMessage="1" sqref="N25">
      <formula1>"1.0,2.0"</formula1>
    </dataValidation>
    <dataValidation type="list" allowBlank="1" showErrorMessage="1" sqref="P25:Q25">
      <formula1>"Units,µW,mW,W,kW"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2" width="0.38"/>
    <col customWidth="1" min="3" max="3" width="0.13"/>
    <col customWidth="1" min="4" max="4" width="0.38"/>
    <col customWidth="1" min="5" max="5" width="12.63"/>
    <col customWidth="1" min="6" max="6" width="0.38"/>
    <col customWidth="1" min="7" max="7" width="12.0"/>
    <col customWidth="1" min="8" max="8" width="7.38"/>
    <col customWidth="1" min="9" max="9" width="6.38"/>
    <col customWidth="1" min="10" max="10" width="0.38"/>
    <col customWidth="1" min="11" max="11" width="5.5"/>
    <col customWidth="1" min="12" max="12" width="9.25"/>
    <col customWidth="1" min="13" max="13" width="0.38"/>
    <col customWidth="1" min="14" max="14" width="3.75"/>
    <col customWidth="1" min="15" max="15" width="0.38"/>
    <col customWidth="1" min="16" max="16" width="4.13"/>
    <col customWidth="1" min="17" max="17" width="0.38"/>
    <col customWidth="1" min="18" max="18" width="0.5"/>
    <col customWidth="1" min="19"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148</v>
      </c>
      <c r="E4" s="50"/>
      <c r="F4" s="50"/>
      <c r="G4" s="50"/>
      <c r="H4" s="50"/>
      <c r="I4" s="50"/>
      <c r="J4" s="50"/>
      <c r="K4" s="50"/>
      <c r="L4" s="50"/>
      <c r="M4" s="50"/>
      <c r="N4" s="50"/>
      <c r="O4" s="51" t="s">
        <v>149</v>
      </c>
      <c r="P4" s="52"/>
      <c r="Q4" s="53"/>
      <c r="R4" s="53"/>
      <c r="S4" s="127"/>
      <c r="T4" s="8"/>
      <c r="U4" s="8"/>
      <c r="V4" s="8"/>
      <c r="W4" s="8"/>
      <c r="X4" s="8"/>
      <c r="Y4" s="8"/>
      <c r="Z4" s="8"/>
      <c r="AA4" s="8"/>
      <c r="AB4" s="8"/>
      <c r="AC4" s="8"/>
      <c r="AD4" s="8"/>
      <c r="AE4" s="8"/>
      <c r="AF4" s="9"/>
      <c r="AG4" s="55"/>
      <c r="AH4" s="47"/>
    </row>
    <row r="5" ht="15.0" customHeight="1">
      <c r="A5" s="4"/>
      <c r="B5" s="43"/>
      <c r="C5" s="48"/>
      <c r="D5" s="53"/>
      <c r="E5" s="50"/>
      <c r="F5" s="50"/>
      <c r="G5" s="50"/>
      <c r="H5" s="50"/>
      <c r="I5" s="50"/>
      <c r="J5" s="50"/>
      <c r="K5" s="50"/>
      <c r="L5" s="50"/>
      <c r="M5" s="50"/>
      <c r="N5" s="50"/>
      <c r="O5" s="50"/>
      <c r="P5" s="50"/>
      <c r="Q5" s="53"/>
      <c r="R5" s="53"/>
      <c r="S5" s="56"/>
      <c r="AF5" s="57"/>
      <c r="AG5" s="55"/>
      <c r="AH5" s="47"/>
    </row>
    <row r="6" ht="15.0" customHeight="1">
      <c r="A6" s="4"/>
      <c r="B6" s="43"/>
      <c r="C6" s="48"/>
      <c r="D6" s="58" t="s">
        <v>150</v>
      </c>
      <c r="E6" s="59"/>
      <c r="F6" s="59"/>
      <c r="G6" s="59"/>
      <c r="H6" s="59"/>
      <c r="I6" s="59"/>
      <c r="J6" s="59"/>
      <c r="K6" s="59"/>
      <c r="L6" s="59"/>
      <c r="M6" s="59"/>
      <c r="N6" s="59"/>
      <c r="O6" s="59"/>
      <c r="P6" s="60"/>
      <c r="Q6" s="50"/>
      <c r="R6" s="53"/>
      <c r="S6" s="56"/>
      <c r="AF6" s="57"/>
      <c r="AG6" s="55"/>
      <c r="AH6" s="47"/>
    </row>
    <row r="7" ht="15.0" customHeight="1">
      <c r="A7" s="4"/>
      <c r="B7" s="43"/>
      <c r="C7" s="48"/>
      <c r="D7" s="61"/>
      <c r="P7" s="62"/>
      <c r="Q7" s="50"/>
      <c r="R7" s="53"/>
      <c r="S7" s="56"/>
      <c r="AF7" s="57"/>
      <c r="AG7" s="55"/>
      <c r="AH7" s="47"/>
    </row>
    <row r="8" ht="15.0" customHeight="1">
      <c r="A8" s="4"/>
      <c r="B8" s="43"/>
      <c r="C8" s="48"/>
      <c r="D8" s="61"/>
      <c r="P8" s="62"/>
      <c r="Q8" s="50"/>
      <c r="R8" s="53"/>
      <c r="S8" s="56"/>
      <c r="AF8" s="57"/>
      <c r="AG8" s="55"/>
      <c r="AH8" s="47"/>
    </row>
    <row r="9" ht="15.0" customHeight="1">
      <c r="A9" s="4"/>
      <c r="B9" s="43"/>
      <c r="C9" s="48"/>
      <c r="D9" s="63"/>
      <c r="E9" s="64"/>
      <c r="F9" s="64"/>
      <c r="G9" s="64"/>
      <c r="H9" s="64"/>
      <c r="I9" s="64"/>
      <c r="J9" s="64"/>
      <c r="K9" s="64"/>
      <c r="L9" s="64"/>
      <c r="M9" s="64"/>
      <c r="N9" s="64"/>
      <c r="O9" s="64"/>
      <c r="P9" s="65"/>
      <c r="Q9" s="50"/>
      <c r="R9" s="53"/>
      <c r="S9" s="56"/>
      <c r="AF9" s="57"/>
      <c r="AG9" s="55"/>
      <c r="AH9" s="47"/>
    </row>
    <row r="10" ht="15.0" customHeight="1">
      <c r="A10" s="4"/>
      <c r="B10" s="43"/>
      <c r="C10" s="48"/>
      <c r="D10" s="58" t="s">
        <v>151</v>
      </c>
      <c r="E10" s="59"/>
      <c r="F10" s="59"/>
      <c r="G10" s="59"/>
      <c r="H10" s="59"/>
      <c r="I10" s="59"/>
      <c r="J10" s="59"/>
      <c r="K10" s="59"/>
      <c r="L10" s="59"/>
      <c r="M10" s="59"/>
      <c r="N10" s="59"/>
      <c r="O10" s="59"/>
      <c r="P10" s="60"/>
      <c r="Q10" s="50"/>
      <c r="R10" s="53"/>
      <c r="S10" s="56"/>
      <c r="AF10" s="57"/>
      <c r="AG10" s="55"/>
      <c r="AH10" s="47"/>
    </row>
    <row r="11" ht="15.0" customHeight="1">
      <c r="A11" s="4"/>
      <c r="B11" s="43"/>
      <c r="C11" s="48"/>
      <c r="D11" s="61"/>
      <c r="P11" s="62"/>
      <c r="Q11" s="50"/>
      <c r="R11" s="53"/>
      <c r="S11" s="56"/>
      <c r="AF11" s="57"/>
      <c r="AG11" s="55"/>
      <c r="AH11" s="47"/>
    </row>
    <row r="12" ht="15.0" customHeight="1">
      <c r="A12" s="4"/>
      <c r="B12" s="43"/>
      <c r="C12" s="48"/>
      <c r="D12" s="61"/>
      <c r="P12" s="62"/>
      <c r="Q12" s="50"/>
      <c r="R12" s="53"/>
      <c r="S12" s="56"/>
      <c r="AF12" s="57"/>
      <c r="AG12" s="55"/>
      <c r="AH12" s="47"/>
    </row>
    <row r="13" ht="15.0" customHeight="1">
      <c r="A13" s="4"/>
      <c r="B13" s="43"/>
      <c r="C13" s="48"/>
      <c r="D13" s="63"/>
      <c r="E13" s="64"/>
      <c r="F13" s="64"/>
      <c r="G13" s="64"/>
      <c r="H13" s="64"/>
      <c r="I13" s="64"/>
      <c r="J13" s="64"/>
      <c r="K13" s="64"/>
      <c r="L13" s="64"/>
      <c r="M13" s="64"/>
      <c r="N13" s="64"/>
      <c r="O13" s="64"/>
      <c r="P13" s="65"/>
      <c r="Q13" s="50"/>
      <c r="R13" s="53"/>
      <c r="S13" s="56"/>
      <c r="AF13" s="57"/>
      <c r="AG13" s="55"/>
      <c r="AH13" s="47"/>
    </row>
    <row r="14" ht="15.0" customHeight="1">
      <c r="A14" s="4"/>
      <c r="B14" s="43"/>
      <c r="C14" s="48"/>
      <c r="D14" s="50"/>
      <c r="E14" s="50"/>
      <c r="F14" s="50"/>
      <c r="G14" s="50"/>
      <c r="H14" s="50"/>
      <c r="I14" s="50"/>
      <c r="J14" s="50"/>
      <c r="K14" s="50"/>
      <c r="L14" s="50"/>
      <c r="M14" s="50"/>
      <c r="N14" s="50"/>
      <c r="O14" s="50"/>
      <c r="P14" s="50"/>
      <c r="Q14" s="53"/>
      <c r="R14" s="53"/>
      <c r="S14" s="56"/>
      <c r="AF14" s="57"/>
      <c r="AG14" s="55"/>
      <c r="AH14" s="47"/>
    </row>
    <row r="15" ht="15.0" customHeight="1">
      <c r="A15" s="4"/>
      <c r="B15" s="43"/>
      <c r="C15" s="48"/>
      <c r="D15" s="68" t="s">
        <v>92</v>
      </c>
      <c r="E15" s="53"/>
      <c r="F15" s="53"/>
      <c r="G15" s="53"/>
      <c r="H15" s="53"/>
      <c r="I15" s="53"/>
      <c r="J15" s="53"/>
      <c r="K15" s="53"/>
      <c r="L15" s="53"/>
      <c r="M15" s="53"/>
      <c r="N15" s="53"/>
      <c r="O15" s="53"/>
      <c r="P15" s="53"/>
      <c r="Q15" s="53"/>
      <c r="R15" s="53"/>
      <c r="S15" s="56"/>
      <c r="AF15" s="57"/>
      <c r="AG15" s="55"/>
      <c r="AH15" s="47"/>
    </row>
    <row r="16" ht="15.0" customHeight="1">
      <c r="A16" s="4"/>
      <c r="B16" s="43"/>
      <c r="C16" s="48"/>
      <c r="D16" s="69">
        <v>3.1</v>
      </c>
      <c r="E16" s="53" t="s">
        <v>93</v>
      </c>
      <c r="F16" s="53"/>
      <c r="G16" s="53"/>
      <c r="H16" s="53"/>
      <c r="I16" s="53"/>
      <c r="J16" s="53"/>
      <c r="K16" s="53"/>
      <c r="L16" s="53"/>
      <c r="M16" s="53"/>
      <c r="N16" s="53"/>
      <c r="O16" s="53"/>
      <c r="P16" s="53"/>
      <c r="Q16" s="53"/>
      <c r="R16" s="53"/>
      <c r="S16" s="56"/>
      <c r="AF16" s="57"/>
      <c r="AG16" s="55"/>
      <c r="AH16" s="47"/>
    </row>
    <row r="17" ht="15.0" customHeight="1">
      <c r="A17" s="4"/>
      <c r="B17" s="43"/>
      <c r="C17" s="48"/>
      <c r="D17" s="69">
        <v>3.2</v>
      </c>
      <c r="E17" s="53" t="s">
        <v>152</v>
      </c>
      <c r="F17" s="53"/>
      <c r="G17" s="53"/>
      <c r="H17" s="53"/>
      <c r="I17" s="53"/>
      <c r="J17" s="53"/>
      <c r="K17" s="53"/>
      <c r="L17" s="53"/>
      <c r="M17" s="53"/>
      <c r="N17" s="53"/>
      <c r="O17" s="53"/>
      <c r="P17" s="70"/>
      <c r="Q17" s="53"/>
      <c r="R17" s="53"/>
      <c r="S17" s="71"/>
      <c r="T17" s="11"/>
      <c r="U17" s="11"/>
      <c r="V17" s="11"/>
      <c r="W17" s="11"/>
      <c r="X17" s="11"/>
      <c r="Y17" s="11"/>
      <c r="Z17" s="11"/>
      <c r="AA17" s="11"/>
      <c r="AB17" s="11"/>
      <c r="AC17" s="11"/>
      <c r="AD17" s="11"/>
      <c r="AE17" s="11"/>
      <c r="AF17" s="12"/>
      <c r="AG17" s="55"/>
      <c r="AH17" s="47"/>
    </row>
    <row r="18" ht="15.0" customHeight="1">
      <c r="A18" s="4"/>
      <c r="B18" s="43"/>
      <c r="C18" s="48"/>
      <c r="D18" s="69"/>
      <c r="E18" s="53" t="s">
        <v>153</v>
      </c>
      <c r="F18" s="53"/>
      <c r="G18" s="53"/>
      <c r="H18" s="53"/>
      <c r="I18" s="53"/>
      <c r="J18" s="53"/>
      <c r="K18" s="53"/>
      <c r="L18" s="53"/>
      <c r="M18" s="53"/>
      <c r="N18" s="53"/>
      <c r="O18" s="53"/>
      <c r="P18" s="53"/>
      <c r="Q18" s="53"/>
      <c r="R18" s="53"/>
      <c r="S18" s="72" t="s">
        <v>29</v>
      </c>
      <c r="T18" s="53"/>
      <c r="U18" s="53"/>
      <c r="V18" s="53"/>
      <c r="W18" s="53"/>
      <c r="X18" s="53"/>
      <c r="Y18" s="53"/>
      <c r="Z18" s="53"/>
      <c r="AA18" s="53"/>
      <c r="AB18" s="53"/>
      <c r="AC18" s="53"/>
      <c r="AD18" s="53"/>
      <c r="AE18" s="53"/>
      <c r="AF18" s="53"/>
      <c r="AG18" s="55"/>
      <c r="AH18" s="47"/>
    </row>
    <row r="19" ht="15.0" customHeight="1">
      <c r="A19" s="4"/>
      <c r="B19" s="43"/>
      <c r="C19" s="48"/>
      <c r="D19" s="69"/>
      <c r="E19" s="53" t="s">
        <v>154</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t="s">
        <v>155</v>
      </c>
      <c r="F20" s="53"/>
      <c r="G20" s="53"/>
      <c r="H20" s="53"/>
      <c r="I20" s="53"/>
      <c r="J20" s="53"/>
      <c r="K20" s="53"/>
      <c r="L20" s="53"/>
      <c r="M20" s="53"/>
      <c r="N20" s="53"/>
      <c r="O20" s="53"/>
      <c r="P20" s="53"/>
      <c r="Q20" s="53"/>
      <c r="R20" s="53"/>
      <c r="S20" s="73" t="s">
        <v>156</v>
      </c>
      <c r="T20" s="53"/>
      <c r="U20" s="53"/>
      <c r="V20" s="53"/>
      <c r="W20" s="53"/>
      <c r="X20" s="53"/>
      <c r="Y20" s="53"/>
      <c r="Z20" s="53"/>
      <c r="AA20" s="53"/>
      <c r="AB20" s="53"/>
      <c r="AC20" s="53"/>
      <c r="AD20" s="53"/>
      <c r="AE20" s="53"/>
      <c r="AF20" s="53"/>
      <c r="AG20" s="55"/>
      <c r="AH20" s="47"/>
    </row>
    <row r="21" ht="15.0" customHeight="1">
      <c r="A21" s="4"/>
      <c r="B21" s="43"/>
      <c r="C21" s="48"/>
      <c r="D21" s="74">
        <v>3.3</v>
      </c>
      <c r="E21" s="75" t="s">
        <v>157</v>
      </c>
      <c r="F21" s="70"/>
      <c r="G21" s="70"/>
      <c r="H21" s="70"/>
      <c r="I21" s="70"/>
      <c r="J21" s="70"/>
      <c r="K21" s="70"/>
      <c r="L21" s="70"/>
      <c r="M21" s="70"/>
      <c r="N21" s="70"/>
      <c r="O21" s="53"/>
      <c r="P21" s="53"/>
      <c r="Q21" s="53"/>
      <c r="R21" s="53"/>
      <c r="S21" s="76" t="s">
        <v>100</v>
      </c>
      <c r="T21" s="53"/>
      <c r="U21" s="53"/>
      <c r="V21" s="53"/>
      <c r="W21" s="53"/>
      <c r="X21" s="53"/>
      <c r="Y21" s="77">
        <v>1.0</v>
      </c>
      <c r="Z21" s="78" t="str">
        <f>IF(Y21=1,"DiagFC1",IF(Y21=2,"DiagFC2",IF(Y21=3,"DiagFC3")))</f>
        <v>DiagFC1</v>
      </c>
      <c r="AA21" s="75" t="str">
        <f>IF(Y21=1,"Circuit 1",IF(Y21=2,"Circuit 2",IF(Y21=3,"Circuit 3","Invalid selection")))</f>
        <v>Circuit 1</v>
      </c>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158</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3.1</v>
      </c>
      <c r="E25" s="31" t="s">
        <v>102</v>
      </c>
      <c r="F25" s="4"/>
      <c r="G25" s="4"/>
      <c r="H25" s="4"/>
      <c r="I25" s="4"/>
      <c r="J25" s="4"/>
      <c r="K25" s="4"/>
      <c r="L25" s="4"/>
      <c r="M25" s="4"/>
      <c r="N25" s="87">
        <v>2.0</v>
      </c>
      <c r="O25" s="88"/>
      <c r="P25" s="105"/>
      <c r="R25" s="4"/>
      <c r="S25" s="86"/>
      <c r="T25" s="31"/>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24"/>
      <c r="U26" s="124"/>
      <c r="V26" s="124"/>
      <c r="W26" s="124"/>
      <c r="X26" s="124"/>
      <c r="Y26" s="124"/>
      <c r="Z26" s="124"/>
      <c r="AA26" s="124"/>
      <c r="AB26" s="124"/>
      <c r="AC26" s="124"/>
      <c r="AD26" s="124"/>
      <c r="AE26" s="124"/>
      <c r="AF26" s="124"/>
      <c r="AG26" s="85"/>
      <c r="AH26" s="47"/>
    </row>
    <row r="27" ht="15.0" customHeight="1">
      <c r="A27" s="4"/>
      <c r="B27" s="43"/>
      <c r="C27" s="83"/>
      <c r="D27" s="86">
        <v>3.2</v>
      </c>
      <c r="E27" s="31" t="s">
        <v>159</v>
      </c>
      <c r="F27" s="4"/>
      <c r="G27" s="4"/>
      <c r="H27" s="4"/>
      <c r="I27" s="4"/>
      <c r="J27" s="4"/>
      <c r="K27" s="4"/>
      <c r="L27" s="4"/>
      <c r="M27" s="4"/>
      <c r="N27" s="87">
        <v>1.0</v>
      </c>
      <c r="O27" s="88"/>
      <c r="P27" s="87" t="s">
        <v>114</v>
      </c>
      <c r="Q27" s="88"/>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111"/>
      <c r="F28" s="4"/>
      <c r="G28" s="4"/>
      <c r="H28" s="4"/>
      <c r="I28" s="4"/>
      <c r="J28" s="4"/>
      <c r="K28" s="4"/>
      <c r="L28" s="4"/>
      <c r="M28" s="4"/>
      <c r="N28" s="123"/>
      <c r="P28" s="4"/>
      <c r="Q28" s="4"/>
      <c r="R28" s="4"/>
      <c r="S28" s="4"/>
      <c r="T28" s="124"/>
      <c r="U28" s="124"/>
      <c r="V28" s="124"/>
      <c r="W28" s="124"/>
      <c r="X28" s="124"/>
      <c r="Y28" s="124"/>
      <c r="Z28" s="124"/>
      <c r="AA28" s="124"/>
      <c r="AB28" s="124"/>
      <c r="AC28" s="124"/>
      <c r="AD28" s="124"/>
      <c r="AE28" s="124"/>
      <c r="AF28" s="124"/>
      <c r="AG28" s="85"/>
      <c r="AH28" s="47"/>
    </row>
    <row r="29" ht="15.0" customHeight="1">
      <c r="A29" s="4"/>
      <c r="B29" s="43"/>
      <c r="C29" s="83"/>
      <c r="D29" s="86">
        <v>3.3</v>
      </c>
      <c r="E29" s="31" t="s">
        <v>160</v>
      </c>
      <c r="F29" s="4"/>
      <c r="G29" s="4"/>
      <c r="H29" s="4"/>
      <c r="I29" s="4"/>
      <c r="J29" s="4"/>
      <c r="K29" s="4"/>
      <c r="L29" s="4"/>
      <c r="M29" s="4"/>
      <c r="N29" s="87">
        <v>1.049</v>
      </c>
      <c r="O29" s="88"/>
      <c r="P29" s="87" t="s">
        <v>114</v>
      </c>
      <c r="Q29" s="88"/>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124"/>
      <c r="F30" s="124"/>
      <c r="G30" s="124"/>
      <c r="H30" s="124"/>
      <c r="I30" s="124"/>
      <c r="J30" s="124"/>
      <c r="K30" s="124"/>
      <c r="L30" s="124"/>
      <c r="M30" s="124"/>
      <c r="N30" s="124"/>
      <c r="O30" s="124"/>
      <c r="P30" s="124"/>
      <c r="Q30" s="124"/>
      <c r="R30" s="4"/>
      <c r="S30" s="4"/>
      <c r="T30" s="4"/>
      <c r="U30" s="4"/>
      <c r="V30" s="4"/>
      <c r="W30" s="4"/>
      <c r="X30" s="4"/>
      <c r="Y30" s="4"/>
      <c r="Z30" s="4"/>
      <c r="AA30" s="4"/>
      <c r="AB30" s="4"/>
      <c r="AC30" s="4"/>
      <c r="AD30" s="4"/>
      <c r="AE30" s="4"/>
      <c r="AF30" s="4"/>
      <c r="AG30" s="85"/>
      <c r="AH30" s="47"/>
    </row>
    <row r="31" ht="15.0" customHeight="1">
      <c r="A31" s="4"/>
      <c r="B31" s="43"/>
      <c r="C31" s="83"/>
      <c r="D31" s="4"/>
      <c r="E31" s="124"/>
      <c r="F31" s="124"/>
      <c r="G31" s="124"/>
      <c r="H31" s="124"/>
      <c r="I31" s="124"/>
      <c r="J31" s="124"/>
      <c r="K31" s="124"/>
      <c r="L31" s="124"/>
      <c r="M31" s="124"/>
      <c r="N31" s="124"/>
      <c r="O31" s="124"/>
      <c r="P31" s="124"/>
      <c r="Q31" s="124"/>
      <c r="R31" s="125"/>
      <c r="S31" s="4"/>
      <c r="T31" s="4"/>
      <c r="U31" s="4"/>
      <c r="V31" s="4"/>
      <c r="W31" s="4"/>
      <c r="X31" s="4"/>
      <c r="Y31" s="4"/>
      <c r="Z31" s="4"/>
      <c r="AA31" s="4"/>
      <c r="AB31" s="4"/>
      <c r="AC31" s="4"/>
      <c r="AD31" s="4"/>
      <c r="AE31" s="4"/>
      <c r="AF31" s="4"/>
      <c r="AG31" s="85"/>
      <c r="AH31" s="47"/>
    </row>
    <row r="32" ht="15.0" customHeight="1">
      <c r="A32" s="4"/>
      <c r="B32" s="43"/>
      <c r="C32" s="83"/>
      <c r="D32" s="4"/>
      <c r="E32" s="124"/>
      <c r="F32" s="124"/>
      <c r="G32" s="124"/>
      <c r="H32" s="124"/>
      <c r="I32" s="124"/>
      <c r="J32" s="124"/>
      <c r="K32" s="124"/>
      <c r="L32" s="124"/>
      <c r="M32" s="124"/>
      <c r="N32" s="124"/>
      <c r="O32" s="124"/>
      <c r="P32" s="124"/>
      <c r="Q32" s="124"/>
      <c r="R32" s="125"/>
      <c r="S32" s="4"/>
      <c r="T32" s="4"/>
      <c r="U32" s="4"/>
      <c r="V32" s="4"/>
      <c r="W32" s="4"/>
      <c r="X32" s="4"/>
      <c r="Y32" s="4"/>
      <c r="Z32" s="4"/>
      <c r="AA32" s="4"/>
      <c r="AB32" s="4"/>
      <c r="AC32" s="4"/>
      <c r="AD32" s="4"/>
      <c r="AE32" s="4"/>
      <c r="AF32" s="4"/>
      <c r="AG32" s="85"/>
      <c r="AH32" s="47"/>
    </row>
    <row r="33" ht="15.0" customHeight="1">
      <c r="A33" s="4"/>
      <c r="B33" s="43"/>
      <c r="C33" s="83"/>
      <c r="D33" s="4"/>
      <c r="E33" s="124"/>
      <c r="F33" s="124"/>
      <c r="G33" s="124"/>
      <c r="H33" s="124"/>
      <c r="I33" s="124"/>
      <c r="J33" s="124"/>
      <c r="K33" s="124"/>
      <c r="L33" s="124"/>
      <c r="M33" s="124"/>
      <c r="N33" s="124"/>
      <c r="O33" s="124"/>
      <c r="P33" s="124"/>
      <c r="Q33" s="124"/>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11</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5">
    <mergeCell ref="N27:O27"/>
    <mergeCell ref="N25:O25"/>
    <mergeCell ref="P25:Q25"/>
    <mergeCell ref="O4:P4"/>
    <mergeCell ref="S4:AF17"/>
    <mergeCell ref="D6:P9"/>
    <mergeCell ref="D10:P13"/>
    <mergeCell ref="P27:Q27"/>
    <mergeCell ref="N28:O28"/>
    <mergeCell ref="AB39:AD39"/>
    <mergeCell ref="AE39:AG39"/>
    <mergeCell ref="AB38:AG38"/>
    <mergeCell ref="Y39:AA39"/>
    <mergeCell ref="P29:Q29"/>
    <mergeCell ref="N29:O29"/>
  </mergeCells>
  <conditionalFormatting sqref="N25">
    <cfRule type="expression" dxfId="3" priority="1">
      <formula>OR(LEN(TRIM(N25))=0,N25="Units")</formula>
    </cfRule>
  </conditionalFormatting>
  <conditionalFormatting sqref="N27">
    <cfRule type="expression" dxfId="3" priority="2">
      <formula>LEN(TRIM(N27))=0</formula>
    </cfRule>
  </conditionalFormatting>
  <conditionalFormatting sqref="P27">
    <cfRule type="expression" dxfId="3" priority="3">
      <formula>OR(LEN(TRIM(P27))=0,P27="Units")</formula>
    </cfRule>
  </conditionalFormatting>
  <conditionalFormatting sqref="N29">
    <cfRule type="expression" dxfId="3" priority="4">
      <formula>LEN(TRIM(N29))=0</formula>
    </cfRule>
  </conditionalFormatting>
  <conditionalFormatting sqref="P29">
    <cfRule type="expression" dxfId="3" priority="5">
      <formula>OR(LEN(TRIM(P29))=0,P29="Units")</formula>
    </cfRule>
  </conditionalFormatting>
  <dataValidations>
    <dataValidation type="list" allowBlank="1" showErrorMessage="1" sqref="N25">
      <formula1>"1.0,2.0,3.0"</formula1>
    </dataValidation>
    <dataValidation type="list" allowBlank="1" showErrorMessage="1" sqref="P27 P29">
      <formula1>"Units,Ω,kΩ,MΩ"</formula1>
    </dataValidation>
    <dataValidation type="list" allowBlank="1" sqref="Y21">
      <formula1>"1.0,2.0,3.0"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0.38"/>
    <col customWidth="1" min="2" max="2" width="0.63"/>
    <col customWidth="1" min="3" max="3" width="0.38"/>
    <col customWidth="1" min="4" max="4" width="2.88"/>
    <col customWidth="1" min="5" max="5" width="3.63"/>
    <col customWidth="1" min="6" max="7" width="0.38"/>
    <col customWidth="1" min="8" max="8" width="7.88"/>
    <col customWidth="1" min="9" max="9" width="0.38"/>
    <col customWidth="1" min="10" max="10" width="5.63"/>
    <col customWidth="1" min="11" max="11" width="0.38"/>
    <col customWidth="1" min="12" max="12" width="6.5"/>
    <col customWidth="1" min="13" max="13" width="1.38"/>
    <col customWidth="1" min="14" max="14" width="5.0"/>
    <col customWidth="1" min="15" max="15" width="1.63"/>
    <col customWidth="1" min="16" max="16" width="2.25"/>
    <col customWidth="1" min="17" max="17" width="1.25"/>
    <col customWidth="1" min="18" max="18" width="1.88"/>
    <col customWidth="1" min="19"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161</v>
      </c>
      <c r="E4" s="50"/>
      <c r="F4" s="50"/>
      <c r="G4" s="50"/>
      <c r="H4" s="50"/>
      <c r="I4" s="50"/>
      <c r="J4" s="50"/>
      <c r="K4" s="50"/>
      <c r="L4" s="50"/>
      <c r="M4" s="50"/>
      <c r="N4" s="50"/>
      <c r="O4" s="51" t="s">
        <v>127</v>
      </c>
      <c r="P4" s="52"/>
      <c r="Q4" s="53"/>
      <c r="R4" s="53"/>
      <c r="S4" s="128"/>
      <c r="T4" s="8"/>
      <c r="U4" s="8"/>
      <c r="V4" s="8"/>
      <c r="W4" s="8"/>
      <c r="X4" s="8"/>
      <c r="Y4" s="8"/>
      <c r="Z4" s="8"/>
      <c r="AA4" s="8"/>
      <c r="AB4" s="8"/>
      <c r="AC4" s="8"/>
      <c r="AD4" s="8"/>
      <c r="AE4" s="8"/>
      <c r="AF4" s="9"/>
      <c r="AG4" s="55"/>
      <c r="AH4" s="47"/>
    </row>
    <row r="5" ht="15.0" customHeight="1">
      <c r="A5" s="4"/>
      <c r="B5" s="43"/>
      <c r="C5" s="48"/>
      <c r="D5" s="53"/>
      <c r="E5" s="50"/>
      <c r="F5" s="50"/>
      <c r="G5" s="50"/>
      <c r="H5" s="50"/>
      <c r="I5" s="50"/>
      <c r="J5" s="50"/>
      <c r="K5" s="50"/>
      <c r="L5" s="50"/>
      <c r="M5" s="50"/>
      <c r="N5" s="50"/>
      <c r="O5" s="50"/>
      <c r="P5" s="50"/>
      <c r="Q5" s="53"/>
      <c r="R5" s="53"/>
      <c r="S5" s="56"/>
      <c r="AF5" s="57"/>
      <c r="AG5" s="55"/>
      <c r="AH5" s="47"/>
    </row>
    <row r="6" ht="15.0" customHeight="1">
      <c r="A6" s="4"/>
      <c r="B6" s="43"/>
      <c r="C6" s="48"/>
      <c r="D6" s="58" t="s">
        <v>162</v>
      </c>
      <c r="E6" s="59"/>
      <c r="F6" s="59"/>
      <c r="G6" s="59"/>
      <c r="H6" s="59"/>
      <c r="I6" s="59"/>
      <c r="J6" s="59"/>
      <c r="K6" s="59"/>
      <c r="L6" s="59"/>
      <c r="M6" s="59"/>
      <c r="N6" s="59"/>
      <c r="O6" s="59"/>
      <c r="P6" s="60"/>
      <c r="Q6" s="50"/>
      <c r="R6" s="53"/>
      <c r="S6" s="56"/>
      <c r="AF6" s="57"/>
      <c r="AG6" s="55"/>
      <c r="AH6" s="47"/>
    </row>
    <row r="7" ht="15.0" customHeight="1">
      <c r="A7" s="4"/>
      <c r="B7" s="43"/>
      <c r="C7" s="48"/>
      <c r="D7" s="61"/>
      <c r="P7" s="62"/>
      <c r="Q7" s="50"/>
      <c r="R7" s="53"/>
      <c r="S7" s="56"/>
      <c r="AF7" s="57"/>
      <c r="AG7" s="55"/>
      <c r="AH7" s="47"/>
    </row>
    <row r="8" ht="32.25" customHeight="1">
      <c r="A8" s="4"/>
      <c r="B8" s="43"/>
      <c r="C8" s="48"/>
      <c r="D8" s="63"/>
      <c r="E8" s="64"/>
      <c r="F8" s="64"/>
      <c r="G8" s="64"/>
      <c r="H8" s="64"/>
      <c r="I8" s="64"/>
      <c r="J8" s="64"/>
      <c r="K8" s="64"/>
      <c r="L8" s="64"/>
      <c r="M8" s="64"/>
      <c r="N8" s="64"/>
      <c r="O8" s="64"/>
      <c r="P8" s="65"/>
      <c r="Q8" s="50"/>
      <c r="R8" s="53"/>
      <c r="S8" s="56"/>
      <c r="AF8" s="57"/>
      <c r="AG8" s="55"/>
      <c r="AH8" s="47"/>
    </row>
    <row r="9" ht="15.0" customHeight="1">
      <c r="A9" s="4"/>
      <c r="B9" s="43"/>
      <c r="C9" s="48"/>
      <c r="D9" s="58" t="s">
        <v>163</v>
      </c>
      <c r="E9" s="59"/>
      <c r="F9" s="59"/>
      <c r="G9" s="59"/>
      <c r="H9" s="59"/>
      <c r="I9" s="59"/>
      <c r="J9" s="59"/>
      <c r="K9" s="59"/>
      <c r="L9" s="59"/>
      <c r="M9" s="59"/>
      <c r="N9" s="59"/>
      <c r="O9" s="59"/>
      <c r="P9" s="60"/>
      <c r="Q9" s="50"/>
      <c r="R9" s="53"/>
      <c r="S9" s="56"/>
      <c r="AF9" s="57"/>
      <c r="AG9" s="55"/>
      <c r="AH9" s="47"/>
    </row>
    <row r="10" ht="15.0" customHeight="1">
      <c r="A10" s="4"/>
      <c r="B10" s="43"/>
      <c r="C10" s="48"/>
      <c r="D10" s="61"/>
      <c r="P10" s="62"/>
      <c r="Q10" s="50"/>
      <c r="R10" s="53"/>
      <c r="S10" s="56"/>
      <c r="AF10" s="57"/>
      <c r="AG10" s="55"/>
      <c r="AH10" s="47"/>
    </row>
    <row r="11" ht="15.0" customHeight="1">
      <c r="A11" s="4"/>
      <c r="B11" s="43"/>
      <c r="C11" s="48"/>
      <c r="D11" s="61"/>
      <c r="P11" s="62"/>
      <c r="Q11" s="50"/>
      <c r="R11" s="53"/>
      <c r="S11" s="56"/>
      <c r="AF11" s="57"/>
      <c r="AG11" s="55"/>
      <c r="AH11" s="47"/>
    </row>
    <row r="12" ht="15.0" customHeight="1">
      <c r="A12" s="4"/>
      <c r="B12" s="43"/>
      <c r="C12" s="48"/>
      <c r="D12" s="63"/>
      <c r="E12" s="64"/>
      <c r="F12" s="64"/>
      <c r="G12" s="64"/>
      <c r="H12" s="64"/>
      <c r="I12" s="64"/>
      <c r="J12" s="64"/>
      <c r="K12" s="64"/>
      <c r="L12" s="64"/>
      <c r="M12" s="64"/>
      <c r="N12" s="64"/>
      <c r="O12" s="64"/>
      <c r="P12" s="65"/>
      <c r="Q12" s="50"/>
      <c r="R12" s="53"/>
      <c r="S12" s="56"/>
      <c r="AF12" s="57"/>
      <c r="AG12" s="55"/>
      <c r="AH12" s="47"/>
    </row>
    <row r="13" ht="15.0" customHeight="1">
      <c r="A13" s="4"/>
      <c r="B13" s="43"/>
      <c r="C13" s="48"/>
      <c r="D13" s="129" t="s">
        <v>164</v>
      </c>
      <c r="E13" s="130"/>
      <c r="F13" s="130"/>
      <c r="G13" s="130"/>
      <c r="H13" s="130"/>
      <c r="I13" s="130"/>
      <c r="J13" s="130"/>
      <c r="K13" s="130"/>
      <c r="L13" s="130"/>
      <c r="M13" s="130"/>
      <c r="N13" s="130"/>
      <c r="O13" s="130"/>
      <c r="P13" s="130"/>
      <c r="Q13" s="50"/>
      <c r="R13" s="53"/>
      <c r="S13" s="56"/>
      <c r="AF13" s="57"/>
      <c r="AG13" s="55"/>
      <c r="AH13" s="47"/>
    </row>
    <row r="14" ht="15.0" customHeight="1">
      <c r="A14" s="4"/>
      <c r="B14" s="43"/>
      <c r="C14" s="48"/>
      <c r="D14" s="50"/>
      <c r="E14" s="50"/>
      <c r="F14" s="50"/>
      <c r="G14" s="50"/>
      <c r="H14" s="50"/>
      <c r="I14" s="50"/>
      <c r="J14" s="50"/>
      <c r="K14" s="50"/>
      <c r="L14" s="50"/>
      <c r="M14" s="50"/>
      <c r="N14" s="50"/>
      <c r="O14" s="50"/>
      <c r="P14" s="50"/>
      <c r="Q14" s="53"/>
      <c r="R14" s="53"/>
      <c r="S14" s="56"/>
      <c r="AF14" s="57"/>
      <c r="AG14" s="55"/>
      <c r="AH14" s="47"/>
    </row>
    <row r="15" ht="15.0" customHeight="1">
      <c r="A15" s="4"/>
      <c r="B15" s="43"/>
      <c r="C15" s="48"/>
      <c r="D15" s="68" t="s">
        <v>92</v>
      </c>
      <c r="E15" s="53"/>
      <c r="F15" s="53"/>
      <c r="G15" s="53"/>
      <c r="H15" s="53"/>
      <c r="I15" s="53"/>
      <c r="J15" s="53"/>
      <c r="K15" s="53"/>
      <c r="L15" s="53"/>
      <c r="M15" s="53"/>
      <c r="N15" s="53"/>
      <c r="O15" s="53"/>
      <c r="P15" s="53"/>
      <c r="Q15" s="53"/>
      <c r="R15" s="53"/>
      <c r="S15" s="56"/>
      <c r="AF15" s="57"/>
      <c r="AG15" s="55"/>
      <c r="AH15" s="47"/>
    </row>
    <row r="16" ht="15.0" customHeight="1">
      <c r="A16" s="4"/>
      <c r="B16" s="43"/>
      <c r="C16" s="48"/>
      <c r="D16" s="69">
        <v>4.1</v>
      </c>
      <c r="E16" s="53" t="s">
        <v>165</v>
      </c>
      <c r="F16" s="53"/>
      <c r="G16" s="53"/>
      <c r="H16" s="53"/>
      <c r="I16" s="53"/>
      <c r="J16" s="53"/>
      <c r="K16" s="53"/>
      <c r="L16" s="53"/>
      <c r="M16" s="53"/>
      <c r="N16" s="53"/>
      <c r="O16" s="53"/>
      <c r="P16" s="53"/>
      <c r="Q16" s="53"/>
      <c r="R16" s="53"/>
      <c r="S16" s="56"/>
      <c r="AF16" s="57"/>
      <c r="AG16" s="55"/>
      <c r="AH16" s="47"/>
    </row>
    <row r="17" ht="15.0" customHeight="1">
      <c r="A17" s="4"/>
      <c r="B17" s="43"/>
      <c r="C17" s="48"/>
      <c r="D17" s="69">
        <v>4.2</v>
      </c>
      <c r="E17" s="53" t="s">
        <v>166</v>
      </c>
      <c r="F17" s="53"/>
      <c r="G17" s="53"/>
      <c r="H17" s="53"/>
      <c r="I17" s="53"/>
      <c r="J17" s="53"/>
      <c r="K17" s="53"/>
      <c r="L17" s="53"/>
      <c r="M17" s="53"/>
      <c r="N17" s="53"/>
      <c r="O17" s="53"/>
      <c r="P17" s="70"/>
      <c r="Q17" s="53"/>
      <c r="R17" s="53"/>
      <c r="S17" s="71"/>
      <c r="T17" s="11"/>
      <c r="U17" s="11"/>
      <c r="V17" s="11"/>
      <c r="W17" s="11"/>
      <c r="X17" s="11"/>
      <c r="Y17" s="11"/>
      <c r="Z17" s="11"/>
      <c r="AA17" s="11"/>
      <c r="AB17" s="11"/>
      <c r="AC17" s="11"/>
      <c r="AD17" s="11"/>
      <c r="AE17" s="11"/>
      <c r="AF17" s="12"/>
      <c r="AG17" s="55"/>
      <c r="AH17" s="47"/>
    </row>
    <row r="18" ht="15.0" customHeight="1">
      <c r="A18" s="4"/>
      <c r="B18" s="43"/>
      <c r="C18" s="48"/>
      <c r="D18" s="69">
        <v>4.3</v>
      </c>
      <c r="E18" s="53" t="s">
        <v>167</v>
      </c>
      <c r="F18" s="53"/>
      <c r="G18" s="53"/>
      <c r="H18" s="53"/>
      <c r="I18" s="53"/>
      <c r="J18" s="53"/>
      <c r="K18" s="53"/>
      <c r="L18" s="53"/>
      <c r="M18" s="53"/>
      <c r="N18" s="53"/>
      <c r="O18" s="53"/>
      <c r="P18" s="53"/>
      <c r="Q18" s="53"/>
      <c r="R18" s="53"/>
      <c r="S18" s="72" t="s">
        <v>29</v>
      </c>
      <c r="T18" s="53"/>
      <c r="U18" s="53"/>
      <c r="V18" s="53"/>
      <c r="W18" s="53"/>
      <c r="X18" s="53"/>
      <c r="Y18" s="53"/>
      <c r="Z18" s="53"/>
      <c r="AA18" s="53"/>
      <c r="AB18" s="53"/>
      <c r="AC18" s="53"/>
      <c r="AD18" s="53"/>
      <c r="AE18" s="53"/>
      <c r="AF18" s="53"/>
      <c r="AG18" s="55"/>
      <c r="AH18" s="47"/>
    </row>
    <row r="19" ht="15.0" customHeight="1">
      <c r="A19" s="4"/>
      <c r="B19" s="43"/>
      <c r="C19" s="48"/>
      <c r="D19" s="69">
        <v>4.4</v>
      </c>
      <c r="E19" s="53" t="s">
        <v>168</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t="s">
        <v>169</v>
      </c>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t="s">
        <v>100</v>
      </c>
      <c r="T21" s="53"/>
      <c r="U21" s="53"/>
      <c r="V21" s="53"/>
      <c r="W21" s="53"/>
      <c r="X21" s="53"/>
      <c r="Y21" s="77">
        <v>1.0</v>
      </c>
      <c r="Z21" s="78" t="str">
        <f>IF(Y21=1,"DiagLS1",IF(Y21=2,"DiagLS2",IF(Y21=3,"DiagLS3",IF(Y21=4,"DiagLS4",IF(Y21=5,"DiagLS5",IF(Y21=6,"DiagLS6"))))))</f>
        <v>DiagLS1</v>
      </c>
      <c r="AA21" s="75" t="str">
        <f>IF(Y21=1,"Circuit 1",IF(Y21=2,"Circuit 2",IF(Y21=3,"Circuit 3",IF(Y21=4,"Circuit 4",IF(Y21=5,"Circuit 5",IF(Y21=6,"Circuit 6","Invalid selection"))))))</f>
        <v>Circuit 1</v>
      </c>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170</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4.1</v>
      </c>
      <c r="E25" s="31" t="s">
        <v>171</v>
      </c>
      <c r="F25" s="4"/>
      <c r="G25" s="4"/>
      <c r="H25" s="4"/>
      <c r="I25" s="4"/>
      <c r="J25" s="4"/>
      <c r="K25" s="4"/>
      <c r="L25" s="4"/>
      <c r="M25" s="4"/>
      <c r="N25" s="131">
        <v>1.0</v>
      </c>
      <c r="O25" s="88"/>
      <c r="P25" s="123"/>
      <c r="R25" s="4"/>
      <c r="S25" s="86"/>
      <c r="T25" s="31"/>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24"/>
      <c r="U26" s="124"/>
      <c r="V26" s="124"/>
      <c r="W26" s="124"/>
      <c r="X26" s="124"/>
      <c r="Y26" s="124"/>
      <c r="Z26" s="124"/>
      <c r="AA26" s="124"/>
      <c r="AB26" s="124"/>
      <c r="AC26" s="124"/>
      <c r="AD26" s="124"/>
      <c r="AE26" s="124"/>
      <c r="AF26" s="124"/>
      <c r="AG26" s="85"/>
      <c r="AH26" s="47"/>
    </row>
    <row r="27" ht="15.0" customHeight="1">
      <c r="A27" s="4"/>
      <c r="B27" s="43"/>
      <c r="C27" s="83"/>
      <c r="D27" s="86">
        <v>4.2</v>
      </c>
      <c r="E27" s="31" t="s">
        <v>172</v>
      </c>
      <c r="F27" s="4"/>
      <c r="G27" s="4"/>
      <c r="H27" s="4"/>
      <c r="I27" s="4"/>
      <c r="J27" s="4"/>
      <c r="K27" s="4"/>
      <c r="L27" s="4"/>
      <c r="M27" s="4"/>
      <c r="N27" s="87">
        <v>4.34</v>
      </c>
      <c r="O27" s="88"/>
      <c r="P27" s="87" t="s">
        <v>173</v>
      </c>
      <c r="Q27" s="88"/>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4"/>
      <c r="F28" s="4"/>
      <c r="G28" s="4"/>
      <c r="H28" s="4"/>
      <c r="I28" s="4"/>
      <c r="J28" s="4"/>
      <c r="K28" s="4"/>
      <c r="L28" s="4"/>
      <c r="M28" s="4"/>
      <c r="N28" s="123"/>
      <c r="P28" s="4"/>
      <c r="Q28" s="4"/>
      <c r="R28" s="4"/>
      <c r="S28" s="4"/>
      <c r="T28" s="124"/>
      <c r="U28" s="124"/>
      <c r="V28" s="124"/>
      <c r="W28" s="124"/>
      <c r="X28" s="124"/>
      <c r="Y28" s="124"/>
      <c r="Z28" s="124"/>
      <c r="AA28" s="124"/>
      <c r="AB28" s="124"/>
      <c r="AC28" s="124"/>
      <c r="AD28" s="124"/>
      <c r="AE28" s="124"/>
      <c r="AF28" s="124"/>
      <c r="AG28" s="85"/>
      <c r="AH28" s="47"/>
    </row>
    <row r="29" ht="15.0" customHeight="1">
      <c r="A29" s="4"/>
      <c r="B29" s="43"/>
      <c r="C29" s="83"/>
      <c r="D29" s="86">
        <v>4.3</v>
      </c>
      <c r="E29" s="31" t="s">
        <v>159</v>
      </c>
      <c r="F29" s="4"/>
      <c r="G29" s="4"/>
      <c r="H29" s="4"/>
      <c r="I29" s="4"/>
      <c r="J29" s="4"/>
      <c r="K29" s="4"/>
      <c r="L29" s="4"/>
      <c r="M29" s="4"/>
      <c r="N29" s="87">
        <v>1.15</v>
      </c>
      <c r="O29" s="88"/>
      <c r="P29" s="87" t="s">
        <v>174</v>
      </c>
      <c r="Q29" s="88"/>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124"/>
      <c r="F30" s="124"/>
      <c r="G30" s="124"/>
      <c r="H30" s="124"/>
      <c r="I30" s="124"/>
      <c r="J30" s="124"/>
      <c r="K30" s="124"/>
      <c r="L30" s="124"/>
      <c r="M30" s="124"/>
      <c r="N30" s="34"/>
      <c r="O30" s="34"/>
      <c r="P30" s="34"/>
      <c r="Q30" s="34"/>
      <c r="R30" s="4"/>
      <c r="S30" s="4"/>
      <c r="T30" s="4"/>
      <c r="U30" s="4"/>
      <c r="V30" s="4"/>
      <c r="W30" s="4"/>
      <c r="X30" s="4"/>
      <c r="Y30" s="4"/>
      <c r="Z30" s="4"/>
      <c r="AA30" s="4"/>
      <c r="AB30" s="4"/>
      <c r="AC30" s="4"/>
      <c r="AD30" s="4"/>
      <c r="AE30" s="4"/>
      <c r="AF30" s="4"/>
      <c r="AG30" s="85"/>
      <c r="AH30" s="47"/>
    </row>
    <row r="31" ht="15.0" customHeight="1">
      <c r="A31" s="4"/>
      <c r="B31" s="43"/>
      <c r="C31" s="83"/>
      <c r="D31" s="86">
        <v>4.4</v>
      </c>
      <c r="E31" s="31" t="s">
        <v>175</v>
      </c>
      <c r="F31" s="124"/>
      <c r="G31" s="124"/>
      <c r="H31" s="124"/>
      <c r="I31" s="124"/>
      <c r="J31" s="124"/>
      <c r="K31" s="124"/>
      <c r="L31" s="124"/>
      <c r="M31" s="124"/>
      <c r="N31" s="123"/>
      <c r="P31" s="123"/>
      <c r="R31" s="125"/>
      <c r="S31" s="4"/>
      <c r="T31" s="4"/>
      <c r="U31" s="4"/>
      <c r="V31" s="4"/>
      <c r="W31" s="4"/>
      <c r="X31" s="4"/>
      <c r="Y31" s="4"/>
      <c r="Z31" s="4"/>
      <c r="AA31" s="4"/>
      <c r="AB31" s="4"/>
      <c r="AC31" s="4"/>
      <c r="AD31" s="4"/>
      <c r="AE31" s="4"/>
      <c r="AF31" s="4"/>
      <c r="AG31" s="85"/>
      <c r="AH31" s="47"/>
    </row>
    <row r="32" ht="15.0" customHeight="1">
      <c r="A32" s="4"/>
      <c r="B32" s="43"/>
      <c r="C32" s="83"/>
      <c r="D32" s="4"/>
      <c r="E32" s="132" t="s">
        <v>176</v>
      </c>
      <c r="F32" s="124"/>
      <c r="G32" s="124"/>
      <c r="H32" s="124"/>
      <c r="I32" s="124"/>
      <c r="J32" s="124"/>
      <c r="K32" s="124"/>
      <c r="L32" s="124"/>
      <c r="M32" s="124"/>
      <c r="N32" s="87">
        <v>34.0</v>
      </c>
      <c r="O32" s="88"/>
      <c r="P32" s="87" t="s">
        <v>177</v>
      </c>
      <c r="Q32" s="88"/>
      <c r="R32" s="125"/>
      <c r="S32" s="4"/>
      <c r="T32" s="4"/>
      <c r="U32" s="4"/>
      <c r="V32" s="4"/>
      <c r="W32" s="4"/>
      <c r="X32" s="4"/>
      <c r="Y32" s="4"/>
      <c r="Z32" s="4"/>
      <c r="AA32" s="4"/>
      <c r="AB32" s="4"/>
      <c r="AC32" s="4"/>
      <c r="AD32" s="4"/>
      <c r="AE32" s="4"/>
      <c r="AF32" s="4"/>
      <c r="AG32" s="85"/>
      <c r="AH32" s="47"/>
    </row>
    <row r="33" ht="15.0" customHeight="1">
      <c r="A33" s="4"/>
      <c r="B33" s="43"/>
      <c r="C33" s="83"/>
      <c r="D33" s="4"/>
      <c r="E33" s="124"/>
      <c r="F33" s="124"/>
      <c r="G33" s="124"/>
      <c r="H33" s="124"/>
      <c r="I33" s="124"/>
      <c r="J33" s="124"/>
      <c r="K33" s="124"/>
      <c r="L33" s="124"/>
      <c r="M33" s="124"/>
      <c r="N33" s="34"/>
      <c r="O33" s="34"/>
      <c r="P33" s="34"/>
      <c r="Q33" s="34"/>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33"/>
      <c r="O34" s="133"/>
      <c r="P34" s="133"/>
      <c r="Q34" s="133"/>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12</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9">
    <mergeCell ref="AE39:AG39"/>
    <mergeCell ref="AB38:AG38"/>
    <mergeCell ref="AB39:AD39"/>
    <mergeCell ref="Y39:AA39"/>
    <mergeCell ref="P29:Q29"/>
    <mergeCell ref="P31:Q31"/>
    <mergeCell ref="N31:O31"/>
    <mergeCell ref="P32:Q32"/>
    <mergeCell ref="N32:O32"/>
    <mergeCell ref="N29:O29"/>
    <mergeCell ref="P27:Q27"/>
    <mergeCell ref="N27:O27"/>
    <mergeCell ref="N25:O25"/>
    <mergeCell ref="P25:Q25"/>
    <mergeCell ref="N28:O28"/>
    <mergeCell ref="O4:P4"/>
    <mergeCell ref="D9:P12"/>
    <mergeCell ref="D6:P8"/>
    <mergeCell ref="S4:AF17"/>
  </mergeCells>
  <conditionalFormatting sqref="N27">
    <cfRule type="expression" dxfId="3" priority="1">
      <formula>LEN(TRIM(N27))=0</formula>
    </cfRule>
  </conditionalFormatting>
  <conditionalFormatting sqref="N32">
    <cfRule type="expression" dxfId="3" priority="2">
      <formula>LEN(TRIM(N32))=0</formula>
    </cfRule>
  </conditionalFormatting>
  <conditionalFormatting sqref="N25">
    <cfRule type="expression" dxfId="3" priority="3">
      <formula>OR(LEN(TRIM(N25))=0,N25="Units")</formula>
    </cfRule>
  </conditionalFormatting>
  <conditionalFormatting sqref="P27">
    <cfRule type="expression" dxfId="3" priority="4">
      <formula>OR(LEN(TRIM(P27))=0,P27="Units")</formula>
    </cfRule>
  </conditionalFormatting>
  <conditionalFormatting sqref="N29">
    <cfRule type="expression" dxfId="3" priority="5">
      <formula>LEN(TRIM(N29))=0</formula>
    </cfRule>
  </conditionalFormatting>
  <conditionalFormatting sqref="P29">
    <cfRule type="expression" dxfId="3" priority="6">
      <formula>OR(LEN(TRIM(P29))=0,P29="Units")</formula>
    </cfRule>
  </conditionalFormatting>
  <conditionalFormatting sqref="P32">
    <cfRule type="expression" dxfId="3" priority="7">
      <formula>OR(LEN(TRIM(P32))=0,P32="Units")</formula>
    </cfRule>
  </conditionalFormatting>
  <dataValidations>
    <dataValidation type="list" allowBlank="1" showErrorMessage="1" sqref="P27">
      <formula1>"Units,pA,nA,µA,mA,A,kA,MA"</formula1>
    </dataValidation>
    <dataValidation type="list" allowBlank="1" showErrorMessage="1" sqref="P29">
      <formula1>"Units,Ω,kΩ,MΩ"</formula1>
    </dataValidation>
    <dataValidation type="list" allowBlank="1" showErrorMessage="1" sqref="N25">
      <formula1>"1.0,2.0,3.0,4.0,5.0,6.0"</formula1>
    </dataValidation>
    <dataValidation type="list" allowBlank="1" showErrorMessage="1" sqref="P32">
      <formula1>"Units,pV,nV,µV,mV,V,kV,MV"</formula1>
    </dataValidation>
    <dataValidation type="list" allowBlank="1" sqref="Y21">
      <formula1>"1.0,2.0,3.0,4.0,5.0,6.0"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3" width="0.38"/>
    <col customWidth="1" min="4" max="4" width="1.13"/>
    <col customWidth="1" min="5" max="5" width="1.88"/>
    <col customWidth="1" min="6" max="6" width="0.38"/>
    <col customWidth="1" min="7" max="7" width="4.0"/>
    <col customWidth="1" min="8" max="11" width="0.38"/>
    <col customWidth="1" min="12" max="12" width="9.0"/>
    <col customWidth="1" min="13" max="13" width="0.88"/>
    <col customWidth="1" min="14" max="14" width="0.38"/>
    <col customWidth="1" min="15" max="15" width="9.0"/>
    <col customWidth="1" min="16" max="16" width="6.38"/>
    <col customWidth="1" min="17" max="17" width="0.38"/>
    <col customWidth="1" min="18" max="18" width="5.38"/>
    <col customWidth="1" min="19" max="19" width="0.38"/>
    <col customWidth="1" min="20" max="20" width="4.88"/>
    <col customWidth="1" min="21"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178</v>
      </c>
      <c r="E4" s="50"/>
      <c r="F4" s="50"/>
      <c r="G4" s="50"/>
      <c r="H4" s="50"/>
      <c r="I4" s="50"/>
      <c r="J4" s="50"/>
      <c r="K4" s="50"/>
      <c r="L4" s="50"/>
      <c r="M4" s="50"/>
      <c r="N4" s="50"/>
      <c r="O4" s="51" t="s">
        <v>127</v>
      </c>
      <c r="P4" s="52"/>
      <c r="Q4" s="53"/>
      <c r="R4" s="53"/>
      <c r="S4" s="134"/>
      <c r="T4" s="59"/>
      <c r="U4" s="59"/>
      <c r="V4" s="59"/>
      <c r="W4" s="59"/>
      <c r="X4" s="59"/>
      <c r="Y4" s="59"/>
      <c r="Z4" s="59"/>
      <c r="AA4" s="59"/>
      <c r="AB4" s="59"/>
      <c r="AC4" s="59"/>
      <c r="AD4" s="59"/>
      <c r="AE4" s="59"/>
      <c r="AF4" s="60"/>
      <c r="AG4" s="55"/>
      <c r="AH4" s="47"/>
    </row>
    <row r="5" ht="15.0" customHeight="1">
      <c r="A5" s="4"/>
      <c r="B5" s="43"/>
      <c r="C5" s="48"/>
      <c r="D5" s="53"/>
      <c r="E5" s="50"/>
      <c r="F5" s="50"/>
      <c r="G5" s="50"/>
      <c r="H5" s="50"/>
      <c r="I5" s="50"/>
      <c r="J5" s="50"/>
      <c r="K5" s="50"/>
      <c r="L5" s="50"/>
      <c r="M5" s="50"/>
      <c r="N5" s="50"/>
      <c r="O5" s="50"/>
      <c r="P5" s="50"/>
      <c r="Q5" s="53"/>
      <c r="R5" s="53"/>
      <c r="S5" s="61"/>
      <c r="AF5" s="62"/>
      <c r="AG5" s="55"/>
      <c r="AH5" s="47"/>
    </row>
    <row r="6" ht="15.0" customHeight="1">
      <c r="A6" s="4"/>
      <c r="B6" s="43"/>
      <c r="C6" s="48"/>
      <c r="D6" s="58" t="s">
        <v>179</v>
      </c>
      <c r="E6" s="59"/>
      <c r="F6" s="59"/>
      <c r="G6" s="59"/>
      <c r="H6" s="59"/>
      <c r="I6" s="59"/>
      <c r="J6" s="59"/>
      <c r="K6" s="59"/>
      <c r="L6" s="59"/>
      <c r="M6" s="59"/>
      <c r="N6" s="59"/>
      <c r="O6" s="59"/>
      <c r="P6" s="59"/>
      <c r="Q6" s="60"/>
      <c r="R6" s="53"/>
      <c r="S6" s="61"/>
      <c r="AF6" s="62"/>
      <c r="AG6" s="55"/>
      <c r="AH6" s="47"/>
    </row>
    <row r="7" ht="15.0" customHeight="1">
      <c r="A7" s="4"/>
      <c r="B7" s="43"/>
      <c r="C7" s="48"/>
      <c r="D7" s="61"/>
      <c r="Q7" s="62"/>
      <c r="R7" s="53"/>
      <c r="S7" s="61"/>
      <c r="AF7" s="62"/>
      <c r="AG7" s="55"/>
      <c r="AH7" s="47"/>
    </row>
    <row r="8" ht="15.0" customHeight="1">
      <c r="A8" s="4"/>
      <c r="B8" s="43"/>
      <c r="C8" s="48"/>
      <c r="D8" s="61"/>
      <c r="Q8" s="62"/>
      <c r="R8" s="53"/>
      <c r="S8" s="61"/>
      <c r="AF8" s="62"/>
      <c r="AG8" s="55"/>
      <c r="AH8" s="47"/>
    </row>
    <row r="9" ht="15.0" customHeight="1">
      <c r="A9" s="4"/>
      <c r="B9" s="43"/>
      <c r="C9" s="48"/>
      <c r="D9" s="63"/>
      <c r="E9" s="64"/>
      <c r="F9" s="64"/>
      <c r="G9" s="64"/>
      <c r="H9" s="64"/>
      <c r="I9" s="64"/>
      <c r="J9" s="64"/>
      <c r="K9" s="64"/>
      <c r="L9" s="64"/>
      <c r="M9" s="64"/>
      <c r="N9" s="64"/>
      <c r="O9" s="64"/>
      <c r="P9" s="64"/>
      <c r="Q9" s="65"/>
      <c r="R9" s="53"/>
      <c r="S9" s="61"/>
      <c r="AF9" s="62"/>
      <c r="AG9" s="55"/>
      <c r="AH9" s="47"/>
    </row>
    <row r="10" ht="15.0" customHeight="1">
      <c r="A10" s="4"/>
      <c r="B10" s="43"/>
      <c r="C10" s="48"/>
      <c r="D10" s="58" t="s">
        <v>180</v>
      </c>
      <c r="E10" s="59"/>
      <c r="F10" s="59"/>
      <c r="G10" s="59"/>
      <c r="H10" s="59"/>
      <c r="I10" s="59"/>
      <c r="J10" s="59"/>
      <c r="K10" s="59"/>
      <c r="L10" s="59"/>
      <c r="M10" s="59"/>
      <c r="N10" s="59"/>
      <c r="O10" s="59"/>
      <c r="P10" s="59"/>
      <c r="Q10" s="60"/>
      <c r="R10" s="53"/>
      <c r="S10" s="61"/>
      <c r="AF10" s="62"/>
      <c r="AG10" s="55"/>
      <c r="AH10" s="47"/>
    </row>
    <row r="11" ht="15.0" customHeight="1">
      <c r="A11" s="4"/>
      <c r="B11" s="43"/>
      <c r="C11" s="48"/>
      <c r="D11" s="61"/>
      <c r="Q11" s="62"/>
      <c r="R11" s="53"/>
      <c r="S11" s="61"/>
      <c r="AF11" s="62"/>
      <c r="AG11" s="55"/>
      <c r="AH11" s="47"/>
    </row>
    <row r="12" ht="15.0" customHeight="1">
      <c r="A12" s="4"/>
      <c r="B12" s="43"/>
      <c r="C12" s="48"/>
      <c r="D12" s="61"/>
      <c r="Q12" s="62"/>
      <c r="R12" s="53"/>
      <c r="S12" s="61"/>
      <c r="AF12" s="62"/>
      <c r="AG12" s="55"/>
      <c r="AH12" s="47"/>
    </row>
    <row r="13" ht="15.0" customHeight="1">
      <c r="A13" s="4"/>
      <c r="B13" s="43"/>
      <c r="C13" s="48"/>
      <c r="D13" s="61"/>
      <c r="Q13" s="62"/>
      <c r="R13" s="53"/>
      <c r="S13" s="61"/>
      <c r="AF13" s="62"/>
      <c r="AG13" s="55"/>
      <c r="AH13" s="47"/>
    </row>
    <row r="14" ht="15.0" customHeight="1">
      <c r="A14" s="4"/>
      <c r="B14" s="43"/>
      <c r="C14" s="48"/>
      <c r="D14" s="63"/>
      <c r="E14" s="64"/>
      <c r="F14" s="64"/>
      <c r="G14" s="64"/>
      <c r="H14" s="64"/>
      <c r="I14" s="64"/>
      <c r="J14" s="64"/>
      <c r="K14" s="64"/>
      <c r="L14" s="64"/>
      <c r="M14" s="64"/>
      <c r="N14" s="64"/>
      <c r="O14" s="64"/>
      <c r="P14" s="64"/>
      <c r="Q14" s="65"/>
      <c r="R14" s="53"/>
      <c r="S14" s="61"/>
      <c r="AF14" s="62"/>
      <c r="AG14" s="55"/>
      <c r="AH14" s="47"/>
    </row>
    <row r="15" ht="15.0" customHeight="1">
      <c r="A15" s="4"/>
      <c r="B15" s="43"/>
      <c r="C15" s="48"/>
      <c r="D15" s="68" t="s">
        <v>92</v>
      </c>
      <c r="E15" s="53"/>
      <c r="F15" s="53"/>
      <c r="G15" s="53"/>
      <c r="H15" s="53"/>
      <c r="I15" s="53"/>
      <c r="J15" s="53"/>
      <c r="K15" s="53"/>
      <c r="L15" s="53"/>
      <c r="M15" s="53"/>
      <c r="N15" s="53"/>
      <c r="O15" s="53"/>
      <c r="P15" s="53"/>
      <c r="Q15" s="53"/>
      <c r="R15" s="53"/>
      <c r="S15" s="61"/>
      <c r="AF15" s="62"/>
      <c r="AG15" s="55"/>
      <c r="AH15" s="47"/>
    </row>
    <row r="16" ht="15.0" customHeight="1">
      <c r="A16" s="4"/>
      <c r="B16" s="43"/>
      <c r="C16" s="48"/>
      <c r="D16" s="69">
        <v>5.1</v>
      </c>
      <c r="E16" s="53" t="s">
        <v>181</v>
      </c>
      <c r="F16" s="53"/>
      <c r="G16" s="53"/>
      <c r="H16" s="53"/>
      <c r="I16" s="53"/>
      <c r="J16" s="53"/>
      <c r="K16" s="53"/>
      <c r="L16" s="53"/>
      <c r="M16" s="53"/>
      <c r="N16" s="53"/>
      <c r="O16" s="53"/>
      <c r="P16" s="53"/>
      <c r="Q16" s="53"/>
      <c r="R16" s="53"/>
      <c r="S16" s="61"/>
      <c r="AF16" s="62"/>
      <c r="AG16" s="55"/>
      <c r="AH16" s="47"/>
    </row>
    <row r="17" ht="15.0" customHeight="1">
      <c r="A17" s="4"/>
      <c r="B17" s="43"/>
      <c r="C17" s="48"/>
      <c r="D17" s="69">
        <v>5.2</v>
      </c>
      <c r="E17" s="53" t="s">
        <v>182</v>
      </c>
      <c r="F17" s="53"/>
      <c r="G17" s="53"/>
      <c r="H17" s="53"/>
      <c r="I17" s="53"/>
      <c r="J17" s="53"/>
      <c r="K17" s="53"/>
      <c r="L17" s="53"/>
      <c r="M17" s="53"/>
      <c r="N17" s="53"/>
      <c r="O17" s="53"/>
      <c r="P17" s="70"/>
      <c r="Q17" s="53"/>
      <c r="R17" s="53"/>
      <c r="S17" s="63"/>
      <c r="T17" s="64"/>
      <c r="U17" s="64"/>
      <c r="V17" s="64"/>
      <c r="W17" s="64"/>
      <c r="X17" s="64"/>
      <c r="Y17" s="64"/>
      <c r="Z17" s="64"/>
      <c r="AA17" s="64"/>
      <c r="AB17" s="64"/>
      <c r="AC17" s="64"/>
      <c r="AD17" s="64"/>
      <c r="AE17" s="64"/>
      <c r="AF17" s="65"/>
      <c r="AG17" s="55"/>
      <c r="AH17" s="47"/>
    </row>
    <row r="18" ht="15.0" customHeight="1">
      <c r="A18" s="4"/>
      <c r="B18" s="43"/>
      <c r="C18" s="48"/>
      <c r="D18" s="69">
        <v>5.3</v>
      </c>
      <c r="E18" s="53" t="s">
        <v>183</v>
      </c>
      <c r="F18" s="53"/>
      <c r="G18" s="53"/>
      <c r="H18" s="53"/>
      <c r="I18" s="53"/>
      <c r="J18" s="53"/>
      <c r="K18" s="53"/>
      <c r="L18" s="53"/>
      <c r="M18" s="53"/>
      <c r="N18" s="53"/>
      <c r="O18" s="53"/>
      <c r="P18" s="53"/>
      <c r="Q18" s="53"/>
      <c r="R18" s="53"/>
      <c r="S18" s="72"/>
      <c r="T18" s="53"/>
      <c r="U18" s="53"/>
      <c r="V18" s="53"/>
      <c r="W18" s="53"/>
      <c r="X18" s="53"/>
      <c r="Y18" s="53"/>
      <c r="Z18" s="53"/>
      <c r="AA18" s="53"/>
      <c r="AB18" s="53"/>
      <c r="AC18" s="53"/>
      <c r="AD18" s="53"/>
      <c r="AE18" s="53"/>
      <c r="AF18" s="53"/>
      <c r="AG18" s="55"/>
      <c r="AH18" s="47"/>
    </row>
    <row r="19" ht="15.0" customHeight="1">
      <c r="A19" s="4"/>
      <c r="B19" s="43"/>
      <c r="C19" s="48"/>
      <c r="D19" s="69">
        <v>5.4</v>
      </c>
      <c r="E19" s="53" t="s">
        <v>184</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v>5.5</v>
      </c>
      <c r="E20" s="75" t="s">
        <v>185</v>
      </c>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c r="T21" s="53"/>
      <c r="U21" s="53"/>
      <c r="V21" s="53"/>
      <c r="W21" s="53"/>
      <c r="X21" s="53"/>
      <c r="Y21" s="135"/>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186</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5.1</v>
      </c>
      <c r="E25" s="31" t="s">
        <v>187</v>
      </c>
      <c r="F25" s="4"/>
      <c r="G25" s="4"/>
      <c r="H25" s="4"/>
      <c r="I25" s="4"/>
      <c r="J25" s="4"/>
      <c r="K25" s="4"/>
      <c r="L25" s="4"/>
      <c r="M25" s="4"/>
      <c r="N25" s="87">
        <v>7.0</v>
      </c>
      <c r="O25" s="88"/>
      <c r="P25" s="87" t="s">
        <v>188</v>
      </c>
      <c r="Q25" s="136" t="s">
        <v>188</v>
      </c>
      <c r="R25" s="4"/>
      <c r="S25" s="86">
        <v>5.5</v>
      </c>
      <c r="T25" s="31" t="s">
        <v>189</v>
      </c>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37" t="s">
        <v>190</v>
      </c>
      <c r="U26" s="90"/>
      <c r="V26" s="90"/>
      <c r="W26" s="90"/>
      <c r="X26" s="90"/>
      <c r="Y26" s="90"/>
      <c r="Z26" s="90"/>
      <c r="AA26" s="90"/>
      <c r="AB26" s="90"/>
      <c r="AC26" s="90"/>
      <c r="AD26" s="90"/>
      <c r="AE26" s="90"/>
      <c r="AF26" s="91"/>
      <c r="AG26" s="85"/>
      <c r="AH26" s="47"/>
    </row>
    <row r="27" ht="15.0" customHeight="1">
      <c r="A27" s="4"/>
      <c r="B27" s="43"/>
      <c r="C27" s="83"/>
      <c r="D27" s="86">
        <v>5.2</v>
      </c>
      <c r="E27" s="31" t="s">
        <v>191</v>
      </c>
      <c r="F27" s="4"/>
      <c r="G27" s="4"/>
      <c r="H27" s="4"/>
      <c r="I27" s="4"/>
      <c r="J27" s="4"/>
      <c r="K27" s="4"/>
      <c r="L27" s="4"/>
      <c r="M27" s="4"/>
      <c r="N27" s="87">
        <v>0.044</v>
      </c>
      <c r="O27" s="88"/>
      <c r="P27" s="87" t="s">
        <v>174</v>
      </c>
      <c r="Q27" s="88"/>
      <c r="R27" s="4"/>
      <c r="S27" s="4"/>
      <c r="T27" s="92"/>
      <c r="AF27" s="93"/>
      <c r="AG27" s="85"/>
      <c r="AH27" s="47"/>
    </row>
    <row r="28" ht="15.0" customHeight="1">
      <c r="A28" s="4"/>
      <c r="B28" s="43"/>
      <c r="C28" s="83"/>
      <c r="D28" s="4"/>
      <c r="E28" s="4"/>
      <c r="F28" s="4"/>
      <c r="G28" s="4"/>
      <c r="H28" s="4"/>
      <c r="I28" s="4"/>
      <c r="J28" s="4"/>
      <c r="K28" s="4"/>
      <c r="L28" s="4"/>
      <c r="M28" s="4"/>
      <c r="N28" s="123"/>
      <c r="P28" s="4"/>
      <c r="Q28" s="4"/>
      <c r="R28" s="4"/>
      <c r="S28" s="4"/>
      <c r="T28" s="92"/>
      <c r="AF28" s="93"/>
      <c r="AG28" s="85"/>
      <c r="AH28" s="47"/>
    </row>
    <row r="29" ht="15.0" customHeight="1">
      <c r="A29" s="4"/>
      <c r="B29" s="43"/>
      <c r="C29" s="83"/>
      <c r="D29" s="86">
        <v>5.3</v>
      </c>
      <c r="E29" s="31" t="s">
        <v>192</v>
      </c>
      <c r="F29" s="4"/>
      <c r="G29" s="4"/>
      <c r="H29" s="4"/>
      <c r="I29" s="4"/>
      <c r="J29" s="4"/>
      <c r="K29" s="4"/>
      <c r="L29" s="4"/>
      <c r="M29" s="4"/>
      <c r="N29" s="87">
        <v>24.01</v>
      </c>
      <c r="O29" s="88"/>
      <c r="P29" s="87" t="s">
        <v>114</v>
      </c>
      <c r="Q29" s="88"/>
      <c r="R29" s="4"/>
      <c r="S29" s="4"/>
      <c r="T29" s="101"/>
      <c r="U29" s="115"/>
      <c r="V29" s="115"/>
      <c r="W29" s="115"/>
      <c r="X29" s="115"/>
      <c r="Y29" s="115"/>
      <c r="Z29" s="115"/>
      <c r="AA29" s="115"/>
      <c r="AB29" s="115"/>
      <c r="AC29" s="115"/>
      <c r="AD29" s="115"/>
      <c r="AE29" s="115"/>
      <c r="AF29" s="102"/>
      <c r="AG29" s="85"/>
      <c r="AH29" s="47"/>
    </row>
    <row r="30" ht="15.0" customHeight="1">
      <c r="A30" s="4"/>
      <c r="B30" s="43"/>
      <c r="C30" s="83"/>
      <c r="D30" s="4"/>
      <c r="E30" s="124"/>
      <c r="F30" s="124"/>
      <c r="G30" s="124"/>
      <c r="H30" s="124"/>
      <c r="I30" s="124"/>
      <c r="J30" s="124"/>
      <c r="K30" s="124"/>
      <c r="L30" s="124"/>
      <c r="M30" s="124"/>
      <c r="N30" s="124"/>
      <c r="O30" s="124"/>
      <c r="P30" s="124"/>
      <c r="Q30" s="124"/>
      <c r="R30" s="4"/>
      <c r="S30" s="4"/>
      <c r="T30" s="4"/>
      <c r="U30" s="4"/>
      <c r="V30" s="4"/>
      <c r="W30" s="4"/>
      <c r="X30" s="4"/>
      <c r="Y30" s="4"/>
      <c r="Z30" s="4"/>
      <c r="AA30" s="4"/>
      <c r="AB30" s="4"/>
      <c r="AC30" s="4"/>
      <c r="AD30" s="4"/>
      <c r="AE30" s="4"/>
      <c r="AF30" s="4"/>
      <c r="AG30" s="85"/>
      <c r="AH30" s="47"/>
    </row>
    <row r="31" ht="15.0" customHeight="1">
      <c r="A31" s="4"/>
      <c r="B31" s="43"/>
      <c r="C31" s="83"/>
      <c r="D31" s="86">
        <v>5.4</v>
      </c>
      <c r="E31" s="86" t="s">
        <v>193</v>
      </c>
      <c r="F31" s="124"/>
      <c r="G31" s="124"/>
      <c r="H31" s="124"/>
      <c r="I31" s="124"/>
      <c r="J31" s="124"/>
      <c r="K31" s="124"/>
      <c r="L31" s="124"/>
      <c r="M31" s="124"/>
      <c r="N31" s="87">
        <v>4.01</v>
      </c>
      <c r="O31" s="88"/>
      <c r="P31" s="87" t="s">
        <v>81</v>
      </c>
      <c r="Q31" s="88"/>
      <c r="R31" s="125"/>
      <c r="S31" s="4"/>
      <c r="T31" s="4"/>
      <c r="U31" s="4"/>
      <c r="V31" s="4"/>
      <c r="W31" s="4"/>
      <c r="X31" s="4"/>
      <c r="Y31" s="4"/>
      <c r="Z31" s="4"/>
      <c r="AA31" s="4"/>
      <c r="AB31" s="4"/>
      <c r="AC31" s="4"/>
      <c r="AD31" s="4"/>
      <c r="AE31" s="4"/>
      <c r="AF31" s="4"/>
      <c r="AG31" s="85"/>
      <c r="AH31" s="47"/>
    </row>
    <row r="32" ht="15.0" customHeight="1">
      <c r="A32" s="4"/>
      <c r="B32" s="43"/>
      <c r="C32" s="83"/>
      <c r="D32" s="4"/>
      <c r="E32" s="124"/>
      <c r="F32" s="124"/>
      <c r="G32" s="124"/>
      <c r="H32" s="124"/>
      <c r="I32" s="124"/>
      <c r="J32" s="124"/>
      <c r="K32" s="124"/>
      <c r="L32" s="124"/>
      <c r="M32" s="124"/>
      <c r="N32" s="124"/>
      <c r="O32" s="124"/>
      <c r="P32" s="124"/>
      <c r="Q32" s="124"/>
      <c r="R32" s="125"/>
      <c r="S32" s="4"/>
      <c r="T32" s="4"/>
      <c r="U32" s="4"/>
      <c r="V32" s="4"/>
      <c r="W32" s="4"/>
      <c r="X32" s="4"/>
      <c r="Y32" s="4"/>
      <c r="Z32" s="4"/>
      <c r="AA32" s="4"/>
      <c r="AB32" s="4"/>
      <c r="AC32" s="4"/>
      <c r="AD32" s="4"/>
      <c r="AE32" s="4"/>
      <c r="AF32" s="4"/>
      <c r="AG32" s="85"/>
      <c r="AH32" s="47"/>
    </row>
    <row r="33" ht="15.0" customHeight="1">
      <c r="A33" s="4"/>
      <c r="B33" s="43"/>
      <c r="C33" s="83"/>
      <c r="D33" s="4"/>
      <c r="E33" s="124"/>
      <c r="F33" s="124"/>
      <c r="G33" s="124"/>
      <c r="H33" s="124"/>
      <c r="I33" s="124"/>
      <c r="J33" s="124"/>
      <c r="K33" s="124"/>
      <c r="L33" s="124"/>
      <c r="M33" s="124"/>
      <c r="N33" s="124"/>
      <c r="O33" s="124"/>
      <c r="P33" s="124"/>
      <c r="Q33" s="124"/>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13</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7">
    <mergeCell ref="N29:O29"/>
    <mergeCell ref="P31:Q31"/>
    <mergeCell ref="N31:O31"/>
    <mergeCell ref="AE39:AG39"/>
    <mergeCell ref="AB39:AD39"/>
    <mergeCell ref="Y39:AA39"/>
    <mergeCell ref="AB38:AG38"/>
    <mergeCell ref="P29:Q29"/>
    <mergeCell ref="P27:Q27"/>
    <mergeCell ref="T26:AF29"/>
    <mergeCell ref="N28:O28"/>
    <mergeCell ref="N27:O27"/>
    <mergeCell ref="D6:Q9"/>
    <mergeCell ref="D10:Q14"/>
    <mergeCell ref="S4:AF17"/>
    <mergeCell ref="O4:P4"/>
    <mergeCell ref="N25:O25"/>
  </mergeCells>
  <conditionalFormatting sqref="N27">
    <cfRule type="expression" dxfId="3" priority="1">
      <formula>LEN(TRIM(N27))=0</formula>
    </cfRule>
  </conditionalFormatting>
  <conditionalFormatting sqref="N25">
    <cfRule type="expression" dxfId="3" priority="2">
      <formula>LEN(TRIM(N25))=0</formula>
    </cfRule>
  </conditionalFormatting>
  <conditionalFormatting sqref="P25">
    <cfRule type="expression" dxfId="3" priority="3">
      <formula>OR(LEN(TRIM(P25))=0,P25="Units")</formula>
    </cfRule>
  </conditionalFormatting>
  <conditionalFormatting sqref="T26:AF29">
    <cfRule type="expression" dxfId="3" priority="4">
      <formula>LEN(TRIM(T26))=0</formula>
    </cfRule>
  </conditionalFormatting>
  <conditionalFormatting sqref="P27">
    <cfRule type="expression" dxfId="3" priority="5">
      <formula>OR(LEN(TRIM(P27))=0,P27="Units")</formula>
    </cfRule>
  </conditionalFormatting>
  <conditionalFormatting sqref="N29">
    <cfRule type="expression" dxfId="3" priority="6">
      <formula>LEN(TRIM(N29))=0</formula>
    </cfRule>
  </conditionalFormatting>
  <conditionalFormatting sqref="P29">
    <cfRule type="expression" dxfId="3" priority="7">
      <formula>OR(LEN(TRIM(P29))=0,P29="Units")</formula>
    </cfRule>
  </conditionalFormatting>
  <conditionalFormatting sqref="N31">
    <cfRule type="expression" dxfId="3" priority="8">
      <formula>LEN(TRIM(N31))=0</formula>
    </cfRule>
  </conditionalFormatting>
  <conditionalFormatting sqref="P31">
    <cfRule type="expression" dxfId="3" priority="9">
      <formula>OR(LEN(TRIM(P31))=0,P31="Units")</formula>
    </cfRule>
  </conditionalFormatting>
  <dataValidations>
    <dataValidation type="list" allowBlank="1" showErrorMessage="1" sqref="P31">
      <formula1>"Units,pA,nA,µA,mA,A,kA,MA"</formula1>
    </dataValidation>
    <dataValidation type="list" allowBlank="1" showErrorMessage="1" sqref="P27 P29">
      <formula1>"Units,Ω,kΩ,MΩ"</formula1>
    </dataValidation>
    <dataValidation type="list" allowBlank="1" showErrorMessage="1" sqref="P25:Q25">
      <formula1>"Units,Hex,Decimal"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2.63" defaultRowHeight="15.0"/>
  <cols>
    <col customWidth="1" min="1" max="1" width="0.38"/>
    <col customWidth="1" min="2" max="2" width="13.88"/>
    <col customWidth="1" min="3" max="3" width="0.63"/>
    <col customWidth="1" min="4" max="4" width="5.38"/>
    <col customWidth="1" min="5" max="5" width="13.38"/>
    <col customWidth="1" min="6" max="6" width="11.5"/>
    <col customWidth="1" min="7" max="7" width="6.5"/>
    <col customWidth="1" min="8" max="8" width="22.13"/>
    <col customWidth="1" min="9" max="9" width="5.5"/>
    <col customWidth="1" min="10" max="10" width="6.5"/>
    <col customWidth="1" min="11" max="11" width="6.0"/>
    <col customWidth="1" min="12" max="12" width="6.88"/>
    <col customWidth="1" min="13" max="13" width="6.5"/>
    <col customWidth="1" min="14" max="34" width="0.38"/>
  </cols>
  <sheetData>
    <row r="1" ht="7.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7.5" customHeight="1">
      <c r="A2" s="4"/>
      <c r="B2" s="40"/>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2"/>
    </row>
    <row r="3" ht="7.5" customHeight="1">
      <c r="A3" s="4"/>
      <c r="B3" s="43"/>
      <c r="C3" s="44"/>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7"/>
    </row>
    <row r="4" ht="15.0" customHeight="1">
      <c r="A4" s="4"/>
      <c r="B4" s="43"/>
      <c r="C4" s="48"/>
      <c r="D4" s="49" t="s">
        <v>194</v>
      </c>
      <c r="E4" s="50"/>
      <c r="F4" s="50"/>
      <c r="G4" s="50"/>
      <c r="H4" s="50"/>
      <c r="I4" s="50"/>
      <c r="J4" s="50"/>
      <c r="K4" s="50"/>
      <c r="L4" s="50"/>
      <c r="M4" s="50"/>
      <c r="N4" s="50"/>
      <c r="O4" s="51" t="s">
        <v>195</v>
      </c>
      <c r="P4" s="52"/>
      <c r="Q4" s="53"/>
      <c r="R4" s="53"/>
      <c r="S4" s="134"/>
      <c r="T4" s="59"/>
      <c r="U4" s="59"/>
      <c r="V4" s="59"/>
      <c r="W4" s="59"/>
      <c r="X4" s="59"/>
      <c r="Y4" s="59"/>
      <c r="Z4" s="59"/>
      <c r="AA4" s="59"/>
      <c r="AB4" s="59"/>
      <c r="AC4" s="59"/>
      <c r="AD4" s="59"/>
      <c r="AE4" s="59"/>
      <c r="AF4" s="60"/>
      <c r="AG4" s="55"/>
      <c r="AH4" s="47"/>
    </row>
    <row r="5" ht="15.0" customHeight="1">
      <c r="A5" s="4"/>
      <c r="B5" s="43"/>
      <c r="C5" s="48"/>
      <c r="D5" s="53"/>
      <c r="E5" s="50"/>
      <c r="F5" s="50"/>
      <c r="G5" s="50"/>
      <c r="H5" s="50"/>
      <c r="I5" s="50"/>
      <c r="J5" s="50"/>
      <c r="K5" s="50"/>
      <c r="L5" s="50"/>
      <c r="M5" s="50"/>
      <c r="N5" s="50"/>
      <c r="O5" s="50"/>
      <c r="P5" s="50"/>
      <c r="Q5" s="53"/>
      <c r="R5" s="53"/>
      <c r="S5" s="61"/>
      <c r="AF5" s="62"/>
      <c r="AG5" s="55"/>
      <c r="AH5" s="47"/>
    </row>
    <row r="6" ht="15.0" customHeight="1">
      <c r="A6" s="4"/>
      <c r="B6" s="43"/>
      <c r="C6" s="48"/>
      <c r="D6" s="58" t="s">
        <v>196</v>
      </c>
      <c r="E6" s="59"/>
      <c r="F6" s="59"/>
      <c r="G6" s="59"/>
      <c r="H6" s="59"/>
      <c r="I6" s="59"/>
      <c r="J6" s="59"/>
      <c r="K6" s="59"/>
      <c r="L6" s="59"/>
      <c r="M6" s="59"/>
      <c r="N6" s="59"/>
      <c r="O6" s="59"/>
      <c r="P6" s="60"/>
      <c r="Q6" s="50"/>
      <c r="R6" s="53"/>
      <c r="S6" s="61"/>
      <c r="AF6" s="62"/>
      <c r="AG6" s="55"/>
      <c r="AH6" s="47"/>
    </row>
    <row r="7" ht="15.0" customHeight="1">
      <c r="A7" s="4"/>
      <c r="B7" s="43"/>
      <c r="C7" s="48"/>
      <c r="D7" s="61"/>
      <c r="P7" s="62"/>
      <c r="Q7" s="50"/>
      <c r="R7" s="53"/>
      <c r="S7" s="61"/>
      <c r="AF7" s="62"/>
      <c r="AG7" s="55"/>
      <c r="AH7" s="47"/>
    </row>
    <row r="8" ht="15.0" customHeight="1">
      <c r="A8" s="4"/>
      <c r="B8" s="43"/>
      <c r="C8" s="48"/>
      <c r="D8" s="63"/>
      <c r="E8" s="64"/>
      <c r="F8" s="64"/>
      <c r="G8" s="64"/>
      <c r="H8" s="64"/>
      <c r="I8" s="64"/>
      <c r="J8" s="64"/>
      <c r="K8" s="64"/>
      <c r="L8" s="64"/>
      <c r="M8" s="64"/>
      <c r="N8" s="64"/>
      <c r="O8" s="64"/>
      <c r="P8" s="65"/>
      <c r="Q8" s="50"/>
      <c r="R8" s="53"/>
      <c r="S8" s="61"/>
      <c r="AF8" s="62"/>
      <c r="AG8" s="55"/>
      <c r="AH8" s="47"/>
    </row>
    <row r="9" ht="15.0" customHeight="1">
      <c r="A9" s="4"/>
      <c r="B9" s="43"/>
      <c r="C9" s="48"/>
      <c r="D9" s="138"/>
      <c r="E9" s="59"/>
      <c r="F9" s="59"/>
      <c r="G9" s="59"/>
      <c r="H9" s="59"/>
      <c r="I9" s="59"/>
      <c r="J9" s="59"/>
      <c r="K9" s="59"/>
      <c r="L9" s="59"/>
      <c r="M9" s="59"/>
      <c r="N9" s="59"/>
      <c r="O9" s="59"/>
      <c r="P9" s="60"/>
      <c r="Q9" s="50"/>
      <c r="R9" s="53"/>
      <c r="S9" s="61"/>
      <c r="AF9" s="62"/>
      <c r="AG9" s="55"/>
      <c r="AH9" s="47"/>
    </row>
    <row r="10" ht="15.0" customHeight="1">
      <c r="A10" s="4"/>
      <c r="B10" s="43"/>
      <c r="C10" s="48"/>
      <c r="D10" s="63"/>
      <c r="E10" s="64"/>
      <c r="F10" s="64"/>
      <c r="G10" s="64"/>
      <c r="H10" s="64"/>
      <c r="I10" s="64"/>
      <c r="J10" s="64"/>
      <c r="K10" s="64"/>
      <c r="L10" s="64"/>
      <c r="M10" s="64"/>
      <c r="N10" s="64"/>
      <c r="O10" s="64"/>
      <c r="P10" s="65"/>
      <c r="Q10" s="50"/>
      <c r="R10" s="53"/>
      <c r="S10" s="61"/>
      <c r="AF10" s="62"/>
      <c r="AG10" s="55"/>
      <c r="AH10" s="47"/>
    </row>
    <row r="11" ht="15.0" customHeight="1">
      <c r="A11" s="4"/>
      <c r="B11" s="43"/>
      <c r="C11" s="48"/>
      <c r="D11" s="58"/>
      <c r="E11" s="59"/>
      <c r="F11" s="59"/>
      <c r="G11" s="59"/>
      <c r="H11" s="59"/>
      <c r="I11" s="59"/>
      <c r="J11" s="59"/>
      <c r="K11" s="59"/>
      <c r="L11" s="59"/>
      <c r="M11" s="59"/>
      <c r="N11" s="59"/>
      <c r="O11" s="59"/>
      <c r="P11" s="60"/>
      <c r="Q11" s="50"/>
      <c r="R11" s="53"/>
      <c r="S11" s="61"/>
      <c r="AF11" s="62"/>
      <c r="AG11" s="55"/>
      <c r="AH11" s="47"/>
    </row>
    <row r="12" ht="15.0" customHeight="1">
      <c r="A12" s="4"/>
      <c r="B12" s="43"/>
      <c r="C12" s="48"/>
      <c r="D12" s="61"/>
      <c r="P12" s="62"/>
      <c r="Q12" s="50"/>
      <c r="R12" s="53"/>
      <c r="S12" s="61"/>
      <c r="AF12" s="62"/>
      <c r="AG12" s="55"/>
      <c r="AH12" s="47"/>
    </row>
    <row r="13" ht="15.0" customHeight="1">
      <c r="A13" s="4"/>
      <c r="B13" s="43"/>
      <c r="C13" s="48"/>
      <c r="D13" s="63"/>
      <c r="E13" s="64"/>
      <c r="F13" s="64"/>
      <c r="G13" s="64"/>
      <c r="H13" s="64"/>
      <c r="I13" s="64"/>
      <c r="J13" s="64"/>
      <c r="K13" s="64"/>
      <c r="L13" s="64"/>
      <c r="M13" s="64"/>
      <c r="N13" s="64"/>
      <c r="O13" s="64"/>
      <c r="P13" s="65"/>
      <c r="Q13" s="50"/>
      <c r="R13" s="53"/>
      <c r="S13" s="61"/>
      <c r="AF13" s="62"/>
      <c r="AG13" s="55"/>
      <c r="AH13" s="47"/>
    </row>
    <row r="14" ht="15.0" customHeight="1">
      <c r="A14" s="4"/>
      <c r="B14" s="43"/>
      <c r="C14" s="48"/>
      <c r="D14" s="50"/>
      <c r="E14" s="50"/>
      <c r="F14" s="50"/>
      <c r="G14" s="50"/>
      <c r="H14" s="50"/>
      <c r="I14" s="50"/>
      <c r="J14" s="50"/>
      <c r="K14" s="50"/>
      <c r="L14" s="50"/>
      <c r="M14" s="50"/>
      <c r="N14" s="50"/>
      <c r="O14" s="50"/>
      <c r="P14" s="50"/>
      <c r="Q14" s="53"/>
      <c r="R14" s="53"/>
      <c r="S14" s="61"/>
      <c r="AF14" s="62"/>
      <c r="AG14" s="55"/>
      <c r="AH14" s="47"/>
    </row>
    <row r="15" ht="15.0" customHeight="1">
      <c r="A15" s="4"/>
      <c r="B15" s="43"/>
      <c r="C15" s="48"/>
      <c r="D15" s="68" t="s">
        <v>92</v>
      </c>
      <c r="E15" s="53"/>
      <c r="F15" s="53"/>
      <c r="G15" s="53"/>
      <c r="H15" s="53"/>
      <c r="I15" s="53"/>
      <c r="J15" s="53"/>
      <c r="K15" s="53"/>
      <c r="L15" s="53"/>
      <c r="M15" s="53"/>
      <c r="N15" s="53"/>
      <c r="O15" s="53"/>
      <c r="P15" s="53"/>
      <c r="Q15" s="53"/>
      <c r="R15" s="53"/>
      <c r="S15" s="61"/>
      <c r="AF15" s="62"/>
      <c r="AG15" s="55"/>
      <c r="AH15" s="47"/>
    </row>
    <row r="16" ht="15.0" customHeight="1">
      <c r="A16" s="4"/>
      <c r="B16" s="43"/>
      <c r="C16" s="48"/>
      <c r="D16" s="69">
        <v>6.1</v>
      </c>
      <c r="E16" s="53" t="s">
        <v>197</v>
      </c>
      <c r="F16" s="53"/>
      <c r="G16" s="53"/>
      <c r="H16" s="53"/>
      <c r="I16" s="53"/>
      <c r="J16" s="53"/>
      <c r="K16" s="53"/>
      <c r="L16" s="53"/>
      <c r="M16" s="53"/>
      <c r="N16" s="53"/>
      <c r="O16" s="53"/>
      <c r="P16" s="53"/>
      <c r="Q16" s="53"/>
      <c r="R16" s="53"/>
      <c r="S16" s="61"/>
      <c r="AF16" s="62"/>
      <c r="AG16" s="55"/>
      <c r="AH16" s="47"/>
    </row>
    <row r="17" ht="15.0" customHeight="1">
      <c r="A17" s="4"/>
      <c r="B17" s="43"/>
      <c r="C17" s="48"/>
      <c r="D17" s="69">
        <v>6.2</v>
      </c>
      <c r="E17" s="53" t="s">
        <v>198</v>
      </c>
      <c r="F17" s="53"/>
      <c r="G17" s="53"/>
      <c r="H17" s="53"/>
      <c r="I17" s="53"/>
      <c r="J17" s="53"/>
      <c r="K17" s="53"/>
      <c r="L17" s="53"/>
      <c r="M17" s="53"/>
      <c r="N17" s="53"/>
      <c r="O17" s="53"/>
      <c r="P17" s="70"/>
      <c r="Q17" s="53"/>
      <c r="R17" s="53"/>
      <c r="S17" s="63"/>
      <c r="T17" s="64"/>
      <c r="U17" s="64"/>
      <c r="V17" s="64"/>
      <c r="W17" s="64"/>
      <c r="X17" s="64"/>
      <c r="Y17" s="64"/>
      <c r="Z17" s="64"/>
      <c r="AA17" s="64"/>
      <c r="AB17" s="64"/>
      <c r="AC17" s="64"/>
      <c r="AD17" s="64"/>
      <c r="AE17" s="64"/>
      <c r="AF17" s="65"/>
      <c r="AG17" s="55"/>
      <c r="AH17" s="47"/>
    </row>
    <row r="18" ht="15.0" customHeight="1">
      <c r="A18" s="4"/>
      <c r="B18" s="43"/>
      <c r="C18" s="48"/>
      <c r="D18" s="69">
        <v>6.3</v>
      </c>
      <c r="E18" s="53" t="s">
        <v>199</v>
      </c>
      <c r="F18" s="53"/>
      <c r="G18" s="53"/>
      <c r="H18" s="53"/>
      <c r="I18" s="53"/>
      <c r="J18" s="53"/>
      <c r="K18" s="53"/>
      <c r="L18" s="53"/>
      <c r="M18" s="53"/>
      <c r="N18" s="53"/>
      <c r="O18" s="53"/>
      <c r="P18" s="53"/>
      <c r="Q18" s="53"/>
      <c r="R18" s="53"/>
      <c r="S18" s="72"/>
      <c r="T18" s="53"/>
      <c r="U18" s="53"/>
      <c r="V18" s="53"/>
      <c r="W18" s="53"/>
      <c r="X18" s="53"/>
      <c r="Y18" s="53"/>
      <c r="Z18" s="53"/>
      <c r="AA18" s="53"/>
      <c r="AB18" s="53"/>
      <c r="AC18" s="53"/>
      <c r="AD18" s="53"/>
      <c r="AE18" s="53"/>
      <c r="AF18" s="53"/>
      <c r="AG18" s="55"/>
      <c r="AH18" s="47"/>
    </row>
    <row r="19" ht="15.0" customHeight="1">
      <c r="A19" s="4"/>
      <c r="B19" s="43"/>
      <c r="C19" s="48"/>
      <c r="D19" s="69"/>
      <c r="E19" s="53" t="s">
        <v>200</v>
      </c>
      <c r="F19" s="53"/>
      <c r="G19" s="53"/>
      <c r="H19" s="53"/>
      <c r="I19" s="53"/>
      <c r="J19" s="53"/>
      <c r="K19" s="53"/>
      <c r="L19" s="53"/>
      <c r="M19" s="53"/>
      <c r="N19" s="53"/>
      <c r="O19" s="53"/>
      <c r="P19" s="53"/>
      <c r="Q19" s="53"/>
      <c r="R19" s="53"/>
      <c r="S19" s="73"/>
      <c r="T19" s="53"/>
      <c r="U19" s="53"/>
      <c r="V19" s="53"/>
      <c r="W19" s="53"/>
      <c r="X19" s="53"/>
      <c r="Y19" s="53"/>
      <c r="Z19" s="53"/>
      <c r="AA19" s="53"/>
      <c r="AB19" s="53"/>
      <c r="AC19" s="53"/>
      <c r="AD19" s="53"/>
      <c r="AE19" s="53"/>
      <c r="AF19" s="53"/>
      <c r="AG19" s="55"/>
      <c r="AH19" s="47"/>
    </row>
    <row r="20" ht="15.0" customHeight="1">
      <c r="A20" s="4"/>
      <c r="B20" s="43"/>
      <c r="C20" s="48"/>
      <c r="D20" s="69"/>
      <c r="E20" s="53"/>
      <c r="F20" s="53"/>
      <c r="G20" s="53"/>
      <c r="H20" s="53"/>
      <c r="I20" s="53"/>
      <c r="J20" s="53"/>
      <c r="K20" s="53"/>
      <c r="L20" s="53"/>
      <c r="M20" s="53"/>
      <c r="N20" s="53"/>
      <c r="O20" s="53"/>
      <c r="P20" s="53"/>
      <c r="Q20" s="53"/>
      <c r="R20" s="53"/>
      <c r="S20" s="73"/>
      <c r="T20" s="53"/>
      <c r="U20" s="53"/>
      <c r="V20" s="53"/>
      <c r="W20" s="53"/>
      <c r="X20" s="53"/>
      <c r="Y20" s="53"/>
      <c r="Z20" s="53"/>
      <c r="AA20" s="53"/>
      <c r="AB20" s="53"/>
      <c r="AC20" s="53"/>
      <c r="AD20" s="53"/>
      <c r="AE20" s="53"/>
      <c r="AF20" s="53"/>
      <c r="AG20" s="55"/>
      <c r="AH20" s="47"/>
    </row>
    <row r="21" ht="15.0" customHeight="1">
      <c r="A21" s="4"/>
      <c r="B21" s="43"/>
      <c r="C21" s="48"/>
      <c r="D21" s="74"/>
      <c r="E21" s="75"/>
      <c r="F21" s="70"/>
      <c r="G21" s="70"/>
      <c r="H21" s="70"/>
      <c r="I21" s="70"/>
      <c r="J21" s="70"/>
      <c r="K21" s="70"/>
      <c r="L21" s="70"/>
      <c r="M21" s="70"/>
      <c r="N21" s="70"/>
      <c r="O21" s="53"/>
      <c r="P21" s="53"/>
      <c r="Q21" s="53"/>
      <c r="R21" s="53"/>
      <c r="S21" s="76"/>
      <c r="T21" s="53"/>
      <c r="U21" s="53"/>
      <c r="V21" s="53"/>
      <c r="W21" s="53"/>
      <c r="X21" s="53"/>
      <c r="Y21" s="135"/>
      <c r="Z21" s="78"/>
      <c r="AA21" s="75"/>
      <c r="AB21" s="53"/>
      <c r="AC21" s="53"/>
      <c r="AD21" s="53"/>
      <c r="AE21" s="53"/>
      <c r="AF21" s="53"/>
      <c r="AG21" s="55"/>
      <c r="AH21" s="47"/>
    </row>
    <row r="22" ht="15.0" customHeight="1">
      <c r="A22" s="4"/>
      <c r="B22" s="43"/>
      <c r="C22" s="79"/>
      <c r="D22" s="80"/>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2"/>
      <c r="AH22" s="47"/>
    </row>
    <row r="23" ht="15.0" customHeight="1">
      <c r="A23" s="4"/>
      <c r="B23" s="43"/>
      <c r="C23" s="83"/>
      <c r="D23" s="84" t="s">
        <v>201</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85"/>
      <c r="AH23" s="47"/>
    </row>
    <row r="24" ht="15.0" customHeight="1">
      <c r="A24" s="4"/>
      <c r="B24" s="43"/>
      <c r="C24" s="83"/>
      <c r="D24" s="25"/>
      <c r="E24" s="4"/>
      <c r="F24" s="4"/>
      <c r="G24" s="4"/>
      <c r="H24" s="4"/>
      <c r="I24" s="4"/>
      <c r="J24" s="4"/>
      <c r="K24" s="4"/>
      <c r="L24" s="4"/>
      <c r="M24" s="4"/>
      <c r="N24" s="4"/>
      <c r="O24" s="4"/>
      <c r="P24" s="4"/>
      <c r="Q24" s="4"/>
      <c r="R24" s="4"/>
      <c r="S24" s="4"/>
      <c r="T24" s="4"/>
      <c r="U24" s="4"/>
      <c r="V24" s="4"/>
      <c r="W24" s="4"/>
      <c r="X24" s="4"/>
      <c r="Y24" s="4"/>
      <c r="Z24" s="25"/>
      <c r="AA24" s="4"/>
      <c r="AB24" s="4"/>
      <c r="AC24" s="4"/>
      <c r="AD24" s="4"/>
      <c r="AE24" s="4"/>
      <c r="AF24" s="4"/>
      <c r="AG24" s="85"/>
      <c r="AH24" s="47"/>
    </row>
    <row r="25" ht="15.0" customHeight="1">
      <c r="A25" s="4"/>
      <c r="B25" s="43"/>
      <c r="C25" s="83"/>
      <c r="D25" s="86">
        <v>6.1</v>
      </c>
      <c r="E25" s="31" t="s">
        <v>202</v>
      </c>
      <c r="F25" s="4"/>
      <c r="G25" s="4"/>
      <c r="H25" s="4" t="s">
        <v>203</v>
      </c>
      <c r="I25" s="4"/>
      <c r="J25" s="4"/>
      <c r="K25" s="4"/>
      <c r="L25" s="4"/>
      <c r="M25" s="4"/>
      <c r="N25" s="87">
        <v>7.0</v>
      </c>
      <c r="O25" s="88"/>
      <c r="P25" s="123"/>
      <c r="R25" s="4"/>
      <c r="S25" s="86"/>
      <c r="T25" s="31"/>
      <c r="U25" s="4"/>
      <c r="V25" s="4"/>
      <c r="W25" s="4"/>
      <c r="X25" s="4"/>
      <c r="Y25" s="4"/>
      <c r="Z25" s="4"/>
      <c r="AA25" s="4"/>
      <c r="AB25" s="4"/>
      <c r="AC25" s="4"/>
      <c r="AD25" s="4"/>
      <c r="AE25" s="4"/>
      <c r="AF25" s="4"/>
      <c r="AG25" s="85"/>
      <c r="AH25" s="47"/>
    </row>
    <row r="26" ht="15.0" customHeight="1">
      <c r="A26" s="4"/>
      <c r="B26" s="43"/>
      <c r="C26" s="83"/>
      <c r="D26" s="4"/>
      <c r="E26" s="4"/>
      <c r="F26" s="4"/>
      <c r="G26" s="4"/>
      <c r="H26" s="4"/>
      <c r="I26" s="4"/>
      <c r="J26" s="4"/>
      <c r="K26" s="4"/>
      <c r="L26" s="4"/>
      <c r="M26" s="4"/>
      <c r="N26" s="4"/>
      <c r="O26" s="4"/>
      <c r="P26" s="4"/>
      <c r="Q26" s="4"/>
      <c r="R26" s="4"/>
      <c r="S26" s="4"/>
      <c r="T26" s="124"/>
      <c r="U26" s="124"/>
      <c r="V26" s="124"/>
      <c r="W26" s="124"/>
      <c r="X26" s="124"/>
      <c r="Y26" s="124"/>
      <c r="Z26" s="124"/>
      <c r="AA26" s="124"/>
      <c r="AB26" s="124"/>
      <c r="AC26" s="124"/>
      <c r="AD26" s="124"/>
      <c r="AE26" s="124"/>
      <c r="AF26" s="124"/>
      <c r="AG26" s="85"/>
      <c r="AH26" s="47"/>
    </row>
    <row r="27" ht="15.0" customHeight="1">
      <c r="A27" s="4"/>
      <c r="B27" s="43"/>
      <c r="C27" s="83"/>
      <c r="D27" s="86">
        <v>6.2</v>
      </c>
      <c r="E27" s="31" t="s">
        <v>204</v>
      </c>
      <c r="F27" s="4"/>
      <c r="G27" s="4"/>
      <c r="H27" s="4" t="s">
        <v>205</v>
      </c>
      <c r="I27" s="4"/>
      <c r="J27" s="4"/>
      <c r="K27" s="4"/>
      <c r="L27" s="4"/>
      <c r="M27" s="4"/>
      <c r="N27" s="87">
        <v>3.0</v>
      </c>
      <c r="O27" s="88"/>
      <c r="P27" s="94"/>
      <c r="R27" s="4"/>
      <c r="S27" s="4"/>
      <c r="T27" s="124"/>
      <c r="U27" s="124"/>
      <c r="V27" s="124"/>
      <c r="W27" s="124"/>
      <c r="X27" s="124"/>
      <c r="Y27" s="124"/>
      <c r="Z27" s="124"/>
      <c r="AA27" s="124"/>
      <c r="AB27" s="124"/>
      <c r="AC27" s="124"/>
      <c r="AD27" s="124"/>
      <c r="AE27" s="124"/>
      <c r="AF27" s="124"/>
      <c r="AG27" s="85"/>
      <c r="AH27" s="47"/>
    </row>
    <row r="28" ht="15.0" customHeight="1">
      <c r="A28" s="4"/>
      <c r="B28" s="43"/>
      <c r="C28" s="83"/>
      <c r="D28" s="4"/>
      <c r="E28" s="4"/>
      <c r="F28" s="4"/>
      <c r="G28" s="4"/>
      <c r="H28" s="4"/>
      <c r="I28" s="4"/>
      <c r="J28" s="4"/>
      <c r="K28" s="4"/>
      <c r="L28" s="4"/>
      <c r="M28" s="4"/>
      <c r="N28" s="123"/>
      <c r="P28" s="4"/>
      <c r="Q28" s="4"/>
      <c r="R28" s="4"/>
      <c r="S28" s="4"/>
      <c r="T28" s="124"/>
      <c r="U28" s="124"/>
      <c r="V28" s="124"/>
      <c r="W28" s="124"/>
      <c r="X28" s="124"/>
      <c r="Y28" s="124"/>
      <c r="Z28" s="124"/>
      <c r="AA28" s="124"/>
      <c r="AB28" s="124"/>
      <c r="AC28" s="124"/>
      <c r="AD28" s="124"/>
      <c r="AE28" s="124"/>
      <c r="AF28" s="124"/>
      <c r="AG28" s="85"/>
      <c r="AH28" s="47"/>
    </row>
    <row r="29" ht="15.0" customHeight="1">
      <c r="A29" s="4"/>
      <c r="B29" s="43"/>
      <c r="C29" s="83"/>
      <c r="D29" s="86">
        <v>6.3</v>
      </c>
      <c r="E29" s="31" t="s">
        <v>206</v>
      </c>
      <c r="F29" s="4"/>
      <c r="G29" s="4"/>
      <c r="H29" s="4"/>
      <c r="I29" s="4"/>
      <c r="J29" s="4"/>
      <c r="K29" s="4"/>
      <c r="L29" s="4"/>
      <c r="M29" s="4"/>
      <c r="N29" s="4"/>
      <c r="O29" s="4"/>
      <c r="P29" s="4"/>
      <c r="Q29" s="4"/>
      <c r="R29" s="4"/>
      <c r="S29" s="4"/>
      <c r="T29" s="124"/>
      <c r="U29" s="124"/>
      <c r="V29" s="124"/>
      <c r="W29" s="124"/>
      <c r="X29" s="124"/>
      <c r="Y29" s="124"/>
      <c r="Z29" s="124"/>
      <c r="AA29" s="124"/>
      <c r="AB29" s="124"/>
      <c r="AC29" s="124"/>
      <c r="AD29" s="124"/>
      <c r="AE29" s="124"/>
      <c r="AF29" s="124"/>
      <c r="AG29" s="85"/>
      <c r="AH29" s="47"/>
    </row>
    <row r="30" ht="15.0" customHeight="1">
      <c r="A30" s="4"/>
      <c r="B30" s="43"/>
      <c r="C30" s="83"/>
      <c r="D30" s="4"/>
      <c r="E30" s="139" t="s">
        <v>207</v>
      </c>
      <c r="F30" s="90"/>
      <c r="G30" s="90"/>
      <c r="H30" s="90"/>
      <c r="I30" s="90"/>
      <c r="J30" s="90"/>
      <c r="K30" s="90"/>
      <c r="L30" s="90"/>
      <c r="M30" s="90"/>
      <c r="N30" s="90"/>
      <c r="O30" s="90"/>
      <c r="P30" s="90"/>
      <c r="Q30" s="91"/>
      <c r="R30" s="4"/>
      <c r="S30" s="4"/>
      <c r="T30" s="4"/>
      <c r="U30" s="4"/>
      <c r="V30" s="4"/>
      <c r="W30" s="4"/>
      <c r="X30" s="4"/>
      <c r="Y30" s="4"/>
      <c r="Z30" s="4"/>
      <c r="AA30" s="4"/>
      <c r="AB30" s="4"/>
      <c r="AC30" s="4"/>
      <c r="AD30" s="4"/>
      <c r="AE30" s="4"/>
      <c r="AF30" s="4"/>
      <c r="AG30" s="85"/>
      <c r="AH30" s="47"/>
    </row>
    <row r="31" ht="15.0" customHeight="1">
      <c r="A31" s="4"/>
      <c r="B31" s="43"/>
      <c r="C31" s="83"/>
      <c r="D31" s="86"/>
      <c r="E31" s="92"/>
      <c r="Q31" s="93"/>
      <c r="R31" s="125"/>
      <c r="S31" s="4"/>
      <c r="T31" s="4"/>
      <c r="U31" s="4"/>
      <c r="V31" s="4"/>
      <c r="W31" s="4"/>
      <c r="X31" s="4"/>
      <c r="Y31" s="4"/>
      <c r="Z31" s="4"/>
      <c r="AA31" s="4"/>
      <c r="AB31" s="4"/>
      <c r="AC31" s="4"/>
      <c r="AD31" s="4"/>
      <c r="AE31" s="4"/>
      <c r="AF31" s="4"/>
      <c r="AG31" s="85"/>
      <c r="AH31" s="47"/>
    </row>
    <row r="32" ht="15.0" customHeight="1">
      <c r="A32" s="4"/>
      <c r="B32" s="43"/>
      <c r="C32" s="83"/>
      <c r="D32" s="4"/>
      <c r="E32" s="92"/>
      <c r="Q32" s="93"/>
      <c r="R32" s="125"/>
      <c r="S32" s="4"/>
      <c r="T32" s="4"/>
      <c r="U32" s="4"/>
      <c r="V32" s="4"/>
      <c r="W32" s="4"/>
      <c r="X32" s="4"/>
      <c r="Y32" s="4"/>
      <c r="Z32" s="4"/>
      <c r="AA32" s="4"/>
      <c r="AB32" s="4"/>
      <c r="AC32" s="4"/>
      <c r="AD32" s="4"/>
      <c r="AE32" s="4"/>
      <c r="AF32" s="4"/>
      <c r="AG32" s="85"/>
      <c r="AH32" s="47"/>
    </row>
    <row r="33" ht="15.0" customHeight="1">
      <c r="A33" s="4"/>
      <c r="B33" s="43"/>
      <c r="C33" s="83"/>
      <c r="D33" s="4"/>
      <c r="E33" s="101"/>
      <c r="F33" s="115"/>
      <c r="G33" s="115"/>
      <c r="H33" s="115"/>
      <c r="I33" s="115"/>
      <c r="J33" s="115"/>
      <c r="K33" s="115"/>
      <c r="L33" s="115"/>
      <c r="M33" s="115"/>
      <c r="N33" s="115"/>
      <c r="O33" s="115"/>
      <c r="P33" s="115"/>
      <c r="Q33" s="102"/>
      <c r="R33" s="125"/>
      <c r="S33" s="4"/>
      <c r="T33" s="4"/>
      <c r="U33" s="4"/>
      <c r="V33" s="4"/>
      <c r="W33" s="4"/>
      <c r="X33" s="4"/>
      <c r="Y33" s="4"/>
      <c r="Z33" s="4"/>
      <c r="AA33" s="4"/>
      <c r="AB33" s="4"/>
      <c r="AC33" s="4"/>
      <c r="AD33" s="4"/>
      <c r="AE33" s="4"/>
      <c r="AF33" s="4"/>
      <c r="AG33" s="85"/>
      <c r="AH33" s="47"/>
    </row>
    <row r="34" ht="15.0" customHeight="1">
      <c r="A34" s="4"/>
      <c r="B34" s="43"/>
      <c r="C34" s="83"/>
      <c r="D34" s="4"/>
      <c r="E34" s="125"/>
      <c r="F34" s="125"/>
      <c r="G34" s="125"/>
      <c r="H34" s="125"/>
      <c r="I34" s="125"/>
      <c r="J34" s="125"/>
      <c r="K34" s="125"/>
      <c r="L34" s="125"/>
      <c r="M34" s="125"/>
      <c r="N34" s="125"/>
      <c r="O34" s="125"/>
      <c r="P34" s="125"/>
      <c r="Q34" s="125"/>
      <c r="R34" s="125"/>
      <c r="S34" s="4"/>
      <c r="T34" s="4"/>
      <c r="U34" s="4"/>
      <c r="V34" s="4"/>
      <c r="W34" s="4"/>
      <c r="X34" s="4"/>
      <c r="Y34" s="4"/>
      <c r="Z34" s="4"/>
      <c r="AA34" s="4"/>
      <c r="AB34" s="4"/>
      <c r="AC34" s="4"/>
      <c r="AD34" s="4"/>
      <c r="AE34" s="4"/>
      <c r="AF34" s="4"/>
      <c r="AG34" s="85"/>
      <c r="AH34" s="47"/>
    </row>
    <row r="35" ht="15.0" customHeight="1">
      <c r="A35" s="4"/>
      <c r="B35" s="43"/>
      <c r="C35" s="83"/>
      <c r="D35" s="86"/>
      <c r="E35" s="31"/>
      <c r="F35" s="126"/>
      <c r="G35" s="126"/>
      <c r="H35" s="126"/>
      <c r="I35" s="126"/>
      <c r="J35" s="126"/>
      <c r="K35" s="126"/>
      <c r="L35" s="126"/>
      <c r="M35" s="126"/>
      <c r="N35" s="126"/>
      <c r="O35" s="126"/>
      <c r="P35" s="126"/>
      <c r="Q35" s="126"/>
      <c r="R35" s="126"/>
      <c r="S35" s="4"/>
      <c r="T35" s="4"/>
      <c r="U35" s="4"/>
      <c r="V35" s="4"/>
      <c r="W35" s="4"/>
      <c r="X35" s="4"/>
      <c r="Y35" s="4"/>
      <c r="Z35" s="4"/>
      <c r="AA35" s="4"/>
      <c r="AB35" s="4"/>
      <c r="AC35" s="4"/>
      <c r="AD35" s="4"/>
      <c r="AE35" s="4"/>
      <c r="AF35" s="4"/>
      <c r="AG35" s="85"/>
      <c r="AH35" s="47"/>
    </row>
    <row r="36" ht="15.0" customHeight="1">
      <c r="A36" s="4"/>
      <c r="B36" s="43"/>
      <c r="C36" s="83"/>
      <c r="D36" s="4"/>
      <c r="E36" s="126"/>
      <c r="F36" s="126"/>
      <c r="G36" s="126"/>
      <c r="H36" s="126"/>
      <c r="I36" s="126"/>
      <c r="J36" s="126"/>
      <c r="K36" s="126"/>
      <c r="L36" s="126"/>
      <c r="M36" s="126"/>
      <c r="N36" s="126"/>
      <c r="O36" s="126"/>
      <c r="P36" s="126"/>
      <c r="Q36" s="126"/>
      <c r="R36" s="126"/>
      <c r="S36" s="4"/>
      <c r="T36" s="4"/>
      <c r="U36" s="4"/>
      <c r="V36" s="4"/>
      <c r="W36" s="4"/>
      <c r="X36" s="4"/>
      <c r="Y36" s="106" t="s">
        <v>120</v>
      </c>
      <c r="Z36" s="96"/>
      <c r="AA36" s="96"/>
      <c r="AB36" s="96"/>
      <c r="AC36" s="96"/>
      <c r="AD36" s="96"/>
      <c r="AE36" s="107"/>
      <c r="AF36" s="96"/>
      <c r="AG36" s="97"/>
      <c r="AH36" s="47"/>
    </row>
    <row r="37" ht="15.0" customHeight="1">
      <c r="A37" s="4"/>
      <c r="B37" s="43"/>
      <c r="C37" s="83"/>
      <c r="D37" s="4"/>
      <c r="E37" s="4"/>
      <c r="F37" s="4"/>
      <c r="G37" s="4"/>
      <c r="H37" s="4"/>
      <c r="I37" s="4"/>
      <c r="J37" s="4"/>
      <c r="K37" s="4"/>
      <c r="L37" s="4"/>
      <c r="M37" s="4"/>
      <c r="N37" s="4"/>
      <c r="O37" s="4"/>
      <c r="P37" s="4"/>
      <c r="Q37" s="4"/>
      <c r="R37" s="4"/>
      <c r="S37" s="4"/>
      <c r="T37" s="4"/>
      <c r="U37" s="4"/>
      <c r="V37" s="4"/>
      <c r="W37" s="4"/>
      <c r="X37" s="4"/>
      <c r="Y37" s="108" t="s">
        <v>14</v>
      </c>
      <c r="Z37" s="107"/>
      <c r="AA37" s="107"/>
      <c r="AB37" s="107"/>
      <c r="AC37" s="107"/>
      <c r="AD37" s="109"/>
      <c r="AE37" s="110" t="s">
        <v>123</v>
      </c>
      <c r="AF37" s="107"/>
      <c r="AG37" s="109"/>
      <c r="AH37" s="47"/>
    </row>
    <row r="38" ht="15.0" customHeight="1">
      <c r="A38" s="4"/>
      <c r="B38" s="43"/>
      <c r="C38" s="83"/>
      <c r="D38" s="4"/>
      <c r="E38" s="4"/>
      <c r="F38" s="4"/>
      <c r="G38" s="4"/>
      <c r="H38" s="4"/>
      <c r="I38" s="4"/>
      <c r="J38" s="4"/>
      <c r="K38" s="4"/>
      <c r="L38" s="4"/>
      <c r="M38" s="4"/>
      <c r="N38" s="4"/>
      <c r="O38" s="4"/>
      <c r="P38" s="4"/>
      <c r="Q38" s="4"/>
      <c r="R38" s="4"/>
      <c r="S38" s="4"/>
      <c r="T38" s="4"/>
      <c r="U38" s="4"/>
      <c r="V38" s="4"/>
      <c r="W38" s="4"/>
      <c r="X38" s="4"/>
      <c r="Y38" s="112"/>
      <c r="Z38" s="113"/>
      <c r="AA38" s="114" t="s">
        <v>125</v>
      </c>
      <c r="AB38" s="112" t="str">
        <f>('Your Specification'!B4)</f>
        <v>Zehuan Wang</v>
      </c>
      <c r="AC38" s="115"/>
      <c r="AD38" s="115"/>
      <c r="AE38" s="115"/>
      <c r="AF38" s="115"/>
      <c r="AG38" s="102"/>
      <c r="AH38" s="47"/>
    </row>
    <row r="39" ht="15.0" customHeight="1">
      <c r="A39" s="4"/>
      <c r="B39" s="43"/>
      <c r="C39" s="98"/>
      <c r="D39" s="99"/>
      <c r="E39" s="99"/>
      <c r="F39" s="99"/>
      <c r="G39" s="99"/>
      <c r="H39" s="99"/>
      <c r="I39" s="99"/>
      <c r="J39" s="99"/>
      <c r="K39" s="99"/>
      <c r="L39" s="99"/>
      <c r="M39" s="99"/>
      <c r="N39" s="99"/>
      <c r="O39" s="99"/>
      <c r="P39" s="99"/>
      <c r="Q39" s="99"/>
      <c r="R39" s="99"/>
      <c r="S39" s="99"/>
      <c r="T39" s="99"/>
      <c r="U39" s="99"/>
      <c r="V39" s="99"/>
      <c r="W39" s="99"/>
      <c r="X39" s="99"/>
      <c r="Y39" s="116" t="str">
        <f>"el17z2w"</f>
        <v>el17z2w</v>
      </c>
      <c r="Z39" s="104"/>
      <c r="AA39" s="88"/>
      <c r="AB39" s="117" t="str">
        <f>('Your Specification'!I4)</f>
        <v>201199545</v>
      </c>
      <c r="AC39" s="104"/>
      <c r="AD39" s="88"/>
      <c r="AE39" s="118" t="str">
        <f>('Your Specification'!L4)</f>
        <v>Dec 2019</v>
      </c>
      <c r="AF39" s="104"/>
      <c r="AG39" s="88"/>
      <c r="AH39" s="47"/>
    </row>
    <row r="40" ht="7.5" customHeight="1">
      <c r="A40" s="4"/>
      <c r="B40" s="119"/>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sheetData>
  <mergeCells count="15">
    <mergeCell ref="N27:O27"/>
    <mergeCell ref="N25:O25"/>
    <mergeCell ref="P25:Q25"/>
    <mergeCell ref="O4:P4"/>
    <mergeCell ref="S4:AF17"/>
    <mergeCell ref="D6:P8"/>
    <mergeCell ref="D9:P10"/>
    <mergeCell ref="D11:P13"/>
    <mergeCell ref="AB39:AD39"/>
    <mergeCell ref="AE39:AG39"/>
    <mergeCell ref="AB38:AG38"/>
    <mergeCell ref="Y39:AA39"/>
    <mergeCell ref="P27:Q27"/>
    <mergeCell ref="N28:O28"/>
    <mergeCell ref="E30:Q33"/>
  </mergeCells>
  <conditionalFormatting sqref="N27">
    <cfRule type="expression" dxfId="3" priority="1">
      <formula>LEN(TRIM(N27))=0</formula>
    </cfRule>
  </conditionalFormatting>
  <conditionalFormatting sqref="E30:Q33">
    <cfRule type="expression" dxfId="3" priority="2">
      <formula>LEN(TRIM(E30))=0</formula>
    </cfRule>
  </conditionalFormatting>
  <conditionalFormatting sqref="N25">
    <cfRule type="expression" dxfId="3" priority="3">
      <formula>LEN(TRIM(N25))=0</formula>
    </cfRule>
  </conditionalFormatting>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Worksheets</vt:lpstr>
      </vt:variant>
      <vt:variant>
        <vt:i4>14</vt:i4>
      </vt:variant>
      <vt:variant>
        <vt:lpstr>Named Ranges</vt:lpstr>
      </vt:variant>
      <vt:variant>
        <vt:i4>19</vt:i4>
      </vt:variant>
    </vt:vector>
  </HeadingPairs>
  <TitlesOfParts>
    <vt:vector baseType="lpstr" size="33">
      <vt:lpstr>Coversheet</vt:lpstr>
      <vt:lpstr>Instructions</vt:lpstr>
      <vt:lpstr>Your Specification</vt:lpstr>
      <vt:lpstr>1 PreAmp</vt:lpstr>
      <vt:lpstr>2 Filter</vt:lpstr>
      <vt:lpstr>3 Frequency Counter</vt:lpstr>
      <vt:lpstr>4 Light Sensor</vt:lpstr>
      <vt:lpstr>5 Real-Time Clock</vt:lpstr>
      <vt:lpstr>6 SD Card</vt:lpstr>
      <vt:lpstr>7 LCD</vt:lpstr>
      <vt:lpstr>8 Keypad</vt:lpstr>
      <vt:lpstr>9 Switched Output</vt:lpstr>
      <vt:lpstr>10 Power Supply</vt:lpstr>
      <vt:lpstr>Diagrams</vt:lpstr>
      <vt:lpstr>DiagFC1</vt:lpstr>
      <vt:lpstr>DiagFC2</vt:lpstr>
      <vt:lpstr>DiagFC3</vt:lpstr>
      <vt:lpstr>DIagFilter1</vt:lpstr>
      <vt:lpstr>DiagFilter2</vt:lpstr>
      <vt:lpstr>DiagLS1</vt:lpstr>
      <vt:lpstr>DiagLS2</vt:lpstr>
      <vt:lpstr>DiagLS3</vt:lpstr>
      <vt:lpstr>DIagLS4</vt:lpstr>
      <vt:lpstr>DiagLS5</vt:lpstr>
      <vt:lpstr>DiagLS6</vt:lpstr>
      <vt:lpstr>DiagPreAmp1</vt:lpstr>
      <vt:lpstr>DiagPreAmp2</vt:lpstr>
      <vt:lpstr>DiagPreAmp3</vt:lpstr>
      <vt:lpstr>DiagPreAmp4</vt:lpstr>
      <vt:lpstr>DiagPreAmp5</vt:lpstr>
      <vt:lpstr>DiagPreAmp6</vt:lpstr>
      <vt:lpstr>DiagPreAmp7</vt:lpstr>
      <vt:lpstr>DiagPreAmp8</vt:lpstr>
    </vt:vector>
  </TitlesOfParts>
  <LinksUpToDate>false</LinksUpToDate>
  <SharedDoc>false</SharedDoc>
  <HyperlinksChanged>false</HyperlinksChanged>
  <Application>Excel Android</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2019-12-01T17:30:56Z</dcterms:created>
  <dc:creator/>
  <cp:lastModifiedBy/>
  <dcterms:modified xsi:type="dcterms:W3CDTF">2019-12-01T20:04:39Z</dcterms:modified>
</cp:coreProperties>
</file>