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4032" yWindow="0" windowWidth="25200" windowHeight="12576"/>
  </bookViews>
  <sheets>
    <sheet name="风险简报" sheetId="2" r:id="rId1"/>
    <sheet name="Sheet1" sheetId="3" state="hidden" r:id="rId2"/>
  </sheets>
  <externalReferences>
    <externalReference r:id="rId3"/>
  </externalReferences>
  <definedNames>
    <definedName name="Emergencystatus">Sheet1!$C$2:$C$5</definedName>
    <definedName name="事件性质">Sheet1!$A$1:$A$6</definedName>
  </definedNames>
  <calcPr calcId="152511"/>
</workbook>
</file>

<file path=xl/calcChain.xml><?xml version="1.0" encoding="utf-8"?>
<calcChain xmlns="http://schemas.openxmlformats.org/spreadsheetml/2006/main">
  <c r="E2" i="2" l="1"/>
  <c r="B41" i="2" l="1"/>
  <c r="B30" i="2"/>
</calcChain>
</file>

<file path=xl/sharedStrings.xml><?xml version="1.0" encoding="utf-8"?>
<sst xmlns="http://schemas.openxmlformats.org/spreadsheetml/2006/main" count="72" uniqueCount="48">
  <si>
    <t>伊拉克</t>
    <phoneticPr fontId="5" type="noConversion"/>
  </si>
  <si>
    <t>乌干达</t>
    <phoneticPr fontId="5" type="noConversion"/>
  </si>
  <si>
    <t>国际公司健康安全环保部</t>
    <phoneticPr fontId="5" type="noConversion"/>
  </si>
  <si>
    <t>重点关注国家/地区</t>
    <phoneticPr fontId="5" type="noConversion"/>
  </si>
  <si>
    <t>尼日利亚</t>
    <phoneticPr fontId="5" type="noConversion"/>
  </si>
  <si>
    <t>印尼</t>
    <phoneticPr fontId="5" type="noConversion"/>
  </si>
  <si>
    <t>对所在项目影响</t>
    <phoneticPr fontId="5" type="noConversion"/>
  </si>
  <si>
    <t xml:space="preserve"> 国际公司海外业务地区社会风险简报</t>
    <phoneticPr fontId="5" type="noConversion"/>
  </si>
  <si>
    <t>军事冲突</t>
    <phoneticPr fontId="5" type="noConversion"/>
  </si>
  <si>
    <t>恐怖袭击</t>
    <phoneticPr fontId="5" type="noConversion"/>
  </si>
  <si>
    <t>公共卫生</t>
    <phoneticPr fontId="5" type="noConversion"/>
  </si>
  <si>
    <t>其他</t>
    <phoneticPr fontId="5" type="noConversion"/>
  </si>
  <si>
    <t>预警信息</t>
    <phoneticPr fontId="5" type="noConversion"/>
  </si>
  <si>
    <t>点击下拉菜单</t>
    <phoneticPr fontId="5" type="noConversion"/>
  </si>
  <si>
    <t>事件性质</t>
    <phoneticPr fontId="5" type="noConversion"/>
  </si>
  <si>
    <t>应急状态</t>
    <phoneticPr fontId="5" type="noConversion"/>
  </si>
  <si>
    <t>红</t>
    <phoneticPr fontId="5" type="noConversion"/>
  </si>
  <si>
    <t>橙</t>
    <phoneticPr fontId="5" type="noConversion"/>
  </si>
  <si>
    <t>黄</t>
  </si>
  <si>
    <t>黄</t>
    <phoneticPr fontId="5" type="noConversion"/>
  </si>
  <si>
    <t>蓝</t>
  </si>
  <si>
    <t>蓝</t>
    <phoneticPr fontId="5" type="noConversion"/>
  </si>
  <si>
    <t>应急状态：</t>
    <phoneticPr fontId="5" type="noConversion"/>
  </si>
  <si>
    <t>加强信息搜集，关注局势发展</t>
    <phoneticPr fontId="5" type="noConversion"/>
  </si>
  <si>
    <t>加强安全防范，强化人员管理</t>
    <phoneticPr fontId="5" type="noConversion"/>
  </si>
  <si>
    <t>谨慎前往该地，约束当地员工</t>
    <phoneticPr fontId="5" type="noConversion"/>
  </si>
  <si>
    <t>提高应急等级，做好应急准备</t>
    <phoneticPr fontId="5" type="noConversion"/>
  </si>
  <si>
    <t>措施</t>
    <phoneticPr fontId="5" type="noConversion"/>
  </si>
  <si>
    <t>已采取措施</t>
    <phoneticPr fontId="5" type="noConversion"/>
  </si>
  <si>
    <t>其他重要事件</t>
    <phoneticPr fontId="5" type="noConversion"/>
  </si>
  <si>
    <t>当日重要社会风险事件</t>
    <phoneticPr fontId="5" type="noConversion"/>
  </si>
  <si>
    <t>保持对局势监控、研判和预警，跟踪中国政府积极介入中东进行战略布局对我公司安保及应急准备产生的影响；跟踪落实整体人员控制计划，在保持总人数与应急资源匹配的情况下，有序推进应急准备、钻修井作业及EPC工程项目开展；落实应急资源、做好应急准备；保持与当地应急资源联系；加强倒班出行及营地安保管理；落实承包商撤离计划，加强预案培训及演练；伊朗办事处的应急准备再延续1年。</t>
    <phoneticPr fontId="5" type="noConversion"/>
  </si>
  <si>
    <t>现场保持蓝色预警(2015年6月8号起由橙色降至为蓝色)。保持对局势、疫情的有效监控，并加强相关防范；完善应急预案、应急计划和落实应急资源，保持与各方的密切沟通,加强培训和演练。</t>
    <phoneticPr fontId="5" type="noConversion"/>
  </si>
  <si>
    <t>对国家安保局势进行监控，并及时将重要信息通报前方。</t>
    <phoneticPr fontId="5" type="noConversion"/>
  </si>
  <si>
    <t>恐怖袭击</t>
  </si>
  <si>
    <t>注：</t>
    <phoneticPr fontId="5" type="noConversion"/>
  </si>
  <si>
    <t>1.不同风险状态下的安保措施参见国际公司HSE编写的《陆上及海上设施安保管理实施细则》</t>
    <phoneticPr fontId="5" type="noConversion"/>
  </si>
  <si>
    <t>2.重大公共卫生事件安保措施参见国际公司HSE部编写的《重大流行疾病防控处置行动》</t>
    <phoneticPr fontId="5" type="noConversion"/>
  </si>
  <si>
    <t>伊拉克国家整体处于高危状态，我公司米桑油田项目仍正常运行。</t>
    <phoneticPr fontId="5" type="noConversion"/>
  </si>
  <si>
    <t>1. 3月28日，在伊拉克北部城市摩苏尔，伊拉克安全部队挫败了一起ISIS的进攻，击毙了32名ISIS武装分子。
3月28日，在拉马迪西部，美国主导联军空袭了ISIS武装目标，摧毁了2辆自杀式袭击车辆。</t>
    <phoneticPr fontId="5" type="noConversion"/>
  </si>
  <si>
    <t>军事冲突</t>
  </si>
  <si>
    <t>2. 3月28日，在Mahmudiya地区巴格达西部Ghazaliya地区发生炸弹爆炸事件，造成数人伤亡，其中一名国防部雇员死亡。</t>
    <phoneticPr fontId="5" type="noConversion"/>
  </si>
  <si>
    <t>其他</t>
  </si>
  <si>
    <t>1. 尼日利亚科吉州再次发生针对中国公民的绑架案件，经过各方的努力，被绑人员已经安全的获释。</t>
    <phoneticPr fontId="5" type="noConversion"/>
  </si>
  <si>
    <t>暂无影响，持续观察</t>
    <phoneticPr fontId="5" type="noConversion"/>
  </si>
  <si>
    <t>2. 尼日利亚北部城市卡诺的Sabon Gari 市场26日发生火灾，超过4000家商铺被大火吞噬，数十亿奈拉财产付之一炬。火灾产生的烟云笼罩了卡诺的天空。据报道，没有人员伤亡。</t>
    <phoneticPr fontId="5" type="noConversion"/>
  </si>
  <si>
    <t>无</t>
    <phoneticPr fontId="5" type="noConversion"/>
  </si>
  <si>
    <t>3. 3月28日，在巴士拉市和阿玛拉市，萨德尔支持者均举行示威游行，声援在巴格达绿区的示威活动。</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</si>
</sst>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b/>
      <sz val="10"/>
      <color theme="1" tint="0.24994659260841701"/>
      <name val="Arial"/>
      <family val="2"/>
      <scheme val="minor"/>
    </font>
    <font>
      <b/>
      <sz val="13"/>
      <color theme="3"/>
      <name val="Arial"/>
      <family val="2"/>
      <scheme val="minor"/>
    </font>
    <font>
      <b/>
      <sz val="11"/>
      <color theme="3"/>
      <name val="Arial"/>
      <family val="2"/>
      <scheme val="minor"/>
    </font>
    <font>
      <b/>
      <sz val="34"/>
      <color theme="1" tint="0.24994659260841701"/>
      <name val="Arial"/>
      <family val="2"/>
      <scheme val="minor"/>
    </font>
    <font>
      <b/>
      <sz val="10"/>
      <color theme="3"/>
      <name val="Cambria"/>
      <family val="1"/>
      <scheme val="major"/>
    </font>
    <font>
      <b/>
      <sz val="9"/>
      <name val="宋体"/>
      <family val="3"/>
      <charset val="134"/>
      <scheme val="minor"/>
    </font>
    <font>
      <b/>
      <sz val="10"/>
      <color theme="1" tint="0.24994659260841701"/>
      <name val="Microsoft YaHei UI"/>
      <family val="2"/>
      <charset val="134"/>
    </font>
    <font>
      <b/>
      <sz val="10"/>
      <color theme="0"/>
      <name val="Microsoft YaHei UI"/>
      <family val="2"/>
      <charset val="134"/>
    </font>
    <font>
      <b/>
      <sz val="12"/>
      <color theme="0"/>
      <name val="Microsoft YaHei UI"/>
      <family val="2"/>
      <charset val="134"/>
    </font>
    <font>
      <b/>
      <sz val="11"/>
      <color theme="1" tint="0.24994659260841701"/>
      <name val="微软雅黑"/>
      <family val="2"/>
      <charset val="134"/>
    </font>
    <font>
      <b/>
      <sz val="10"/>
      <color theme="0"/>
      <name val="微软雅黑"/>
      <family val="2"/>
      <charset val="134"/>
    </font>
    <font>
      <b/>
      <sz val="10"/>
      <color theme="5"/>
      <name val="Microsoft YaHei UI"/>
      <family val="2"/>
      <charset val="134"/>
    </font>
    <font>
      <b/>
      <sz val="26"/>
      <color theme="1" tint="0.24994659260841701"/>
      <name val="Microsoft YaHei UI"/>
      <family val="2"/>
      <charset val="134"/>
    </font>
    <font>
      <b/>
      <sz val="10"/>
      <color theme="1" tint="0.24994659260841701"/>
      <name val="宋体"/>
      <family val="3"/>
      <charset val="134"/>
      <scheme val="minor"/>
    </font>
    <font>
      <b/>
      <sz val="10"/>
      <color theme="2" tint="-0.749992370372631"/>
      <name val="Microsoft YaHei UI"/>
      <family val="2"/>
      <charset val="134"/>
    </font>
    <font>
      <b/>
      <i/>
      <sz val="10"/>
      <color theme="1" tint="0.24994659260841701"/>
      <name val="宋体"/>
      <family val="3"/>
      <charset val="134"/>
    </font>
    <font>
      <b/>
      <sz val="10"/>
      <color theme="1" tint="0.24994659260841701"/>
      <name val="宋体"/>
      <family val="3"/>
      <charset val="134"/>
    </font>
  </fonts>
  <fills count="8">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
      <patternFill patternType="solid">
        <fgColor theme="6"/>
        <bgColor indexed="64"/>
      </patternFill>
    </fill>
    <fill>
      <patternFill patternType="solid">
        <fgColor theme="0" tint="-0.249977111117893"/>
        <bgColor indexed="64"/>
      </patternFill>
    </fill>
    <fill>
      <patternFill patternType="solid">
        <fgColor theme="8" tint="-0.249977111117893"/>
        <bgColor indexed="64"/>
      </patternFill>
    </fill>
  </fills>
  <borders count="13">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right/>
      <top style="thin">
        <color theme="0"/>
      </top>
      <bottom style="thin">
        <color theme="0"/>
      </bottom>
      <diagonal/>
    </border>
    <border>
      <left/>
      <right/>
      <top style="thin">
        <color theme="0"/>
      </top>
      <bottom/>
      <diagonal/>
    </border>
    <border>
      <left/>
      <right/>
      <top/>
      <bottom style="thin">
        <color theme="0"/>
      </bottom>
      <diagonal/>
    </border>
    <border>
      <left/>
      <right/>
      <top style="thin">
        <color indexed="64"/>
      </top>
      <bottom style="thin">
        <color indexed="64"/>
      </bottom>
      <diagonal/>
    </border>
    <border>
      <left style="thin">
        <color theme="0"/>
      </left>
      <right/>
      <top/>
      <bottom style="thin">
        <color indexed="64"/>
      </bottom>
      <diagonal/>
    </border>
    <border>
      <left style="thin">
        <color theme="0"/>
      </left>
      <right/>
      <top/>
      <bottom/>
      <diagonal/>
    </border>
    <border>
      <left style="thin">
        <color theme="0"/>
      </left>
      <right/>
      <top style="thin">
        <color theme="0"/>
      </top>
      <bottom/>
      <diagonal/>
    </border>
    <border>
      <left style="thin">
        <color theme="0"/>
      </left>
      <right/>
      <top/>
      <bottom style="thin">
        <color theme="0"/>
      </bottom>
      <diagonal/>
    </border>
    <border>
      <left/>
      <right style="thin">
        <color theme="0"/>
      </right>
      <top/>
      <bottom style="thin">
        <color indexed="64"/>
      </bottom>
      <diagonal/>
    </border>
  </borders>
  <cellStyleXfs count="5">
    <xf numFmtId="0" fontId="0"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0">
    <xf numFmtId="0" fontId="0" fillId="0" borderId="0" xfId="0">
      <alignment vertical="center"/>
    </xf>
    <xf numFmtId="0" fontId="0" fillId="3" borderId="0" xfId="0" applyFill="1">
      <alignment vertical="center"/>
    </xf>
    <xf numFmtId="0" fontId="6" fillId="0" borderId="1" xfId="0" applyFont="1" applyBorder="1">
      <alignment vertical="center"/>
    </xf>
    <xf numFmtId="0" fontId="0" fillId="0" borderId="1" xfId="0" applyBorder="1">
      <alignment vertical="center"/>
    </xf>
    <xf numFmtId="0" fontId="6" fillId="3" borderId="1" xfId="0" applyFont="1" applyFill="1" applyBorder="1">
      <alignment vertical="center"/>
    </xf>
    <xf numFmtId="0" fontId="6" fillId="3" borderId="0" xfId="0" applyFont="1" applyFill="1" applyBorder="1" applyAlignment="1">
      <alignment vertical="center" wrapText="1"/>
    </xf>
    <xf numFmtId="0" fontId="8" fillId="2" borderId="4" xfId="2" applyFont="1" applyFill="1" applyBorder="1" applyAlignment="1">
      <alignment vertical="center"/>
    </xf>
    <xf numFmtId="0" fontId="0" fillId="3" borderId="4" xfId="0" applyFill="1" applyBorder="1">
      <alignment vertical="center"/>
    </xf>
    <xf numFmtId="0" fontId="7" fillId="0" borderId="1" xfId="0" applyFont="1" applyBorder="1">
      <alignment vertical="center"/>
    </xf>
    <xf numFmtId="0" fontId="10" fillId="4" borderId="0" xfId="0" applyFont="1" applyFill="1" applyBorder="1">
      <alignment vertical="center"/>
    </xf>
    <xf numFmtId="0" fontId="7" fillId="5" borderId="5" xfId="0" applyFont="1" applyFill="1" applyBorder="1">
      <alignment vertical="center"/>
    </xf>
    <xf numFmtId="0" fontId="10" fillId="5" borderId="5" xfId="0" applyFont="1" applyFill="1" applyBorder="1">
      <alignment vertical="center"/>
    </xf>
    <xf numFmtId="0" fontId="0" fillId="4" borderId="0" xfId="0" applyFill="1">
      <alignment vertical="center"/>
    </xf>
    <xf numFmtId="0" fontId="11" fillId="4" borderId="0" xfId="0" applyFont="1" applyFill="1" applyBorder="1" applyAlignment="1">
      <alignment vertical="center" wrapText="1"/>
    </xf>
    <xf numFmtId="0" fontId="9" fillId="0" borderId="2" xfId="0" applyFont="1" applyBorder="1" applyAlignment="1">
      <alignment vertical="center"/>
    </xf>
    <xf numFmtId="0" fontId="12" fillId="0" borderId="1" xfId="1" applyFont="1" applyBorder="1" applyAlignment="1">
      <alignment vertical="top"/>
    </xf>
    <xf numFmtId="0" fontId="13" fillId="0" borderId="0" xfId="0" applyFont="1">
      <alignment vertical="center"/>
    </xf>
    <xf numFmtId="0" fontId="0" fillId="3" borderId="0" xfId="0" applyFill="1" applyAlignment="1">
      <alignment horizontal="center" vertical="center"/>
    </xf>
    <xf numFmtId="14" fontId="6" fillId="3" borderId="6" xfId="0" applyNumberFormat="1" applyFont="1" applyFill="1" applyBorder="1" applyAlignment="1">
      <alignment horizontal="center" vertical="center"/>
    </xf>
    <xf numFmtId="0" fontId="10" fillId="4" borderId="0" xfId="0" applyFont="1" applyFill="1" applyBorder="1" applyAlignment="1">
      <alignment horizontal="center" vertical="center"/>
    </xf>
    <xf numFmtId="0" fontId="0" fillId="4" borderId="0" xfId="0" applyFill="1" applyAlignment="1">
      <alignment horizontal="center" vertical="center"/>
    </xf>
    <xf numFmtId="0" fontId="10" fillId="5" borderId="5" xfId="0" applyFont="1" applyFill="1" applyBorder="1" applyAlignment="1">
      <alignment horizontal="center" vertical="center"/>
    </xf>
    <xf numFmtId="0" fontId="0" fillId="3" borderId="3" xfId="0" applyFill="1" applyBorder="1" applyAlignment="1">
      <alignment horizontal="center" vertical="center"/>
    </xf>
    <xf numFmtId="0" fontId="10" fillId="7" borderId="5" xfId="0" applyFont="1" applyFill="1" applyBorder="1" applyAlignment="1">
      <alignment horizontal="right" vertical="center"/>
    </xf>
    <xf numFmtId="0" fontId="13" fillId="3" borderId="0" xfId="0" applyFont="1" applyFill="1">
      <alignment vertical="center"/>
    </xf>
    <xf numFmtId="0" fontId="0" fillId="3" borderId="0" xfId="0" applyFill="1" applyBorder="1">
      <alignment vertical="center"/>
    </xf>
    <xf numFmtId="0" fontId="0" fillId="3" borderId="0" xfId="0" applyFill="1" applyBorder="1" applyAlignment="1">
      <alignment horizontal="center" vertical="center"/>
    </xf>
    <xf numFmtId="0" fontId="8" fillId="2" borderId="4" xfId="2" applyFont="1" applyFill="1" applyBorder="1" applyAlignment="1">
      <alignment horizontal="center" vertical="center"/>
    </xf>
    <xf numFmtId="14" fontId="6" fillId="3" borderId="11" xfId="0" applyNumberFormat="1" applyFont="1" applyFill="1" applyBorder="1" applyAlignment="1">
      <alignment horizontal="center" vertical="center"/>
    </xf>
    <xf numFmtId="0" fontId="14" fillId="6" borderId="10" xfId="2" applyFont="1" applyFill="1" applyBorder="1" applyAlignment="1">
      <alignment horizontal="center" vertical="center"/>
    </xf>
    <xf numFmtId="0" fontId="6" fillId="3" borderId="9" xfId="0" applyFont="1" applyFill="1" applyBorder="1" applyAlignment="1">
      <alignment horizontal="center" vertical="center"/>
    </xf>
    <xf numFmtId="0" fontId="7" fillId="4" borderId="9" xfId="0" applyFont="1" applyFill="1" applyBorder="1" applyAlignment="1">
      <alignment horizontal="center" vertical="center"/>
    </xf>
    <xf numFmtId="0" fontId="6" fillId="4" borderId="9" xfId="0" applyFont="1" applyFill="1" applyBorder="1" applyAlignment="1">
      <alignment horizontal="center" vertical="center"/>
    </xf>
    <xf numFmtId="14" fontId="6" fillId="4" borderId="10" xfId="0" applyNumberFormat="1" applyFont="1" applyFill="1" applyBorder="1" applyAlignment="1">
      <alignment vertical="center"/>
    </xf>
    <xf numFmtId="0" fontId="15" fillId="0" borderId="1" xfId="0" applyFont="1" applyBorder="1">
      <alignment vertical="center"/>
    </xf>
    <xf numFmtId="0" fontId="16" fillId="0" borderId="1" xfId="0" applyFont="1" applyBorder="1">
      <alignment vertical="center"/>
    </xf>
    <xf numFmtId="0" fontId="16" fillId="3" borderId="8" xfId="0" applyFont="1" applyFill="1" applyBorder="1" applyAlignment="1">
      <alignment horizontal="center" vertical="center"/>
    </xf>
    <xf numFmtId="0" fontId="16" fillId="3" borderId="0" xfId="0" applyFont="1" applyFill="1">
      <alignment vertical="center"/>
    </xf>
    <xf numFmtId="0" fontId="16" fillId="0" borderId="2" xfId="0" applyFont="1" applyBorder="1">
      <alignment vertical="center"/>
    </xf>
    <xf numFmtId="0" fontId="16" fillId="3" borderId="1" xfId="0" applyFont="1" applyFill="1" applyBorder="1">
      <alignment vertical="center"/>
    </xf>
    <xf numFmtId="0" fontId="16" fillId="3" borderId="3" xfId="0" applyFont="1" applyFill="1" applyBorder="1" applyAlignment="1">
      <alignment horizontal="center" vertical="center"/>
    </xf>
    <xf numFmtId="0" fontId="16" fillId="3" borderId="3" xfId="0" applyFont="1" applyFill="1" applyBorder="1" applyAlignment="1">
      <alignment vertical="center" wrapText="1"/>
    </xf>
    <xf numFmtId="0" fontId="16" fillId="3" borderId="3" xfId="0" applyFont="1" applyFill="1" applyBorder="1">
      <alignment vertical="center"/>
    </xf>
    <xf numFmtId="0" fontId="16" fillId="3" borderId="1" xfId="0" applyFont="1" applyFill="1" applyBorder="1" applyAlignment="1">
      <alignment vertical="center"/>
    </xf>
    <xf numFmtId="0" fontId="16" fillId="3" borderId="0" xfId="0" applyFont="1" applyFill="1" applyAlignment="1">
      <alignment horizontal="center" vertical="center"/>
    </xf>
    <xf numFmtId="0" fontId="16" fillId="3" borderId="9" xfId="0" applyFont="1" applyFill="1" applyBorder="1" applyAlignment="1">
      <alignment horizontal="center" vertical="center"/>
    </xf>
    <xf numFmtId="0" fontId="16" fillId="3" borderId="8" xfId="0" applyFont="1" applyFill="1" applyBorder="1" applyAlignment="1">
      <alignment horizontal="left" vertical="center" wrapText="1"/>
    </xf>
    <xf numFmtId="0" fontId="16" fillId="3" borderId="3" xfId="0" applyFont="1" applyFill="1" applyBorder="1" applyAlignment="1">
      <alignment horizontal="left" vertical="center" wrapText="1"/>
    </xf>
    <xf numFmtId="0" fontId="16" fillId="3" borderId="7" xfId="0" applyFont="1" applyFill="1" applyBorder="1" applyAlignment="1">
      <alignment horizontal="left" vertical="center" wrapText="1"/>
    </xf>
    <xf numFmtId="0" fontId="16" fillId="3" borderId="12" xfId="0" applyFont="1" applyFill="1" applyBorder="1" applyAlignment="1">
      <alignment horizontal="left" vertical="center" wrapText="1"/>
    </xf>
  </cellXfs>
  <cellStyles count="5">
    <cellStyle name="标题" xfId="1" builtinId="15" customBuiltin="1"/>
    <cellStyle name="标题 1" xfId="2" builtinId="16" customBuiltin="1"/>
    <cellStyle name="标题 2" xfId="3" builtinId="17" customBuiltin="1"/>
    <cellStyle name="标题 3" xfId="4" builtinId="18" customBuiltin="1"/>
    <cellStyle name="常规" xfId="0" builtinId="0" customBuiltin="1"/>
  </cellStyles>
  <dxfs count="28">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ont>
        <b/>
        <i val="0"/>
        <color theme="7"/>
      </font>
      <fill>
        <patternFill patternType="none">
          <bgColor auto="1"/>
        </patternFill>
      </fill>
    </dxf>
    <dxf>
      <font>
        <b/>
        <i val="0"/>
        <color theme="4"/>
      </font>
      <fill>
        <patternFill patternType="none">
          <bgColor auto="1"/>
        </patternFill>
      </fill>
    </dxf>
    <dxf>
      <font>
        <b/>
        <i val="0"/>
        <color theme="5"/>
      </font>
      <fill>
        <patternFill patternType="none">
          <bgColor auto="1"/>
        </patternFill>
      </fill>
    </dxf>
    <dxf>
      <font>
        <b/>
        <i val="0"/>
        <color theme="6"/>
      </font>
      <fill>
        <patternFill patternType="none">
          <bgColor auto="1"/>
        </patternFill>
      </fill>
    </dxf>
  </dxfs>
  <tableStyles count="4" defaultTableStyle="TableStyleMedium2" defaultPivotStyle="PivotStyleLight16">
    <tableStyle name="Analysis" pivot="0" count="1">
      <tableStyleElement type="headerRow" dxfId="27"/>
    </tableStyle>
    <tableStyle name="Assess Opportunities " pivot="0" count="1">
      <tableStyleElement type="headerRow" dxfId="26"/>
    </tableStyle>
    <tableStyle name="Self Assessment" pivot="0" count="1">
      <tableStyleElement type="headerRow" dxfId="25"/>
    </tableStyle>
    <tableStyle name="Skills and Personal Development" pivot="0" count="1">
      <tableStyleElement type="headerRow" dxfId="24"/>
    </tableStyle>
  </tableStyles>
  <colors>
    <mruColors>
      <color rgb="FFFF66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pin" dx="22" fmlaLink="$C$2" max="30000" page="10" val="362"/>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731520</xdr:colOff>
          <xdr:row>1</xdr:row>
          <xdr:rowOff>7620</xdr:rowOff>
        </xdr:from>
        <xdr:to>
          <xdr:col>3</xdr:col>
          <xdr:colOff>1127760</xdr:colOff>
          <xdr:row>1</xdr:row>
          <xdr:rowOff>304800</xdr:rowOff>
        </xdr:to>
        <xdr:sp macro="" textlink="">
          <xdr:nvSpPr>
            <xdr:cNvPr id="2052" name="Spinner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nooc-pub\&#22269;&#38469;&#20844;&#21496;\&#20581;&#24247;&#23433;&#20840;&#29615;&#20445;&#37096;\19%20Security%20management\10-&#28023;&#22806;&#39118;&#38505;&#39044;&#35686;&#20449;&#24687;\&#28023;&#22806;&#23433;&#20840;&#20107;&#20214;&#21160;&#24577;&#39044;&#35686;&#24179;&#21488;\2016-&#28023;&#22806;&#23433;&#20840;&#20107;&#20214;&#21160;&#24577;&#36319;&#36394;&#21450;&#39044;&#35686;&#31995;&#32479;-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e Para"/>
      <sheetName val="首页"/>
      <sheetName val="分析图"/>
      <sheetName val="其他相关国家"/>
      <sheetName val="伊拉克"/>
      <sheetName val="尼日利亚"/>
      <sheetName val="印尼"/>
      <sheetName val="乌干达"/>
      <sheetName val="肯尼亚"/>
      <sheetName val="刚果金"/>
      <sheetName val="刚果布"/>
      <sheetName val="赤几"/>
      <sheetName val="巴新"/>
      <sheetName val="菲律宾"/>
      <sheetName val="阿根廷"/>
      <sheetName val="巴西"/>
      <sheetName val="安哥拉"/>
      <sheetName val="埃及"/>
      <sheetName val="澳大利亚"/>
      <sheetName val="卡塔尔"/>
      <sheetName val="加蓬"/>
      <sheetName val="阿尔及利亚"/>
      <sheetName val="冰岛"/>
      <sheetName val="加纳"/>
      <sheetName val="科特迪瓦"/>
      <sheetName val="塞内加尔"/>
      <sheetName val="纳米比亚"/>
      <sheetName val="冈比亚"/>
      <sheetName val="预警级别及行动策略"/>
      <sheetName val="信息来源"/>
      <sheetName val="填写说明"/>
    </sheetNames>
    <sheetDataSet>
      <sheetData sheetId="0" refreshError="1"/>
      <sheetData sheetId="1" refreshError="1"/>
      <sheetData sheetId="2" refreshError="1"/>
      <sheetData sheetId="3" refreshError="1"/>
      <sheetData sheetId="4"/>
      <sheetData sheetId="5"/>
      <sheetData sheetId="6">
        <row r="1">
          <cell r="B1" t="str">
            <v>事故描述</v>
          </cell>
        </row>
        <row r="2">
          <cell r="B2" t="str">
            <v>日期</v>
          </cell>
          <cell r="C2" t="str">
            <v>事件及预警-1</v>
          </cell>
          <cell r="D2" t="str">
            <v>来源</v>
          </cell>
          <cell r="E2" t="str">
            <v>事件及预警-2</v>
          </cell>
          <cell r="F2" t="str">
            <v>来源</v>
          </cell>
        </row>
        <row r="4">
          <cell r="B4">
            <v>41975</v>
          </cell>
        </row>
        <row r="5">
          <cell r="B5">
            <v>41976</v>
          </cell>
        </row>
        <row r="6">
          <cell r="B6">
            <v>41977</v>
          </cell>
        </row>
        <row r="7">
          <cell r="B7">
            <v>41978</v>
          </cell>
        </row>
        <row r="8">
          <cell r="B8">
            <v>41979</v>
          </cell>
        </row>
        <row r="9">
          <cell r="B9">
            <v>41980</v>
          </cell>
        </row>
        <row r="10">
          <cell r="B10">
            <v>41981</v>
          </cell>
          <cell r="C10" t="str">
            <v>印尼部长：情报显示印尼近期可能遭受恐怖袭击
2015-12-08 14:17:00环球网 谭利娅 分享 参与
　　【环球网报道 记者 谭利娅】据台湾“中央社”12月8日报道，印度尼西亚政治、法律与安全事务统筹部长卢胡特•潘查伊坦表示，根据情报显示，印度尼西亚近期内可能发生恐怖攻击，相关部门已加强在机场、港口及重要地点的安保工作。
　　卢胡特7日向媒体表示，政治、法律与安全事务统筹部已掌握印度尼西亚近期内可能发生恐怖攻击的情报。相关部门正在全力戒备。
　　不过，卢胡特没有说明关于这项恐袭威胁的细节，他呼吁印度尼西亚民众保持警觉。
　　卢胡特表示，相关部门将加强在机场、港口及其他重要地点的维安工作。
　　据报道，印度尼西亚国家情报局长苏迪约梭6日也提出类似的警告。
　　“冲突政策分析研究所”(Institute for Policy Analysis of Conflict)主任琼斯(Sidney Jones)日前表示，雅加达发生类似巴黎大规模恐怖攻击的机率相当低，不过随着极端组织“伊斯兰国”(IS)的活动日益获得印度尼西亚民众支持，在印度尼西亚，仍要小心提防极端组织发动小规模攻击的可能性。
　　此外，一支据称是由印度尼西亚头号恐怖分子通缉犯桑托索(Santoso)所上传到网络的视频扬言要在印度尼西亚总统府升起IS旗帜，并摧毁雅加达警局总部。
　　对此，雅加达警察局局长狄托(Tito Karnavian)表示，不可低估对方的威胁，雅加达警方将加强警局总部的维安工作，并加强监督激进团体的行动。</v>
          </cell>
          <cell r="D10" t="str">
            <v>http://world.huanqiu.com/exclusive/2015-12/8128049.html?referer=huanqiu</v>
          </cell>
        </row>
        <row r="11">
          <cell r="B11">
            <v>41982</v>
          </cell>
        </row>
        <row r="12">
          <cell r="B12">
            <v>41983</v>
          </cell>
        </row>
        <row r="13">
          <cell r="B13">
            <v>41984</v>
          </cell>
        </row>
        <row r="14">
          <cell r="B14">
            <v>41985</v>
          </cell>
        </row>
        <row r="15">
          <cell r="B15">
            <v>41986</v>
          </cell>
        </row>
        <row r="16">
          <cell r="B16">
            <v>41987</v>
          </cell>
        </row>
        <row r="17">
          <cell r="B17">
            <v>41988</v>
          </cell>
        </row>
        <row r="18">
          <cell r="B18">
            <v>41989</v>
          </cell>
        </row>
        <row r="19">
          <cell r="B19">
            <v>41990</v>
          </cell>
        </row>
        <row r="20">
          <cell r="B20">
            <v>41991</v>
          </cell>
        </row>
        <row r="21">
          <cell r="B21">
            <v>41992</v>
          </cell>
        </row>
        <row r="22">
          <cell r="B22">
            <v>41993</v>
          </cell>
        </row>
        <row r="23">
          <cell r="B23">
            <v>41994</v>
          </cell>
          <cell r="C23" t="str">
            <v xml:space="preserve">提醒在印尼中国公民圣诞、新年放假期间注意安全
发布时间：2015年12月21日 19:44 来源: 驻印尼使馆   　　圣诞、新年假期将至，驻印尼使馆提醒广大在印尼的中国公民提升安全防范意识，遵守当地法律法规和风俗习惯，避免前往人群聚集区域，随身携带旅行证件以备印尼执法机关查验，与亲戚、朋友保持通讯畅通。如遇发生纠纷、自身安全等合法权益受到侵害及突发情况时，请通过合法正当渠道理性维权，及时报警并第一时间与驻印尼使馆、驻泗水总领馆、驻棉兰总领馆和驻登巴萨总领馆联系。
　　印尼报警电话：+62-110，医疗急救电话：+62-118
　　驻印尼使馆24小时领保电话：+628179838410
　　驻泗水总领馆24小时领保电话：+62811311148
　　驻棉兰总领馆24小时领保电话：+6282165631070
　　驻登巴萨总领馆24小时领保电话：+6281239169767
　　外交部全球领事保护与服务应急呼叫中心热线+86-10-12308，+86-10-59913991。
</v>
          </cell>
          <cell r="D23" t="str">
            <v>http://cs.mfa.gov.cn/gyls/lsgz/lsyj/t1326474.shtml</v>
          </cell>
        </row>
        <row r="24">
          <cell r="B24">
            <v>41995</v>
          </cell>
        </row>
        <row r="25">
          <cell r="B25">
            <v>41996</v>
          </cell>
        </row>
        <row r="26">
          <cell r="B26">
            <v>41997</v>
          </cell>
        </row>
        <row r="27">
          <cell r="B27">
            <v>41998</v>
          </cell>
        </row>
        <row r="28">
          <cell r="B28">
            <v>41999</v>
          </cell>
        </row>
        <row r="29">
          <cell r="B29">
            <v>42000</v>
          </cell>
        </row>
        <row r="30">
          <cell r="B30">
            <v>42001</v>
          </cell>
        </row>
        <row r="31">
          <cell r="B31">
            <v>42002</v>
          </cell>
        </row>
        <row r="32">
          <cell r="B32">
            <v>42003</v>
          </cell>
        </row>
        <row r="33">
          <cell r="B33">
            <v>42004</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cell r="C47" t="str">
            <v>印度尼西亚首都雅加达多起爆炸致至少6人死亡
2016-01-14 13:22:24|来源：中新网|编辑：颜观潮 更多
　　原标题：印度尼西亚首都雅加达多起爆炸致至少6人死亡
　　中新网1月14日电 据路透社报道，当地时间14日，印度尼西亚首都雅加达发生多起爆炸，造成至少3名警察和3名平民死亡。
　　据媒体此前报道，一个位于主要街道的警察局在6声爆炸声响后被毁坏。
　　一位法新社记者称，至少有三名伤亡者躺在街上。
　　该记者表示，之后，该地区有枪声响起。</v>
          </cell>
          <cell r="D47" t="str">
            <v>http://news.cri.cn/2016114/f51940e3-36f8-806a-38ab-3ece601bbee1.html</v>
          </cell>
        </row>
        <row r="48">
          <cell r="B48">
            <v>42384</v>
          </cell>
          <cell r="C48" t="str">
            <v xml:space="preserve">提醒在印尼中国公民注意人身安全
发布时间：2016年01月14日 17:12   　　1月14日上午，雅加达发生多起爆炸案，造成人员伤亡。中国驻印尼使馆提醒在印尼中国公民注意人身安全，减少外出，避免前往商场等人员密集场所。遇紧急情况及时报警并第一时间与驻印尼使馆、驻泗水总领馆、驻棉兰总领馆和驻登巴萨总领馆联系。
　　印尼报警电话：+62－110，医疗急救电话：+62－118，火警电话：+62－113。
　　驻印尼使馆24小时领保电话：+62－8179838410，
　　驻泗水总领馆24小时领保电话：+62－811311148，
　　驻棉兰总领馆24小领保电话：+62－82165631070，
　　驻登巴萨总领馆24小时领保电话：+62－81239169767，
　　外交部全球领事保护与服务应急呼叫中心热线：
　　+86－10－12308，+86－10－59913991。 
</v>
          </cell>
          <cell r="D48" t="str">
            <v>http://cs.mfa.gov.cn/rdgz/t1331700.shtml</v>
          </cell>
          <cell r="E48" t="str">
            <v xml:space="preserve">印度尼西亚：雅加达：萨里那地区的谭林路发生多起爆炸事件，恐怖主义持续带来差旅风险（16:46 GMT更新） 
1月14日，首都雅加达萨里那地区的谭林路（Jalan MH Thamrin）及瓦希德路（Jalan KH Wahid Hasyim）交叉口附近发生多起小型爆炸案，随后的枪战也持续了一段时间，人员应继续避开事发周边地区。攻击事件约从当地时间10:30开始，持续了数小时，造成包括2名平民等7人死亡，以及10人受伤。当局表示，身亡平民之一为加拿大公民，而其中1名伤者为荷兰公民。
攻击事件一开始，攻击者在谭林路上的一处交通警务站引爆爆炸装置，接着攻击者移动至附近购物中心的停车场，制造至少5起以上的小规模炸弹攻击，事发地也位在一间国际知名咖啡连锁店附近。安全力量随后与攻击者交火长达5小时，共计5名攻击者皆被击毙。
据国际SOS部署在雅加达的安全专家团队的证实，先前在雅加达的芝敬尼（Cikini）、古宁安（Kuningan）和斯里比（ Slipi）地区的爆炸案报道皆为虚假消息。
</v>
          </cell>
          <cell r="F48" t="str">
            <v>SOS预警</v>
          </cell>
        </row>
        <row r="49">
          <cell r="B49">
            <v>42385</v>
          </cell>
        </row>
        <row r="50">
          <cell r="B50">
            <v>42386</v>
          </cell>
        </row>
        <row r="51">
          <cell r="B51">
            <v>42387</v>
          </cell>
        </row>
        <row r="52">
          <cell r="B52">
            <v>42388</v>
          </cell>
        </row>
        <row r="53">
          <cell r="B53">
            <v>42389</v>
          </cell>
        </row>
        <row r="54">
          <cell r="B54">
            <v>42390</v>
          </cell>
        </row>
        <row r="55">
          <cell r="B55">
            <v>42391</v>
          </cell>
          <cell r="C55" t="str">
            <v xml:space="preserve">提醒在印尼巴厘岛中国公民近期注意安全
发布时间：2016年01月22日 17:27 来源: 驻登巴萨总领馆   　　据当地媒体报道，近日巴厘岛北部布勒冷(Buleleng)县政府收到一封恐吓信，写信人声称是1月14日雅加达爆炸案的同伙，现已进入巴厘岛登巴萨市及新加拉惹，将袭击购物中心、办公大楼和旅游景点。警方已加强警戒和检查，并对写信人展开调查，同时请公众不要惊慌。
　　目前巴厘岛总体安全形势良好，社会秩序正常。中国驻登巴萨总领馆提醒在巴厘岛中国公民近期注意安全，尽量避免前往人员密集场所。遇紧急情况及时报警并与驻登巴萨总领馆联系。
　　印尼报警电话：+62-110，医疗急救电话：+62-118，火警电话：+62-113。
　　中国驻登巴萨总领馆领保电话：+62-81239169767。
　　外交部全球领事保护与服务应急呼叫中心热线：+86-10-12308，+86-10-59913991。
</v>
          </cell>
          <cell r="D55" t="str">
            <v>http://cs.mfa.gov.cn/rdgz/t1334084.shtml</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row>
        <row r="81">
          <cell r="B81">
            <v>42417</v>
          </cell>
        </row>
        <row r="82">
          <cell r="B82">
            <v>42418</v>
          </cell>
          <cell r="C82" t="str">
            <v>印度尼西亚托贝洛东南１５３公里处发生６级地震
2016-02-18 03:10来源：新华社
　　新华社快讯：据美国地质勘探局地震信息网消息，印度尼西亚托贝洛东南153公里处北京时间18日1时26分发生6级地震。</v>
          </cell>
          <cell r="D82" t="str">
            <v>http://news.qtv.com.cn/system/2016/02/18/013181637.shtml</v>
          </cell>
        </row>
        <row r="83">
          <cell r="B83">
            <v>42419</v>
          </cell>
        </row>
        <row r="84">
          <cell r="B84">
            <v>42420</v>
          </cell>
        </row>
        <row r="85">
          <cell r="B85">
            <v>42421</v>
          </cell>
        </row>
        <row r="86">
          <cell r="B86">
            <v>42422</v>
          </cell>
        </row>
        <row r="87">
          <cell r="B87">
            <v>42423</v>
          </cell>
        </row>
        <row r="88">
          <cell r="B88">
            <v>42424</v>
          </cell>
        </row>
        <row r="89">
          <cell r="B89">
            <v>42425</v>
          </cell>
          <cell r="C89" t="str">
            <v>澳大利亚称情报显示恐怖分子可能在印尼发动袭击
2016-2-25 17:05:15 来源:环球网 作者:谭利娅
    据香港《东方日报》2月25日报道，澳大利亚外交部继日前对马来西来的旅客发出恐袭警示后，当局25日再发出告示表示，他们最近收到的情报显示，恐怖分子有可能在印度尼西亚发动恐袭，提醒国民到东南亚国家旅游时要提高警觉。
    澳大利亚外交部25日发出公文，提醒旅客到印度尼西亚要提高警觉，包括雅加达、峇里岛、龙目岛等，当中尢其小心前往当地的机场、酒吧、国际酒店等。不过，当局表示他们没有更多恐袭的详细资料。
    而印度尼西亚外交部长也表示，至今有217名印度尼西亚公民因为与恐怖组织有联系而在外国被拘留或递解出境，当中大部分人在土耳其被捕;印度尼西亚当局也在19日拘捕了多名怀疑恐怖分子。</v>
          </cell>
          <cell r="D89" t="str">
            <v>http://news.eastday.com/eastday/13news/auto/news/world/20160225/u7ai5336647.html</v>
          </cell>
        </row>
        <row r="90">
          <cell r="B90">
            <v>42426</v>
          </cell>
        </row>
        <row r="91">
          <cell r="B91">
            <v>42427</v>
          </cell>
        </row>
        <row r="92">
          <cell r="B92">
            <v>42428</v>
          </cell>
        </row>
        <row r="93">
          <cell r="B93">
            <v>42429</v>
          </cell>
          <cell r="C93" t="str">
            <v xml:space="preserve">印度尼西亚：巴厘岛：3月9日印度教节日庆祝期间，请预期行程严重受阻，出行活动可能受限
印度教节日宁静日（Nyepi）节庆期间，身处巴厘岛的人员应预期，在当地时间3月9日06:00 至3月10日06:00的行程会严重受阻。自3月9日06:00起，伍拉•赖国际机场（Ngurah Rai International Airport，又名登巴萨国际机场，Denpasar Airport，DPS）将关闭24小时。在此期间，只有需要紧急空中救援的飞机可以在此机场着陆。节庆期间，岛上所有商店和办公室暂停营业。除紧急救援车辆外，街上禁行汽车。
</v>
          </cell>
          <cell r="D93" t="str">
            <v>SOS预警</v>
          </cell>
        </row>
        <row r="94">
          <cell r="B94">
            <v>42430</v>
          </cell>
        </row>
        <row r="95">
          <cell r="B95">
            <v>42431</v>
          </cell>
          <cell r="C95" t="str">
            <v>印尼苏门答腊岛西南海域发生7.9级地震 引发海啸警报
2016年03月02日 22:24
来源：FX168财经网 
0人参与 0评论
FX168讯 据外媒周三(3月2日)援引印尼减灾机构的消息表示，印尼苏门答腊岛西南部海域发生7.9级地震，引发海啸警报。截至目前，尚无人员伤亡和财产损失报告。
太平洋海啸警报中心报告震级为8.2级。该机构表示，地震发生在苏门答腊巴东(Padang)西南504英里处，震源深度约6.2英里。
美联社则报道称，美国地质勘探局地震信息网(USGS)此前称地震为8.2级，现调整为7.9级。
据外媒消息称，印尼政府已发布海啸预警。同时，澳洲联合海啸预警中心也发出海啸预警。但随后两国均解除了预警。目前尚无灾害和伤亡报告。
印尼总统Joko Widodo正在苏门答腊进行第二天的访问。他定于当日晚间在北苏门答腊棉兰，周四返回雅加达。
2004年，苏门答腊岛附近海域发生的印度洋地震曾引发大规模海啸，导致20多万人死亡，仅印尼死亡人数就达17万。</v>
          </cell>
          <cell r="D95" t="str">
            <v>http://finance.ifeng.com/a/20160302/14246539_0.shtml</v>
          </cell>
        </row>
        <row r="96">
          <cell r="B96">
            <v>42432</v>
          </cell>
          <cell r="C96" t="str">
            <v xml:space="preserve">印尼解除因西苏门答腊省附近海域地震发布的海啸警报
2016-03-03 02:26:02|来源：新华网|编辑：杨玉国
http://news.cri.cn/201632/5f2250f6-27e0-7886-788c-3550e98a23f6.html
原标题：印尼解除因西苏门答腊省附近海域地震发布的海啸警报
　　新华社雅加达3月2日电 (记者周檬) 印度尼西亚官员2日晚说，当局已经解除此前因西苏门答腊省附近海域发生7.8级地震而发布的海啸警报，截至目前，还没有地震造成人员伤亡的报告。
　　当地时间2日19时49分(北京时间20时49分)，印尼西苏门答腊省以西636公里处海域发生7.8级地震。印尼气象、气候和地球物理局一 名官员在电话中告诉新华社记者，地震发生后，该机构仅在西苏门答腊省首府巴东市海岸监测到高5厘米的海啸浪潮，在澳大利亚科科斯群岛附近监测到高10厘米 的海啸，目前警报已经解除。
　　印尼西苏门答腊省减灾部门官员告诉记者，西苏门答腊省全省截至目前没有人员伤亡报告，包括距离震中最近的该省明打威群岛。明打威群岛在震后一 度通信中断，通信恢复后，当地搜救人员报告说，地震没有对当地造成严重后果，没有人员伤亡报告，但搜救人员仍在进行将民众转移到高地的疏散工作。
　　印尼地处环太平洋地震带，每年发生上千起地震。
　　另据报道，斯里兰卡灾难管理部2日说，印尼此次地震后，斯方已展开严密监测，未发现有直接海啸威胁。马尔代夫政府2日晚在海啸黄色预警发布1小时后解除，并表示发生在印尼的地震暂时没有对马尔代夫形成直接海啸威胁，但仍提醒公众保持警惕。
</v>
          </cell>
          <cell r="D96" t="str">
            <v>http://news.cri.cn/201632/5f2250f6-27e0-7886-788c-3550e98a23f6.html</v>
          </cell>
        </row>
        <row r="97">
          <cell r="B97">
            <v>42433</v>
          </cell>
          <cell r="C97" t="str">
            <v>印尼警方称持续追捕恐怖分子 尚无迫切安全威胁
2016-03-05 14:27:13|来源：中新网|编辑：颜观潮 更多
　　原标题：印尼警方称持续追捕恐怖分子 尚无迫切安全威胁
　　中新网3月5日电 据外媒报道，印尼政府持续扫荡恐怖分子，印尼警方指出，境内的恐怖分子人数仍相当多，警方正持续追捕恐怖分子嫌犯，但强调当前印尼并无迫切的安全威胁。
　　据报道，有关澳大利亚政府日前发出警告，恐怖分子可能在印尼准备攻击的后期阶段，建议旅客采取预防措施。印尼警方表示，当前印尼并无迫切的安全威胁，印尼各地仍安全。
　　印尼国家警察总部公关主任、中将警官安东(表示，虽然当前还不能确定恐怖分子人数，不过，他认为，印尼境内的恐怖分子人数仍相当多。
　　他表示，正因如此，印尼将持续逮捕恐怖分子嫌犯，“我们不会给恐怖分子生存空间”。
　　安东指出，印尼警方迄今已经在好几个地方逮捕数名恐怖分子嫌犯，包括在西爪哇各地，这些嫌犯与1月中的雅加达市区炸弹攻击案有关。
　　印尼警方反恐特种部队、88特别分队(Densus 88)近日在中爪哇克罗贾(Kroja)、东爪哇玛琅(Malang)逮捕2名恐怖分子嫌犯。
　　印尼首都雅加达在1月中旬发生恐怖攻击后，印尼政府正计划推出更严厉的反恐法律，其中包括不需审讯即可羁押嫌犯最长3个月。当前的规定是最多只能羁押一个星期。</v>
          </cell>
          <cell r="D97" t="str">
            <v>http://news.cri.cn/201635/ab1027ce-d4c6-3c07-3df0-a4d6a030592b.html</v>
          </cell>
        </row>
        <row r="98">
          <cell r="B98">
            <v>42434</v>
          </cell>
          <cell r="C98" t="str">
            <v xml:space="preserve">印度尼西亚：多名疑似伊斯兰武装分子被捕，突显出恐怖主义所带来的持续性差旅风险（ 3月3日更新）
印尼警方于3月2日声称，在芝拉扎（Cilacap，中爪哇省）和玛琅（Malang，东爪哇省）逮捕 4名疑似恐怖分子，疑似与1月14日发生在首都雅加达的袭击事件有关。事态发展突显出该国反恐组织的有效行动，然而这也同样表明，极端组织活动所带来的持续性差旅风险。
</v>
          </cell>
          <cell r="D98" t="str">
            <v>SOS预警</v>
          </cell>
        </row>
        <row r="99">
          <cell r="B99">
            <v>42435</v>
          </cell>
          <cell r="C99" t="str">
            <v xml:space="preserve">提醒在印尼东爪哇省中国公民注意防范洪水及次生灾害
发布时间：2016年03月02日 17:08   （本提醒有效期至2016年4月1日）
　　印尼东爪哇省近日暴雨频发，泗水、马都拉岛三邦县等多地发生水灾、山体滑坡、地面塌陷，部分地区被洪水淹没。
　　驻泗水总领馆谨提醒中国公民注意加强安全防范，合理安排出行线路，并注意水灾可能引起的传染疾病，确保人身和财产安全。如遇紧急情况，请及时向当地救灾部门求助或与中国驻泗水总领馆联系。
　　印尼紧急报警电话：110；救护车：118；救灾中心：006231-88554895
　　中国驻泗水总领馆领事保护与协助电话：0062-811311148
　　外交部全球领事保护与服务应急呼叫中心电话：+86-10-12308或+86-10-59913991
</v>
          </cell>
          <cell r="D99" t="str">
            <v>http://cs.mfa.gov.cn/rdgz/t1344934.shtml</v>
          </cell>
        </row>
        <row r="100">
          <cell r="B100">
            <v>42436</v>
          </cell>
        </row>
        <row r="101">
          <cell r="B101">
            <v>42437</v>
          </cell>
          <cell r="C101" t="str">
            <v>印尼西部省份因苏门答腊岛火灾而进入紧急状态
2016-03-08 21:02:04|来源：中新网|编辑：靳松 更多
　　中新网3月8日电 据俄罗斯卫星网8日报道，印尼西部的廖内省政府因苏门答腊岛的森林火灾而进入紧急状态。
　　廖内省政府代表Darusman说，“政府宣布进入紧急状态是为了防止再次出现像2015年那样的烟雾笼罩情况”。
　　他说，灭火直升机和近500名军警参与了灭火。烟雾目前还没有飘入市区，而紧急状态并不会反映该省的生存状况。
　　2015年，印尼发生了严重的森林火灾，有17人在火灾中丧生。当局抽调了超过2.2万名军警参与灭火。应印尼政府请求，俄罗斯出动2架水上飞机参与救火。</v>
          </cell>
          <cell r="D101" t="str">
            <v>http://news.cri.cn/201638/cd3489b4-9bcc-df8a-f428-16afdc5e6aa1.html</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cell r="C109" t="str">
            <v xml:space="preserve">印度尼西亚：中苏拉威西省：反恐行动击毙外国武装分子，请继续预期加强的安保措施
印尼当局于3月16日表示，安全部队日前曾在波索（ Poso，中苏拉威西省）与武装分子发生枪战，击毙了2名来自中国新疆维吾尔自治区的维族武装分子。这一事件突显出，极端组织持续在印尼带来一定风险，其中部分组织与跨国武装组织勾结，并提倡其意识形态。尽管前往该地的差旅行程可以继续，人员应在行前全面了解当地的恐怖主义威胁，并采取必要措施降低风险。
</v>
          </cell>
          <cell r="D109" t="str">
            <v>SOS预警</v>
          </cell>
        </row>
        <row r="110">
          <cell r="B110">
            <v>42446</v>
          </cell>
          <cell r="C110" t="str">
            <v>印度尼西亚警方当天表示，他们在一次搜捕伊斯兰极端分子的行动中，击毙了两名中国籍恐怖分子</v>
          </cell>
          <cell r="D110" t="str">
            <v>http://news.youth.cn/jsxw/201603/t20160316_7749914.htm</v>
          </cell>
        </row>
        <row r="111">
          <cell r="B111">
            <v>42447</v>
          </cell>
          <cell r="C111" t="str">
            <v>印度尼西亚林火或恶化 多地宣布进入紧急状态
正文我来说两句(0人参与)
扫描到手机
2016-03-17 11:02:48来源：中国新闻网
手机看新闻
保存到博客
原标题：印度尼西亚林火或恶化 多地宣布进入紧急状态
　　中新网3月17日电 据外媒报道，近日印度尼西亚廖内省林火情况告急，当地气象局警告，今年多个林火和烟霾热点的气候将比往年炎热和干燥，一旦点燃火头恐一发不可收拾。
　　据报道，印度尼西亚大部份地区目前仍是雨季，可是最近卫星探测到境内多处又出现火点，情况最糟的是东加里曼丹和靠近新加坡的廖内省。
　　廖内省长此前已宣布进入紧急状态，当地过去两个月已有超过200公顷的林地遭大火吞噬。
　　受厄尔尼诺气候现象影响，去年印度尼西亚林火情况特别严重，印度尼西亚政府无法完全扑灭林火，直至雨季降临才逐渐将火头浇熄。
　　当时已有专家指出，等今年3月雨季一过，林火恐怕会卷土重来。 -</v>
          </cell>
          <cell r="D111" t="str">
            <v>http://news.sohu.com/20160317/n440739524.shtml</v>
          </cell>
        </row>
        <row r="112">
          <cell r="B112">
            <v>42448</v>
          </cell>
        </row>
        <row r="113">
          <cell r="B113">
            <v>42449</v>
          </cell>
          <cell r="C113" t="str">
            <v xml:space="preserve">印度尼西亚：雅加达：公交和出租车司机将于3月 21日举行集会，请避开相关活动
3月 21日，印尼公交司机将在首都雅加达举行集会，抗议政府对打车应用软件公司发行合作许可证，当地出行人员应避开相关活动。虽然集会的细节尚未公布，不过之前在3月14日发生的类似抗议活动中，约有2000 名公交和出租车司机从市政厅一路行进至独立宫（总统府）。当时，大雅加达首都特区（Jabodetabek）各地均发生多场小规模抗议活动。
</v>
          </cell>
          <cell r="D113" t="str">
            <v>SOS预警</v>
          </cell>
        </row>
        <row r="114">
          <cell r="B114">
            <v>42450</v>
          </cell>
        </row>
        <row r="115">
          <cell r="B115">
            <v>42451</v>
          </cell>
          <cell r="C115" t="str">
            <v>雅加达万名出租司机罢工抗议使用UBER等打车软件，并声称如果政府不能满足其要求，将举行全国性的罢工，之前3月14日雅加达曾出现出租及公交司机罢工。（Taxis plan nationwide strike if govt fails to close down ride-hailing apps）</v>
          </cell>
          <cell r="E115" t="str">
            <v> 22日当地时间0120， 雅加达锚地 Priok ：5名海盗登上1艘抛锚的散装货船，值班水手遭遇袭击头部受伤后使用对讲机向舰桥报告，发出全船警报，船员开始集合。海盗携带从机舱盗窃的物品逃离。</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7">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row>
        <row r="10">
          <cell r="B10">
            <v>42346</v>
          </cell>
        </row>
        <row r="11">
          <cell r="B11">
            <v>42347</v>
          </cell>
        </row>
        <row r="12">
          <cell r="B12">
            <v>42348</v>
          </cell>
        </row>
        <row r="13">
          <cell r="B13">
            <v>42349</v>
          </cell>
        </row>
        <row r="14">
          <cell r="B14">
            <v>42350</v>
          </cell>
        </row>
        <row r="15">
          <cell r="B15">
            <v>42351</v>
          </cell>
        </row>
        <row r="16">
          <cell r="B16">
            <v>42352</v>
          </cell>
        </row>
        <row r="17">
          <cell r="B17">
            <v>42353</v>
          </cell>
        </row>
        <row r="18">
          <cell r="B18">
            <v>42354</v>
          </cell>
        </row>
        <row r="19">
          <cell r="B19">
            <v>42355</v>
          </cell>
        </row>
        <row r="20">
          <cell r="B20">
            <v>42356</v>
          </cell>
        </row>
        <row r="21">
          <cell r="B21">
            <v>42357</v>
          </cell>
        </row>
        <row r="22">
          <cell r="B22">
            <v>42358</v>
          </cell>
        </row>
        <row r="23">
          <cell r="B23">
            <v>42359</v>
          </cell>
        </row>
        <row r="24">
          <cell r="B24">
            <v>42360</v>
          </cell>
        </row>
        <row r="25">
          <cell r="B25">
            <v>42361</v>
          </cell>
        </row>
        <row r="26">
          <cell r="B26">
            <v>42362</v>
          </cell>
        </row>
        <row r="27">
          <cell r="B27">
            <v>42363</v>
          </cell>
        </row>
        <row r="28">
          <cell r="B28">
            <v>42364</v>
          </cell>
        </row>
        <row r="29">
          <cell r="B29">
            <v>42365</v>
          </cell>
        </row>
        <row r="30">
          <cell r="B30">
            <v>42366</v>
          </cell>
        </row>
        <row r="31">
          <cell r="B31">
            <v>42367</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row>
        <row r="48">
          <cell r="B48">
            <v>42384</v>
          </cell>
        </row>
        <row r="49">
          <cell r="B49">
            <v>42385</v>
          </cell>
        </row>
        <row r="50">
          <cell r="B50">
            <v>42386</v>
          </cell>
        </row>
        <row r="51">
          <cell r="B51">
            <v>42387</v>
          </cell>
        </row>
        <row r="52">
          <cell r="B52">
            <v>42388</v>
          </cell>
        </row>
        <row r="53">
          <cell r="B53">
            <v>42389</v>
          </cell>
        </row>
        <row r="54">
          <cell r="B54">
            <v>42390</v>
          </cell>
        </row>
        <row r="55">
          <cell r="B55">
            <v>42391</v>
          </cell>
          <cell r="C55" t="str">
            <v>The Satate Department Alerts US citiens residing in or travelling to Uganda the upcoming gneral elections scheduled for Feb 18, and local elections scheduled between Feb and Mar 10.</v>
          </cell>
          <cell r="D55" t="str">
            <v>美国务院网站</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cell r="C80" t="str">
            <v xml:space="preserve">提醒在乌干达中国公民注意安全
发布时间：2016年02月16日 02:08 来源: 驻乌干达使馆   　　2月18日(周四)是乌干达大选日，目前选情激烈，个别地方出现暴力行为。中国驻乌干达使馆提醒在乌中国公民密切关注安全形势，在乌大选前后，提高安全防范意识，尽量减少不必要外出(特别是夜间)，注意人身和财产安全，避免前往游行示威、政治集会等人员密集区，以免发生意外。
　　乌干达警方报警电话：999或112
　　中国驻乌干达使馆领事保护24小时值班电话：+256-703886882
　　外交部全球领保与服务应急呼叫中心电话：+86-10-12308或+86-10-59913991 
</v>
          </cell>
          <cell r="D80" t="str">
            <v>http://cs.mfa.gov.cn/rdgz/t1340698.shtml</v>
          </cell>
        </row>
        <row r="81">
          <cell r="B81">
            <v>42417</v>
          </cell>
          <cell r="C81" t="str">
            <v>乌干达总统表示将确保该国大选和平举行
来源：新华网| 2016-02-17 05:49:18| 作者：袁卿  
　　新华社坎帕拉2月16日电（记者袁卿）东非国家乌干达即将迎来总统大选。乌总统穆塞韦尼16日表示，将确保该国举行一场和平无暴力的大选。
　　穆塞韦尼当天在首都坎帕拉的最后一次竞选活动上表示，任何企图在大选中制造骚乱的人将面临严惩。他表示：“我们应该保持国家的和平与稳定，这有利于国家发展，有利于巩固我们国家至今取得的成就。”
　　就在穆塞韦尼发表讲话前一天，乌干达警方与反对党总统候选人的支持者在首都市中心发生冲突，造成一人死亡、多人受伤。
　　随着大选临近，乌干达首都以及周边地区增加了安全力量，军队和武装警察巡逻执勤，以防发生暴力事件。
　　乌干达18日将举行总统和议会选举。据乌选举委员会估计，将有1520多万选民参加投票。媒体调查显示，本次大选中，穆塞韦尼将主要面临来自反对党总统候选人基扎·贝西杰和前总理姆巴巴齐的挑战。</v>
          </cell>
          <cell r="D81" t="str">
            <v>http://focus.21cn.com/hotnews/a/2016/0217/05/30623963.shtml</v>
          </cell>
        </row>
        <row r="82">
          <cell r="B82">
            <v>42418</v>
          </cell>
          <cell r="C82" t="str">
            <v xml:space="preserve">乌干达动乱现场：总统候选人被抓
• 乌干达即将于2月18日举行总统大选，媒体报导说，警方当地时间15日发射催泪瓦斯驱散反对阵营支持者并逮捕反对党总统候选人贝西耶。《新观察报》（New Vision）报导，“贝西耶在康培拉（Kampala）部分地区展开竞选造势活动，于引发混乱场面后被捕”，并称警方发射摧泪瓦斯。
</v>
          </cell>
          <cell r="D82" t="str">
            <v>http://news.ifeng.com/coop/20160216/47454108_0.shtml#p=1</v>
          </cell>
        </row>
        <row r="83">
          <cell r="B83">
            <v>42419</v>
          </cell>
          <cell r="C83" t="str">
            <v>乌干达大选投票顺利结束
2016年02月18日 23:56
来源：新华网 
0人参与 0评论
原标题：乌干达大选投票顺利结束
新华社坎帕拉２月１８日电（记者袁卿）东非国家乌干达１８日举行总统和议会选举，投票当天下午顺利结束，计票工作随即启动。预计选举结果将于２０日揭晓。
新华社记者当天在首都坎帕拉的几处投票站看到，大量乌干达选民排队投票，现场秩序井然。
欧盟观察团团长爱德华·库坎对媒体说，“到目前为止，大选和平、冷静、平和”。
计票工作将在位于首都坎帕拉市郊的国家计票中心进行，计票结果预计将于２０日揭晓。本次选举将产生新一任总统和２９０名议员。
本次总统选举中，现任总统约韦里·穆塞韦尼将主要面临来自反对党总统候选人基扎·贝西杰和前总理阿马马·姆巴巴齐的挑战。穆塞韦尼如果当选，将启动自己的第五个任期，其执政生涯也将超过３０年。</v>
          </cell>
          <cell r="D83" t="str">
            <v>http://news.ifeng.com/a/20160219/47486278_0.shtml</v>
          </cell>
        </row>
        <row r="84">
          <cell r="B84">
            <v>42420</v>
          </cell>
        </row>
        <row r="85">
          <cell r="B85">
            <v>42421</v>
          </cell>
          <cell r="C85" t="str">
            <v>乌干达总统穆塞韦尼执政30年后再获连任
2016年02月21日 11:24
来源：国际在线 
0人参与 0评论
原标题：乌干达总统穆塞韦尼执政30年后再获连任
穆塞韦尼（右）和夫人在选举活动中。
穆塞韦尼（右）和夫人在选举活动中。
国际在线报道（记者 王新俊）：乌干达选举委员会20日宣布，现任总统约韦里·穆塞韦尼以60.75%的选票赢得18日举行的大选。已经执政30年的穆塞韦尼将开始他的新一个5年总统任期。
今年的大选是乌干达有史以来最紧张激烈的一次选举，共有8位候选人参选。除执政党全国抵抗运动候选人、现任总统穆塞韦尼外，第四次参选的最大反对党民主变革论坛候选人基扎·贝西杰实力也较强，获得35.37%的选票。独立候选人、前总理阿马马·姆巴巴齐得票率为1.43%，名列第三。选举结果公布后，反对派候选人贝西杰发表声明称选举存在舞弊，呼吁独立核查选票。
其实，贝西杰和姆巴巴齐都曾经是穆塞韦尼的合作伙伴，贝西杰在上世纪80年代穆塞韦尼率领队伍打游击时是他的私人医生，而姆巴巴齐曾任执政党乌干达全国抵抗运动的总书记和政府总理，2014年9月被穆塞韦尼解除职务。当时就有舆论认为，穆塞韦尼是在为自己扫清2016年大选的党内障碍。
穆塞韦尼生于1944年。1979年，阿明独裁政权被推翻后，穆塞韦尼曾担任过国防国务部长。1980年底，他创建和领导的乌干达爱国运动在大选中失败，不久后率追随者进入乌干达西北部丛林地区展开游击战。1986年初，经过5年的游击战争，穆塞韦尼率部打回首都坎帕拉，推翻奥凯洛政府，宣誓就任总统，并兼任国防部长和武装部队总司令。1996年，他在首次全国大选中获胜，成为民选总统，2001年蝉联。2005年乌干达实行多党制后废除总统连任限制，穆塞韦尼又在2006年和2011年的两次总统选举中胜选连任。此次是他第五次赢得选举。
军人出身的穆塞韦尼行事较为强势。执政30年来，他稳定局势、发展经济，使乌干达成为对抗艾滋病成效最大的非洲国家之一，其本人也被联合国艾滋病防治署授予“世界防治艾滋病突出领导成就奖”。但同时，他也因执政时间过长及一些内外政策而备受争议。</v>
          </cell>
          <cell r="D85" t="str">
            <v>http://news.ifeng.com/a/20160221/47518658_0.shtml</v>
          </cell>
        </row>
        <row r="86">
          <cell r="B86">
            <v>42422</v>
          </cell>
          <cell r="C86" t="str">
            <v>乌干达反对党总统候选人大选后再次被捕
2016年02月22日 23:50
来源：新华网 
0人参与 0评论
原标题：乌干达反对党总统候选人大选后再次被捕
新华社坎帕拉２月２２日电（记者袁卿）乌干达总统选举结果公布后，反对党候选人质疑选举结果并号召和平抗议。为防止发生选后暴力，乌干达警方２２日再次逮捕了反对党候选人基扎·贝西杰。
乌干达警方２１日发出严重警告，禁止贝西杰２２日前往选举委员会，以防引发选后暴力。警方表示：“如果不遵守法律，警方不得不采取必要行动，维护宪法规定的法律权威。”
乌干达选举委员会２０日公布选举结果后，乌主要反对党“民主变革论坛”领袖、总统候选人贝西杰认为选举非公正透明，拒绝认可选举结果。他还呼吁成立一个国际小组来审核选举结果。
目前，反对党呼吁支持者进行和平游行示威，而军方和警察加强了安全部署，以控制事态发展。
欧美一些人士指责乌干达此次选举非完全自由、公正，存在贿赂选民、过度使用警力等现象。乌干达现任总统穆塞韦尼２１日在其家乡召开的新闻发布会上拒绝了这些指控。
乌干达１８日举行总统和议会选举。选举委员会２０日宣布，现任总统穆塞韦尼赢得总统选举，再次连任。此次大选期间，贝西杰曾两次短暂被捕，引发反对党支持者的不满。</v>
          </cell>
          <cell r="D86" t="str">
            <v>http://news.ifeng.com/a/20160222/47539656_0.shtml</v>
          </cell>
        </row>
        <row r="87">
          <cell r="B87">
            <v>42423</v>
          </cell>
        </row>
        <row r="88">
          <cell r="B88">
            <v>42424</v>
          </cell>
        </row>
        <row r="89">
          <cell r="B89">
            <v>42425</v>
          </cell>
        </row>
        <row r="90">
          <cell r="B90">
            <v>42426</v>
          </cell>
        </row>
        <row r="91">
          <cell r="B91">
            <v>42427</v>
          </cell>
        </row>
        <row r="92">
          <cell r="B92">
            <v>42428</v>
          </cell>
        </row>
        <row r="93">
          <cell r="B93">
            <v>42429</v>
          </cell>
          <cell r="C93" t="str">
            <v xml:space="preserve">乌干达：西部地区发生局部骚乱，突显出差旅人员应在当地选举期间密切关注事态发展
2月26日宣布的当地选举结果有误，造成西部地区的本迪布焦区（Bundibugyo）爆发冲突事件，报道称至少12人死亡。尽管本次选举的投票率低于2月18日的普选，不过事态发展强调了在当地投票活动进行时，发生局部骚乱的可能性。3月2日、4日、8日和10日皆为投票日，人员应关注相关事态进展。
</v>
          </cell>
          <cell r="D93" t="str">
            <v>SOS预警</v>
          </cell>
        </row>
        <row r="94">
          <cell r="B94">
            <v>42430</v>
          </cell>
        </row>
        <row r="95">
          <cell r="B95">
            <v>42431</v>
          </cell>
        </row>
        <row r="96">
          <cell r="B96">
            <v>42432</v>
          </cell>
        </row>
        <row r="97">
          <cell r="B97">
            <v>42433</v>
          </cell>
        </row>
        <row r="98">
          <cell r="B98">
            <v>42434</v>
          </cell>
        </row>
        <row r="99">
          <cell r="B99">
            <v>42435</v>
          </cell>
        </row>
        <row r="100">
          <cell r="B100">
            <v>42436</v>
          </cell>
        </row>
        <row r="101">
          <cell r="B101">
            <v>42437</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row>
        <row r="110">
          <cell r="B110">
            <v>42446</v>
          </cell>
        </row>
        <row r="111">
          <cell r="B111">
            <v>42447</v>
          </cell>
        </row>
        <row r="112">
          <cell r="B112">
            <v>42448</v>
          </cell>
        </row>
        <row r="113">
          <cell r="B113">
            <v>42449</v>
          </cell>
        </row>
        <row r="114">
          <cell r="B114">
            <v>42450</v>
          </cell>
        </row>
        <row r="115">
          <cell r="B115">
            <v>42451</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theme/theme1.xml><?xml version="1.0" encoding="utf-8"?>
<a:theme xmlns:a="http://schemas.openxmlformats.org/drawingml/2006/main" name="Office Theme">
  <a:themeElements>
    <a:clrScheme name="Career Planning Checklist">
      <a:dk1>
        <a:sysClr val="windowText" lastClr="000000"/>
      </a:dk1>
      <a:lt1>
        <a:sysClr val="window" lastClr="FFFFFF"/>
      </a:lt1>
      <a:dk2>
        <a:srgbClr val="3D3936"/>
      </a:dk2>
      <a:lt2>
        <a:srgbClr val="E6E2DA"/>
      </a:lt2>
      <a:accent1>
        <a:srgbClr val="D4570E"/>
      </a:accent1>
      <a:accent2>
        <a:srgbClr val="DB8C14"/>
      </a:accent2>
      <a:accent3>
        <a:srgbClr val="888F35"/>
      </a:accent3>
      <a:accent4>
        <a:srgbClr val="30737E"/>
      </a:accent4>
      <a:accent5>
        <a:srgbClr val="3C5385"/>
      </a:accent5>
      <a:accent6>
        <a:srgbClr val="BB2D3F"/>
      </a:accent6>
      <a:hlink>
        <a:srgbClr val="19737E"/>
      </a:hlink>
      <a:folHlink>
        <a:srgbClr val="3C5385"/>
      </a:folHlink>
    </a:clrScheme>
    <a:fontScheme name="Career Planning Checklist">
      <a:majorFont>
        <a:latin typeface="Cambr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64"/>
  <sheetViews>
    <sheetView tabSelected="1" topLeftCell="A4" zoomScale="115" zoomScaleNormal="115" workbookViewId="0">
      <selection activeCell="B9" sqref="B9:D9"/>
    </sheetView>
  </sheetViews>
  <sheetFormatPr defaultColWidth="9.109375" defaultRowHeight="13.8" x14ac:dyDescent="0.25"/>
  <cols>
    <col min="1" max="1" width="2.109375" style="3" customWidth="1"/>
    <col min="2" max="2" width="56.33203125" style="3" customWidth="1"/>
    <col min="3" max="3" width="11" style="1" customWidth="1"/>
    <col min="4" max="4" width="17.109375" style="17" customWidth="1"/>
    <col min="5" max="5" width="12.33203125" style="30" customWidth="1"/>
    <col min="6" max="16384" width="9.109375" style="1"/>
  </cols>
  <sheetData>
    <row r="1" spans="1:5" ht="33.6" x14ac:dyDescent="0.25">
      <c r="A1" s="15" t="s">
        <v>7</v>
      </c>
    </row>
    <row r="2" spans="1:5" ht="25.5" customHeight="1" x14ac:dyDescent="0.25">
      <c r="A2" s="2"/>
      <c r="B2" s="14" t="s">
        <v>2</v>
      </c>
      <c r="C2" s="8">
        <v>362</v>
      </c>
      <c r="E2" s="33">
        <f ca="1">TODAY()-C2+361</f>
        <v>42457</v>
      </c>
    </row>
    <row r="3" spans="1:5" ht="9.75" customHeight="1" x14ac:dyDescent="0.25">
      <c r="A3" s="4"/>
      <c r="B3" s="7"/>
      <c r="D3" s="18"/>
      <c r="E3" s="28"/>
    </row>
    <row r="4" spans="1:5" ht="15.6" x14ac:dyDescent="0.25">
      <c r="A4" s="2"/>
      <c r="B4" s="6" t="s">
        <v>3</v>
      </c>
      <c r="C4" s="6"/>
      <c r="D4" s="27"/>
      <c r="E4" s="27"/>
    </row>
    <row r="5" spans="1:5" ht="16.5" customHeight="1" x14ac:dyDescent="0.25">
      <c r="A5" s="2"/>
      <c r="B5" s="10" t="s">
        <v>0</v>
      </c>
      <c r="C5" s="23" t="s">
        <v>22</v>
      </c>
      <c r="D5" s="21" t="s">
        <v>18</v>
      </c>
      <c r="E5" s="29" t="s">
        <v>14</v>
      </c>
    </row>
    <row r="6" spans="1:5" ht="15.6" x14ac:dyDescent="0.25">
      <c r="A6" s="4"/>
      <c r="B6" s="13" t="s">
        <v>30</v>
      </c>
      <c r="C6" s="9"/>
      <c r="D6" s="9"/>
      <c r="E6" s="31"/>
    </row>
    <row r="7" spans="1:5" s="37" customFormat="1" ht="45" customHeight="1" x14ac:dyDescent="0.25">
      <c r="A7" s="35"/>
      <c r="B7" s="47" t="s">
        <v>39</v>
      </c>
      <c r="C7" s="47"/>
      <c r="D7" s="47"/>
      <c r="E7" s="36" t="s">
        <v>40</v>
      </c>
    </row>
    <row r="8" spans="1:5" s="37" customFormat="1" ht="35.4" customHeight="1" x14ac:dyDescent="0.25">
      <c r="A8" s="38"/>
      <c r="B8" s="48" t="s">
        <v>41</v>
      </c>
      <c r="C8" s="48"/>
      <c r="D8" s="48"/>
      <c r="E8" s="36" t="s">
        <v>34</v>
      </c>
    </row>
    <row r="9" spans="1:5" s="37" customFormat="1" ht="35.4" customHeight="1" x14ac:dyDescent="0.25">
      <c r="A9" s="38"/>
      <c r="B9" s="47" t="s">
        <v>47</v>
      </c>
      <c r="C9" s="47"/>
      <c r="D9" s="49"/>
      <c r="E9" s="36" t="s">
        <v>42</v>
      </c>
    </row>
    <row r="10" spans="1:5" ht="12.75" customHeight="1" x14ac:dyDescent="0.25">
      <c r="A10" s="4"/>
      <c r="B10" s="5"/>
    </row>
    <row r="11" spans="1:5" ht="12.75" customHeight="1" x14ac:dyDescent="0.25">
      <c r="A11" s="4"/>
      <c r="B11" s="13" t="s">
        <v>6</v>
      </c>
      <c r="C11" s="12"/>
      <c r="D11" s="20"/>
      <c r="E11" s="32"/>
    </row>
    <row r="12" spans="1:5" s="37" customFormat="1" ht="18.600000000000001" customHeight="1" x14ac:dyDescent="0.25">
      <c r="A12" s="39"/>
      <c r="B12" s="46" t="s">
        <v>38</v>
      </c>
      <c r="C12" s="47"/>
      <c r="D12" s="47"/>
      <c r="E12" s="40"/>
    </row>
    <row r="13" spans="1:5" ht="12.75" customHeight="1" x14ac:dyDescent="0.25">
      <c r="A13" s="4"/>
      <c r="B13" s="5"/>
      <c r="C13" s="25"/>
      <c r="D13" s="26"/>
    </row>
    <row r="14" spans="1:5" ht="12.75" customHeight="1" x14ac:dyDescent="0.25">
      <c r="A14" s="4"/>
      <c r="B14" s="13" t="s">
        <v>28</v>
      </c>
      <c r="C14" s="12"/>
      <c r="D14" s="20"/>
      <c r="E14" s="32"/>
    </row>
    <row r="15" spans="1:5" ht="87.75" customHeight="1" x14ac:dyDescent="0.25">
      <c r="A15" s="4"/>
      <c r="B15" s="46" t="s">
        <v>31</v>
      </c>
      <c r="C15" s="47"/>
      <c r="D15" s="47"/>
      <c r="E15" s="22"/>
    </row>
    <row r="16" spans="1:5" ht="12.75" customHeight="1" x14ac:dyDescent="0.25">
      <c r="A16" s="4"/>
      <c r="B16" s="5"/>
    </row>
    <row r="17" spans="1:5" ht="15.6" x14ac:dyDescent="0.25">
      <c r="A17" s="2"/>
      <c r="B17" s="10" t="s">
        <v>4</v>
      </c>
      <c r="C17" s="23" t="s">
        <v>15</v>
      </c>
      <c r="D17" s="21" t="s">
        <v>20</v>
      </c>
      <c r="E17" s="29" t="s">
        <v>14</v>
      </c>
    </row>
    <row r="18" spans="1:5" ht="15.6" x14ac:dyDescent="0.25">
      <c r="A18" s="4"/>
      <c r="B18" s="13" t="s">
        <v>30</v>
      </c>
      <c r="C18" s="9"/>
      <c r="D18" s="19"/>
      <c r="E18" s="31"/>
    </row>
    <row r="19" spans="1:5" s="37" customFormat="1" ht="28.2" customHeight="1" x14ac:dyDescent="0.25">
      <c r="A19" s="35"/>
      <c r="B19" s="47" t="s">
        <v>43</v>
      </c>
      <c r="C19" s="47"/>
      <c r="D19" s="47"/>
      <c r="E19" s="36" t="s">
        <v>42</v>
      </c>
    </row>
    <row r="20" spans="1:5" s="37" customFormat="1" ht="27.6" customHeight="1" x14ac:dyDescent="0.25">
      <c r="A20" s="35"/>
      <c r="B20" s="47" t="s">
        <v>45</v>
      </c>
      <c r="C20" s="47"/>
      <c r="D20" s="47"/>
      <c r="E20" s="36" t="s">
        <v>42</v>
      </c>
    </row>
    <row r="21" spans="1:5" ht="12.75" customHeight="1" x14ac:dyDescent="0.25">
      <c r="A21" s="4"/>
      <c r="B21" s="5"/>
    </row>
    <row r="22" spans="1:5" ht="12.75" customHeight="1" x14ac:dyDescent="0.25">
      <c r="A22" s="4"/>
      <c r="B22" s="13" t="s">
        <v>6</v>
      </c>
      <c r="C22" s="12"/>
      <c r="D22" s="20"/>
      <c r="E22" s="32"/>
    </row>
    <row r="23" spans="1:5" s="37" customFormat="1" ht="12.75" customHeight="1" x14ac:dyDescent="0.25">
      <c r="A23" s="39"/>
      <c r="B23" s="41" t="s">
        <v>44</v>
      </c>
      <c r="C23" s="42"/>
      <c r="D23" s="40"/>
      <c r="E23" s="40"/>
    </row>
    <row r="24" spans="1:5" ht="12.75" customHeight="1" x14ac:dyDescent="0.25">
      <c r="A24" s="4"/>
      <c r="B24" s="5"/>
    </row>
    <row r="25" spans="1:5" ht="12.75" customHeight="1" x14ac:dyDescent="0.25">
      <c r="A25" s="4"/>
      <c r="B25" s="13" t="s">
        <v>28</v>
      </c>
      <c r="C25" s="12"/>
      <c r="D25" s="20"/>
      <c r="E25" s="32"/>
    </row>
    <row r="26" spans="1:5" s="37" customFormat="1" ht="31.2" customHeight="1" x14ac:dyDescent="0.25">
      <c r="A26" s="39"/>
      <c r="B26" s="46" t="s">
        <v>32</v>
      </c>
      <c r="C26" s="47"/>
      <c r="D26" s="47"/>
      <c r="E26" s="40"/>
    </row>
    <row r="27" spans="1:5" ht="12.75" customHeight="1" x14ac:dyDescent="0.25">
      <c r="A27" s="4"/>
      <c r="B27" s="5"/>
    </row>
    <row r="28" spans="1:5" ht="15.6" x14ac:dyDescent="0.25">
      <c r="A28" s="2"/>
      <c r="B28" s="10" t="s">
        <v>5</v>
      </c>
      <c r="C28" s="23" t="s">
        <v>15</v>
      </c>
      <c r="D28" s="21" t="s">
        <v>20</v>
      </c>
      <c r="E28" s="29" t="s">
        <v>14</v>
      </c>
    </row>
    <row r="29" spans="1:5" ht="15.6" x14ac:dyDescent="0.25">
      <c r="A29" s="4"/>
      <c r="B29" s="13" t="s">
        <v>30</v>
      </c>
      <c r="C29" s="9"/>
      <c r="D29" s="19"/>
      <c r="E29" s="31"/>
    </row>
    <row r="30" spans="1:5" s="37" customFormat="1" ht="12" x14ac:dyDescent="0.25">
      <c r="A30" s="35"/>
      <c r="B30" s="47" t="str">
        <f ca="1">IF(VLOOKUP($E$2,[1]印尼!B:F,2,FALSE)=0,"无",VLOOKUP($E$2,[1]印尼!B:F,2,FALSE))</f>
        <v>无</v>
      </c>
      <c r="C30" s="47"/>
      <c r="D30" s="47"/>
      <c r="E30" s="36"/>
    </row>
    <row r="31" spans="1:5" s="37" customFormat="1" ht="12" x14ac:dyDescent="0.25">
      <c r="A31" s="35"/>
      <c r="B31" s="47"/>
      <c r="C31" s="47"/>
      <c r="D31" s="47"/>
      <c r="E31" s="36"/>
    </row>
    <row r="32" spans="1:5" ht="12.75" customHeight="1" x14ac:dyDescent="0.25">
      <c r="A32" s="4"/>
      <c r="B32" s="5"/>
    </row>
    <row r="33" spans="1:5" ht="12.75" customHeight="1" x14ac:dyDescent="0.25">
      <c r="A33" s="4"/>
      <c r="B33" s="13" t="s">
        <v>6</v>
      </c>
      <c r="C33" s="12"/>
      <c r="D33" s="20"/>
      <c r="E33" s="32"/>
    </row>
    <row r="34" spans="1:5" s="37" customFormat="1" ht="12.75" customHeight="1" x14ac:dyDescent="0.25">
      <c r="A34" s="39"/>
      <c r="B34" s="46"/>
      <c r="C34" s="47"/>
      <c r="D34" s="47"/>
      <c r="E34" s="40"/>
    </row>
    <row r="35" spans="1:5" ht="12.75" customHeight="1" x14ac:dyDescent="0.25">
      <c r="A35" s="4"/>
      <c r="B35" s="5"/>
    </row>
    <row r="36" spans="1:5" ht="12.75" customHeight="1" x14ac:dyDescent="0.25">
      <c r="A36" s="4"/>
      <c r="B36" s="13" t="s">
        <v>28</v>
      </c>
      <c r="C36" s="12"/>
      <c r="D36" s="20"/>
      <c r="E36" s="32"/>
    </row>
    <row r="37" spans="1:5" s="37" customFormat="1" ht="12.75" customHeight="1" x14ac:dyDescent="0.25">
      <c r="A37" s="39"/>
      <c r="B37" s="46" t="s">
        <v>33</v>
      </c>
      <c r="C37" s="47"/>
      <c r="D37" s="47"/>
      <c r="E37" s="40"/>
    </row>
    <row r="38" spans="1:5" ht="12.75" customHeight="1" x14ac:dyDescent="0.25">
      <c r="A38" s="4"/>
      <c r="B38" s="5"/>
    </row>
    <row r="39" spans="1:5" ht="15.6" x14ac:dyDescent="0.25">
      <c r="A39" s="2"/>
      <c r="B39" s="10" t="s">
        <v>1</v>
      </c>
      <c r="C39" s="23" t="s">
        <v>15</v>
      </c>
      <c r="D39" s="21" t="s">
        <v>20</v>
      </c>
      <c r="E39" s="29" t="s">
        <v>14</v>
      </c>
    </row>
    <row r="40" spans="1:5" ht="15.6" x14ac:dyDescent="0.25">
      <c r="A40" s="4"/>
      <c r="B40" s="13" t="s">
        <v>30</v>
      </c>
      <c r="C40" s="9"/>
      <c r="D40" s="19"/>
      <c r="E40" s="31"/>
    </row>
    <row r="41" spans="1:5" s="37" customFormat="1" ht="12" x14ac:dyDescent="0.25">
      <c r="A41" s="35"/>
      <c r="B41" s="47" t="str">
        <f ca="1">IF(VLOOKUP($E$2,[1]乌干达!B:F,2,FALSE)=0,"无",VLOOKUP($E$2,[1]乌干达!B:F,2,FALSE))</f>
        <v>无</v>
      </c>
      <c r="C41" s="47"/>
      <c r="D41" s="47"/>
      <c r="E41" s="36"/>
    </row>
    <row r="42" spans="1:5" s="37" customFormat="1" ht="12" x14ac:dyDescent="0.25">
      <c r="A42" s="35"/>
      <c r="B42" s="47"/>
      <c r="C42" s="47"/>
      <c r="D42" s="47"/>
      <c r="E42" s="36"/>
    </row>
    <row r="43" spans="1:5" ht="12.75" customHeight="1" x14ac:dyDescent="0.25">
      <c r="A43" s="4"/>
      <c r="B43" s="5"/>
    </row>
    <row r="44" spans="1:5" ht="12.75" customHeight="1" x14ac:dyDescent="0.25">
      <c r="A44" s="4"/>
      <c r="B44" s="13" t="s">
        <v>6</v>
      </c>
      <c r="C44" s="12"/>
      <c r="D44" s="20"/>
      <c r="E44" s="32"/>
    </row>
    <row r="45" spans="1:5" s="37" customFormat="1" ht="12.75" customHeight="1" x14ac:dyDescent="0.25">
      <c r="A45" s="39"/>
      <c r="B45" s="46"/>
      <c r="C45" s="47"/>
      <c r="D45" s="47"/>
      <c r="E45" s="40"/>
    </row>
    <row r="46" spans="1:5" ht="12.75" customHeight="1" x14ac:dyDescent="0.25">
      <c r="A46" s="4"/>
      <c r="B46" s="5"/>
    </row>
    <row r="47" spans="1:5" ht="12.75" customHeight="1" x14ac:dyDescent="0.25">
      <c r="A47" s="4"/>
      <c r="B47" s="13" t="s">
        <v>28</v>
      </c>
      <c r="C47" s="12"/>
      <c r="D47" s="20"/>
      <c r="E47" s="32"/>
    </row>
    <row r="48" spans="1:5" s="37" customFormat="1" ht="12.75" customHeight="1" x14ac:dyDescent="0.25">
      <c r="A48" s="39"/>
      <c r="B48" s="46" t="s">
        <v>33</v>
      </c>
      <c r="C48" s="47"/>
      <c r="D48" s="47"/>
      <c r="E48" s="40"/>
    </row>
    <row r="49" spans="1:5" s="37" customFormat="1" ht="12" x14ac:dyDescent="0.25">
      <c r="A49" s="35"/>
      <c r="B49" s="43"/>
      <c r="D49" s="44"/>
      <c r="E49" s="45"/>
    </row>
    <row r="50" spans="1:5" ht="15.6" x14ac:dyDescent="0.25">
      <c r="A50" s="2"/>
      <c r="B50" s="10" t="s">
        <v>29</v>
      </c>
      <c r="C50" s="11"/>
      <c r="D50" s="21"/>
      <c r="E50" s="29" t="s">
        <v>14</v>
      </c>
    </row>
    <row r="51" spans="1:5" ht="15.6" x14ac:dyDescent="0.25">
      <c r="A51" s="4"/>
      <c r="B51" s="13" t="s">
        <v>30</v>
      </c>
      <c r="C51" s="9"/>
      <c r="D51" s="19"/>
      <c r="E51" s="31"/>
    </row>
    <row r="52" spans="1:5" s="37" customFormat="1" ht="12" x14ac:dyDescent="0.25">
      <c r="A52" s="35"/>
      <c r="B52" s="47" t="s">
        <v>46</v>
      </c>
      <c r="C52" s="47"/>
      <c r="D52" s="47"/>
      <c r="E52" s="36"/>
    </row>
    <row r="53" spans="1:5" s="37" customFormat="1" ht="12" x14ac:dyDescent="0.25">
      <c r="A53" s="35"/>
      <c r="B53" s="47"/>
      <c r="C53" s="47"/>
      <c r="D53" s="47"/>
      <c r="E53" s="36"/>
    </row>
    <row r="54" spans="1:5" ht="12.75" customHeight="1" x14ac:dyDescent="0.25">
      <c r="A54" s="4"/>
      <c r="B54" s="5"/>
    </row>
    <row r="55" spans="1:5" ht="12.75" customHeight="1" x14ac:dyDescent="0.25">
      <c r="A55" s="4"/>
      <c r="B55" s="13" t="s">
        <v>6</v>
      </c>
      <c r="C55" s="12"/>
      <c r="D55" s="20"/>
      <c r="E55" s="32"/>
    </row>
    <row r="56" spans="1:5" s="37" customFormat="1" ht="12.75" customHeight="1" x14ac:dyDescent="0.25">
      <c r="A56" s="39"/>
      <c r="B56" s="46"/>
      <c r="C56" s="47"/>
      <c r="D56" s="47"/>
      <c r="E56" s="40"/>
    </row>
    <row r="57" spans="1:5" ht="12.75" customHeight="1" x14ac:dyDescent="0.25">
      <c r="A57" s="4"/>
      <c r="B57" s="5"/>
    </row>
    <row r="58" spans="1:5" ht="12.75" customHeight="1" x14ac:dyDescent="0.25">
      <c r="A58" s="4"/>
      <c r="B58" s="13" t="s">
        <v>28</v>
      </c>
      <c r="C58" s="12"/>
      <c r="D58" s="20"/>
      <c r="E58" s="32"/>
    </row>
    <row r="59" spans="1:5" s="37" customFormat="1" ht="12.75" customHeight="1" x14ac:dyDescent="0.25">
      <c r="A59" s="39"/>
      <c r="B59" s="41"/>
      <c r="C59" s="42"/>
      <c r="D59" s="40"/>
      <c r="E59" s="40"/>
    </row>
    <row r="60" spans="1:5" ht="13.2" x14ac:dyDescent="0.25">
      <c r="E60" s="1"/>
    </row>
    <row r="61" spans="1:5" ht="13.2" x14ac:dyDescent="0.25">
      <c r="B61" s="34" t="s">
        <v>35</v>
      </c>
      <c r="E61" s="1"/>
    </row>
    <row r="62" spans="1:5" ht="13.2" x14ac:dyDescent="0.25">
      <c r="B62" s="34" t="s">
        <v>36</v>
      </c>
      <c r="E62" s="1"/>
    </row>
    <row r="63" spans="1:5" ht="13.2" x14ac:dyDescent="0.25">
      <c r="B63" s="34" t="s">
        <v>37</v>
      </c>
      <c r="E63" s="1"/>
    </row>
    <row r="64" spans="1:5" ht="13.2" x14ac:dyDescent="0.25">
      <c r="E64" s="1"/>
    </row>
  </sheetData>
  <mergeCells count="19">
    <mergeCell ref="B15:D15"/>
    <mergeCell ref="B12:D12"/>
    <mergeCell ref="B26:D26"/>
    <mergeCell ref="B37:D37"/>
    <mergeCell ref="B34:D34"/>
    <mergeCell ref="B56:D56"/>
    <mergeCell ref="B9:D9"/>
    <mergeCell ref="B7:D7"/>
    <mergeCell ref="B8:D8"/>
    <mergeCell ref="B42:D42"/>
    <mergeCell ref="B52:D52"/>
    <mergeCell ref="B53:D53"/>
    <mergeCell ref="B19:D19"/>
    <mergeCell ref="B20:D20"/>
    <mergeCell ref="B30:D30"/>
    <mergeCell ref="B31:D31"/>
    <mergeCell ref="B41:D41"/>
    <mergeCell ref="B45:D45"/>
    <mergeCell ref="B48:D48"/>
  </mergeCells>
  <phoneticPr fontId="5" type="noConversion"/>
  <conditionalFormatting sqref="D5">
    <cfRule type="cellIs" dxfId="23" priority="19" operator="equal">
      <formula>"黄"</formula>
    </cfRule>
    <cfRule type="cellIs" dxfId="22" priority="20" operator="equal">
      <formula>"蓝"</formula>
    </cfRule>
    <cfRule type="cellIs" dxfId="21" priority="21" operator="equal">
      <formula>"黄"</formula>
    </cfRule>
    <cfRule type="cellIs" dxfId="20" priority="22" operator="equal">
      <formula>"橙"</formula>
    </cfRule>
    <cfRule type="cellIs" dxfId="19" priority="23" operator="equal">
      <formula>"橙"</formula>
    </cfRule>
    <cfRule type="cellIs" dxfId="18" priority="24" operator="equal">
      <formula>"红"</formula>
    </cfRule>
  </conditionalFormatting>
  <conditionalFormatting sqref="D17">
    <cfRule type="cellIs" dxfId="17" priority="13" operator="equal">
      <formula>"黄"</formula>
    </cfRule>
    <cfRule type="cellIs" dxfId="16" priority="14" operator="equal">
      <formula>"蓝"</formula>
    </cfRule>
    <cfRule type="cellIs" dxfId="15" priority="15" operator="equal">
      <formula>"黄"</formula>
    </cfRule>
    <cfRule type="cellIs" dxfId="14" priority="16" operator="equal">
      <formula>"橙"</formula>
    </cfRule>
    <cfRule type="cellIs" dxfId="13" priority="17" operator="equal">
      <formula>"橙"</formula>
    </cfRule>
    <cfRule type="cellIs" dxfId="12" priority="18" operator="equal">
      <formula>"红"</formula>
    </cfRule>
  </conditionalFormatting>
  <conditionalFormatting sqref="D28">
    <cfRule type="cellIs" dxfId="11" priority="7" operator="equal">
      <formula>"黄"</formula>
    </cfRule>
    <cfRule type="cellIs" dxfId="10" priority="8" operator="equal">
      <formula>"蓝"</formula>
    </cfRule>
    <cfRule type="cellIs" dxfId="9" priority="9" operator="equal">
      <formula>"黄"</formula>
    </cfRule>
    <cfRule type="cellIs" dxfId="8" priority="10" operator="equal">
      <formula>"橙"</formula>
    </cfRule>
    <cfRule type="cellIs" dxfId="7" priority="11" operator="equal">
      <formula>"橙"</formula>
    </cfRule>
    <cfRule type="cellIs" dxfId="6" priority="12" operator="equal">
      <formula>"红"</formula>
    </cfRule>
  </conditionalFormatting>
  <conditionalFormatting sqref="D39">
    <cfRule type="cellIs" dxfId="5" priority="1" operator="equal">
      <formula>"黄"</formula>
    </cfRule>
    <cfRule type="cellIs" dxfId="4" priority="2" operator="equal">
      <formula>"蓝"</formula>
    </cfRule>
    <cfRule type="cellIs" dxfId="3" priority="3" operator="equal">
      <formula>"黄"</formula>
    </cfRule>
    <cfRule type="cellIs" dxfId="2" priority="4" operator="equal">
      <formula>"橙"</formula>
    </cfRule>
    <cfRule type="cellIs" dxfId="1" priority="5" operator="equal">
      <formula>"橙"</formula>
    </cfRule>
    <cfRule type="cellIs" dxfId="0" priority="6" operator="equal">
      <formula>"红"</formula>
    </cfRule>
  </conditionalFormatting>
  <dataValidations count="3">
    <dataValidation type="list" allowBlank="1" showInputMessage="1" showErrorMessage="1" sqref="D18 D29 D40 D50:D51">
      <formula1>#REF!</formula1>
    </dataValidation>
    <dataValidation type="list" allowBlank="1" showInputMessage="1" showErrorMessage="1" sqref="D5 D28 D17 D39">
      <formula1>Emergencystatus</formula1>
    </dataValidation>
    <dataValidation type="list" allowBlank="1" showInputMessage="1" showErrorMessage="1" sqref="E51:E53 E40:E42 E18:E20 E29:E31 E65:E1048576 E6:E9">
      <formula1>事件性质</formula1>
    </dataValidation>
  </dataValidations>
  <pageMargins left="0.23622047244094491" right="0.23622047244094491" top="0.8125" bottom="0.74803149606299213" header="0.31496062992125984" footer="0.31496062992125984"/>
  <pageSetup paperSize="9" orientation="portrait" r:id="rId1"/>
  <headerFooter>
    <oddHeader>&amp;L   &amp;G</oddHead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052" r:id="rId5" name="Spinner 4">
              <controlPr defaultSize="0" autoPict="0">
                <anchor moveWithCells="1" sizeWithCells="1">
                  <from>
                    <xdr:col>3</xdr:col>
                    <xdr:colOff>731520</xdr:colOff>
                    <xdr:row>1</xdr:row>
                    <xdr:rowOff>7620</xdr:rowOff>
                  </from>
                  <to>
                    <xdr:col>3</xdr:col>
                    <xdr:colOff>1127760</xdr:colOff>
                    <xdr:row>1</xdr:row>
                    <xdr:rowOff>304800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2" sqref="E2:E5"/>
    </sheetView>
  </sheetViews>
  <sheetFormatPr defaultRowHeight="13.2" x14ac:dyDescent="0.25"/>
  <cols>
    <col min="1" max="1" width="16.33203125" customWidth="1"/>
  </cols>
  <sheetData>
    <row r="1" spans="1:5" x14ac:dyDescent="0.25">
      <c r="A1" s="16" t="s">
        <v>12</v>
      </c>
      <c r="C1" s="16" t="s">
        <v>15</v>
      </c>
      <c r="E1" s="16" t="s">
        <v>27</v>
      </c>
    </row>
    <row r="2" spans="1:5" x14ac:dyDescent="0.25">
      <c r="A2" s="16" t="s">
        <v>8</v>
      </c>
      <c r="C2" s="16" t="s">
        <v>16</v>
      </c>
      <c r="E2" s="24" t="s">
        <v>23</v>
      </c>
    </row>
    <row r="3" spans="1:5" x14ac:dyDescent="0.25">
      <c r="A3" s="16" t="s">
        <v>9</v>
      </c>
      <c r="C3" s="16" t="s">
        <v>17</v>
      </c>
      <c r="E3" s="24" t="s">
        <v>24</v>
      </c>
    </row>
    <row r="4" spans="1:5" x14ac:dyDescent="0.25">
      <c r="A4" s="16" t="s">
        <v>10</v>
      </c>
      <c r="C4" s="16" t="s">
        <v>19</v>
      </c>
      <c r="E4" s="24" t="s">
        <v>25</v>
      </c>
    </row>
    <row r="5" spans="1:5" x14ac:dyDescent="0.25">
      <c r="A5" s="16" t="s">
        <v>11</v>
      </c>
      <c r="C5" s="16" t="s">
        <v>21</v>
      </c>
      <c r="E5" s="24" t="s">
        <v>26</v>
      </c>
    </row>
    <row r="6" spans="1:5" x14ac:dyDescent="0.25">
      <c r="A6" s="16" t="s">
        <v>13</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7A2CE5D-6528-4614-B2F4-A4B1B11964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风险简报</vt:lpstr>
      <vt:lpstr>Sheet1</vt:lpstr>
      <vt:lpstr>Emergencystatus</vt:lpstr>
      <vt:lpstr>事件性质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2015-10-22T03:07:48Z</dcterms:created>
  <dcterms:modified xsi:type="dcterms:W3CDTF">2016-03-29T06:49:52Z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TC029300219991</vt:lpwstr>
  </property>
</Properties>
</file>