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filterPrivacy="1"/>
  <bookViews>
    <workbookView xWindow="3360" yWindow="0" windowWidth="24240" windowHeight="12570"/>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24519"/>
</workbook>
</file>

<file path=xl/calcChain.xml><?xml version="1.0" encoding="utf-8"?>
<calcChain xmlns="http://schemas.openxmlformats.org/spreadsheetml/2006/main">
  <c r="E2" i="2"/>
  <c r="B42" l="1"/>
  <c r="B31"/>
</calcChain>
</file>

<file path=xl/sharedStrings.xml><?xml version="1.0" encoding="utf-8"?>
<sst xmlns="http://schemas.openxmlformats.org/spreadsheetml/2006/main" count="80" uniqueCount="51">
  <si>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</si>
  <si>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</si>
  <si>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</si>
  <si>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</si>
  <si>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</si>
  <si>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</si>
  <si>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</si>
  <si>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</si>
  <si>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</si>
  <si>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</si>
  <si>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</si>
  <si>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</si>
  <si>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</si>
  <si>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</si>
  <si>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</si>
  <si>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</si>
  <si>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</si>
  <si>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</si>
  <si>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</si>
  <si>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</si>
  <si>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</si>
  <si>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</si>
  <si>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</si>
  <si>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</si>
  <si>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</si>
  <si>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</si>
  <si>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</si>
  <si>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</si>
  <si>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</si>
  <si>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</si>
  <si>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</si>
  <si>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</si>
  <si>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</si>
  <si>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</si>
  <si>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</si>
  <si>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</si>
  <si>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</si>
  <si>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</si>
  <si>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</si>
  <si>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其他</t>
  </si>
  <si>
    <t>暂无影响，持续观察</t>
    <phoneticPr fontId="5" type="noConversion"/>
  </si>
  <si>
    <t>尼日利亚军方称27日被绑架的尼陆军上校在卡杜纳州被杀害。</t>
    <phoneticPr fontId="5" type="noConversion"/>
  </si>
  <si>
    <t>尼日利亚军方发动10000名当地猎人参与桑比萨森林地区搜寻博科圣地组织的行动。</t>
    <phoneticPr fontId="5" type="noConversion"/>
  </si>
  <si>
    <t>北京时间3月31日巴布亚新几内亚沿海发生5.0级地震 暂无海啸预警。</t>
    <phoneticPr fontId="5" type="noConversion"/>
  </si>
  <si>
    <t>30日，国际联盟对伊拉克境内IS目标实施了20次空袭打击。</t>
    <phoneticPr fontId="5" type="noConversion"/>
  </si>
  <si>
    <t>军事冲突</t>
  </si>
  <si>
    <t xml:space="preserve">巴士拉祖拜尔地区，警察挫败一起针对民居的武装抢劫；巴士拉市区，武装分子抢劫了一名南方石油公司员工的住所。 </t>
    <phoneticPr fontId="5" type="noConversion"/>
  </si>
  <si>
    <t>巴格达东北部、北部地区发生2起爆炸袭击，共造成11人伤亡。</t>
    <phoneticPr fontId="5" type="noConversion"/>
  </si>
  <si>
    <t>摩苏尔西南部的Khirbirdan、Makhmour地区安保部队与IS 组织交火，数十人伤亡。</t>
    <phoneticPr fontId="5" type="noConversion"/>
  </si>
  <si>
    <t>巴西体育部长辞职，罗赛芙总统面临弹劾风险加剧；28日里约一些地区发生示威，2座BRT车站被烧毁。</t>
    <phoneticPr fontId="5" type="noConversion"/>
  </si>
  <si>
    <t>30日法国再次爆发反劳动法大游行，将至少有260个集合地，会给多地交通带来不便，巴黎的一些校园已经关闭。戴高乐机场地勤人员也有参加罢工游行的人士，但不会影响航班起降。</t>
    <phoneticPr fontId="5" type="noConversion"/>
  </si>
</sst>
</file>

<file path=xl/styles.xml><?xml version="1.0" encoding="utf-8"?>
<styleSheet xmlns="http://schemas.openxmlformats.org/spreadsheetml/2006/main">
  <fonts count="17">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9">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8"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269;&#38469;&#20844;&#21496;/&#20581;&#24247;&#23433;&#20840;&#29615;&#20445;&#37096;/19%20Security%20management/10-&#28023;&#22806;&#39118;&#38505;&#39044;&#35686;&#20449;&#24687;/&#28023;&#22806;&#23433;&#20840;&#20107;&#20214;&#21160;&#24577;&#39044;&#35686;&#24179;&#21488;/&#21103;&#26412;2016-&#28023;&#22806;&#23433;&#20840;&#20107;&#20214;&#21160;&#24577;&#36319;&#36394;&#21450;&#39044;&#35686;&#31995;&#32479;-v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s>
    <sheetDataSet>
      <sheetData sheetId="0" refreshError="1"/>
      <sheetData sheetId="1" refreshError="1"/>
      <sheetData sheetId="2" refreshError="1"/>
      <sheetData sheetId="3" refreshError="1"/>
      <sheetData sheetId="4" refreshError="1"/>
      <sheetData sheetId="5" refreshError="1"/>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cell r="C109" t="str">
            <v xml:space="preserve">印度尼西亚：中苏拉威西省：反恐行动击毙外国武装分子，请继续预期加强的安保措施
印尼当局于3月16日表示，安全部队日前曾在波索（ Poso，中苏拉威西省）与武装分子发生枪战，击毙了2名来自中国新疆维吾尔自治区的维族武装分子。这一事件突显出，极端组织持续在印尼带来一定风险，其中部分组织与跨国武装组织勾结，并提倡其意识形态。尽管前往该地的差旅行程可以继续，人员应在行前全面了解当地的恐怖主义威胁，并采取必要措施降低风险。
</v>
          </cell>
          <cell r="D109" t="str">
            <v>SOS预警</v>
          </cell>
        </row>
        <row r="110">
          <cell r="B110">
            <v>42446</v>
          </cell>
          <cell r="C110" t="str">
            <v>印度尼西亚警方当天表示，他们在一次搜捕伊斯兰极端分子的行动中，击毙了两名中国籍恐怖分子</v>
          </cell>
          <cell r="D110" t="str">
            <v>http://news.youth.cn/jsxw/201603/t20160316_7749914.htm</v>
          </cell>
        </row>
        <row r="111">
          <cell r="B111">
            <v>42447</v>
          </cell>
          <cell r="C111" t="str">
            <v>印度尼西亚林火或恶化 多地宣布进入紧急状态
正文我来说两句(0人参与)
扫描到手机
2016-03-17 11:02:48来源：中国新闻网
手机看新闻
保存到博客
原标题：印度尼西亚林火或恶化 多地宣布进入紧急状态
　　中新网3月17日电 据外媒报道，近日印度尼西亚廖内省林火情况告急，当地气象局警告，今年多个林火和烟霾热点的气候将比往年炎热和干燥，一旦点燃火头恐一发不可收拾。
　　据报道，印度尼西亚大部份地区目前仍是雨季，可是最近卫星探测到境内多处又出现火点，情况最糟的是东加里曼丹和靠近新加坡的廖内省。
　　廖内省长此前已宣布进入紧急状态，当地过去两个月已有超过200公顷的林地遭大火吞噬。
　　受厄尔尼诺气候现象影响，去年印度尼西亚林火情况特别严重，印度尼西亚政府无法完全扑灭林火，直至雨季降临才逐渐将火头浇熄。
　　当时已有专家指出，等今年3月雨季一过，林火恐怕会卷土重来。 -</v>
          </cell>
          <cell r="D111" t="str">
            <v>http://news.sohu.com/20160317/n440739524.shtml</v>
          </cell>
        </row>
        <row r="112">
          <cell r="B112">
            <v>42448</v>
          </cell>
        </row>
        <row r="113">
          <cell r="B113">
            <v>42449</v>
          </cell>
          <cell r="C113" t="str">
            <v xml:space="preserve">印度尼西亚：雅加达：公交和出租车司机将于3月 21日举行集会，请避开相关活动
3月 21日，印尼公交司机将在首都雅加达举行集会，抗议政府对打车应用软件公司发行合作许可证，当地出行人员应避开相关活动。虽然集会的细节尚未公布，不过之前在3月14日发生的类似抗议活动中，约有2000 名公交和出租车司机从市政厅一路行进至独立宫（总统府）。当时，大雅加达首都特区（Jabodetabek）各地均发生多场小规模抗议活动。
</v>
          </cell>
          <cell r="D113" t="str">
            <v>SOS预警</v>
          </cell>
        </row>
        <row r="114">
          <cell r="B114">
            <v>42450</v>
          </cell>
        </row>
        <row r="115">
          <cell r="B115">
            <v>42451</v>
          </cell>
          <cell r="C115" t="str">
            <v>雅加达万名出租司机罢工抗议使用UBER等打车软件，并声称如果政府不能满足其要求，将举行全国性的罢工，之前3月14日雅加达曾出现出租及公交司机罢工。（Taxis plan nationwide strike if govt fails to close down ride-hailing apps）</v>
          </cell>
          <cell r="E115" t="str">
            <v> 22日当地时间0120， 雅加达锚地 Priok ：5名海盗登上1艘抛锚的散装货船，值班水手遭遇袭击头部受伤后使用对讲机向舰桥报告，发出全船警报，船员开始集合。海盗携带从机舱盗窃的物品逃离。</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66"/>
  <sheetViews>
    <sheetView tabSelected="1" topLeftCell="A37" zoomScale="115" zoomScaleNormal="115" workbookViewId="0">
      <selection activeCell="B58" sqref="B58:D58"/>
    </sheetView>
  </sheetViews>
  <sheetFormatPr defaultColWidth="9.140625" defaultRowHeight="12.75"/>
  <cols>
    <col min="1" max="1" width="2.140625" style="3" customWidth="1"/>
    <col min="2" max="2" width="56.28515625" style="3" customWidth="1"/>
    <col min="3" max="3" width="11" style="1" customWidth="1"/>
    <col min="4" max="4" width="17.140625" style="17" customWidth="1"/>
    <col min="5" max="5" width="12.28515625" style="30" customWidth="1"/>
    <col min="6" max="16384" width="9.140625" style="1"/>
  </cols>
  <sheetData>
    <row r="1" spans="1:5" ht="33.75">
      <c r="A1" s="15" t="s">
        <v>7</v>
      </c>
    </row>
    <row r="2" spans="1:5" ht="25.5" customHeight="1">
      <c r="A2" s="2"/>
      <c r="B2" s="14" t="s">
        <v>2</v>
      </c>
      <c r="C2" s="8">
        <v>362</v>
      </c>
      <c r="E2" s="33">
        <f ca="1">TODAY()-C2+361</f>
        <v>42459</v>
      </c>
    </row>
    <row r="3" spans="1:5" ht="9.75" customHeight="1">
      <c r="A3" s="4"/>
      <c r="B3" s="7"/>
      <c r="D3" s="18"/>
      <c r="E3" s="28"/>
    </row>
    <row r="4" spans="1:5" ht="14.25">
      <c r="A4" s="2"/>
      <c r="B4" s="6" t="s">
        <v>3</v>
      </c>
      <c r="C4" s="6"/>
      <c r="D4" s="27"/>
      <c r="E4" s="27"/>
    </row>
    <row r="5" spans="1:5" ht="16.5" customHeight="1">
      <c r="A5" s="2"/>
      <c r="B5" s="10" t="s">
        <v>0</v>
      </c>
      <c r="C5" s="23" t="s">
        <v>22</v>
      </c>
      <c r="D5" s="21" t="s">
        <v>18</v>
      </c>
      <c r="E5" s="29" t="s">
        <v>14</v>
      </c>
    </row>
    <row r="6" spans="1:5" ht="16.5">
      <c r="A6" s="4"/>
      <c r="B6" s="13" t="s">
        <v>30</v>
      </c>
      <c r="C6" s="9"/>
      <c r="D6" s="9"/>
      <c r="E6" s="31"/>
    </row>
    <row r="7" spans="1:5" s="37" customFormat="1" ht="29.25" customHeight="1">
      <c r="A7" s="35"/>
      <c r="B7" s="47" t="s">
        <v>46</v>
      </c>
      <c r="C7" s="47"/>
      <c r="D7" s="47"/>
      <c r="E7" s="36" t="s">
        <v>39</v>
      </c>
    </row>
    <row r="8" spans="1:5" s="37" customFormat="1" ht="22.5" customHeight="1">
      <c r="A8" s="38"/>
      <c r="B8" s="47" t="s">
        <v>47</v>
      </c>
      <c r="C8" s="47"/>
      <c r="D8" s="47"/>
      <c r="E8" s="36" t="s">
        <v>34</v>
      </c>
    </row>
    <row r="9" spans="1:5" s="37" customFormat="1" ht="23.25" customHeight="1">
      <c r="A9" s="38"/>
      <c r="B9" s="48" t="s">
        <v>44</v>
      </c>
      <c r="C9" s="48"/>
      <c r="D9" s="48"/>
      <c r="E9" s="36" t="s">
        <v>45</v>
      </c>
    </row>
    <row r="10" spans="1:5" s="37" customFormat="1" ht="19.899999999999999" customHeight="1">
      <c r="A10" s="38"/>
      <c r="B10" s="48" t="s">
        <v>48</v>
      </c>
      <c r="C10" s="48"/>
      <c r="D10" s="48"/>
      <c r="E10" s="36" t="s">
        <v>45</v>
      </c>
    </row>
    <row r="11" spans="1:5" ht="12.75" customHeight="1">
      <c r="A11" s="4"/>
      <c r="B11" s="5"/>
    </row>
    <row r="12" spans="1:5" ht="12.75" customHeight="1">
      <c r="A12" s="4"/>
      <c r="B12" s="13" t="s">
        <v>6</v>
      </c>
      <c r="C12" s="12"/>
      <c r="D12" s="20"/>
      <c r="E12" s="32"/>
    </row>
    <row r="13" spans="1:5" s="37" customFormat="1" ht="18.600000000000001" customHeight="1">
      <c r="A13" s="39"/>
      <c r="B13" s="46" t="s">
        <v>38</v>
      </c>
      <c r="C13" s="47"/>
      <c r="D13" s="47"/>
      <c r="E13" s="40"/>
    </row>
    <row r="14" spans="1:5" ht="12.75" customHeight="1">
      <c r="A14" s="4"/>
      <c r="B14" s="5"/>
      <c r="C14" s="25"/>
      <c r="D14" s="26"/>
    </row>
    <row r="15" spans="1:5" ht="12.75" customHeight="1">
      <c r="A15" s="4"/>
      <c r="B15" s="13" t="s">
        <v>28</v>
      </c>
      <c r="C15" s="12"/>
      <c r="D15" s="20"/>
      <c r="E15" s="32"/>
    </row>
    <row r="16" spans="1:5" ht="87.75" customHeight="1">
      <c r="A16" s="4"/>
      <c r="B16" s="46" t="s">
        <v>31</v>
      </c>
      <c r="C16" s="47"/>
      <c r="D16" s="47"/>
      <c r="E16" s="22"/>
    </row>
    <row r="17" spans="1:5" ht="12.75" customHeight="1">
      <c r="A17" s="4"/>
      <c r="B17" s="5"/>
    </row>
    <row r="18" spans="1:5" ht="16.5">
      <c r="A18" s="2"/>
      <c r="B18" s="10" t="s">
        <v>4</v>
      </c>
      <c r="C18" s="23" t="s">
        <v>15</v>
      </c>
      <c r="D18" s="21" t="s">
        <v>20</v>
      </c>
      <c r="E18" s="29" t="s">
        <v>14</v>
      </c>
    </row>
    <row r="19" spans="1:5" ht="16.5">
      <c r="A19" s="4"/>
      <c r="B19" s="13" t="s">
        <v>30</v>
      </c>
      <c r="C19" s="9"/>
      <c r="D19" s="19"/>
      <c r="E19" s="31"/>
    </row>
    <row r="20" spans="1:5" s="37" customFormat="1" ht="14.25" customHeight="1">
      <c r="A20" s="35"/>
      <c r="B20" s="47" t="s">
        <v>42</v>
      </c>
      <c r="C20" s="47"/>
      <c r="D20" s="47"/>
      <c r="E20" s="36" t="s">
        <v>39</v>
      </c>
    </row>
    <row r="21" spans="1:5" s="37" customFormat="1" ht="12">
      <c r="A21" s="35"/>
      <c r="B21" s="47" t="s">
        <v>41</v>
      </c>
      <c r="C21" s="47"/>
      <c r="D21" s="47"/>
      <c r="E21" s="36" t="s">
        <v>34</v>
      </c>
    </row>
    <row r="22" spans="1:5" ht="12.75" customHeight="1">
      <c r="A22" s="4"/>
      <c r="B22" s="5"/>
    </row>
    <row r="23" spans="1:5" ht="12.75" customHeight="1">
      <c r="A23" s="4"/>
      <c r="B23" s="13" t="s">
        <v>6</v>
      </c>
      <c r="C23" s="12"/>
      <c r="D23" s="20"/>
      <c r="E23" s="32"/>
    </row>
    <row r="24" spans="1:5" s="37" customFormat="1" ht="12.75" customHeight="1">
      <c r="A24" s="39"/>
      <c r="B24" s="41" t="s">
        <v>40</v>
      </c>
      <c r="C24" s="42"/>
      <c r="D24" s="40"/>
      <c r="E24" s="40"/>
    </row>
    <row r="25" spans="1:5" ht="12.75" customHeight="1">
      <c r="A25" s="4"/>
      <c r="B25" s="5"/>
    </row>
    <row r="26" spans="1:5" ht="12.75" customHeight="1">
      <c r="A26" s="4"/>
      <c r="B26" s="13" t="s">
        <v>28</v>
      </c>
      <c r="C26" s="12"/>
      <c r="D26" s="20"/>
      <c r="E26" s="32"/>
    </row>
    <row r="27" spans="1:5" s="37" customFormat="1" ht="36.75" customHeight="1">
      <c r="A27" s="39"/>
      <c r="B27" s="46" t="s">
        <v>32</v>
      </c>
      <c r="C27" s="47"/>
      <c r="D27" s="47"/>
      <c r="E27" s="40"/>
    </row>
    <row r="28" spans="1:5" ht="12.75" customHeight="1">
      <c r="A28" s="4"/>
      <c r="B28" s="5"/>
    </row>
    <row r="29" spans="1:5" ht="16.5">
      <c r="A29" s="2"/>
      <c r="B29" s="10" t="s">
        <v>5</v>
      </c>
      <c r="C29" s="23" t="s">
        <v>15</v>
      </c>
      <c r="D29" s="21" t="s">
        <v>20</v>
      </c>
      <c r="E29" s="29" t="s">
        <v>14</v>
      </c>
    </row>
    <row r="30" spans="1:5" ht="16.5">
      <c r="A30" s="4"/>
      <c r="B30" s="13" t="s">
        <v>30</v>
      </c>
      <c r="C30" s="9"/>
      <c r="D30" s="19"/>
      <c r="E30" s="31"/>
    </row>
    <row r="31" spans="1:5" s="37" customFormat="1" ht="12">
      <c r="A31" s="35"/>
      <c r="B31" s="47" t="str">
        <f ca="1">IF(VLOOKUP($E$2,[1]印尼!B:F,2,FALSE)=0,"无",VLOOKUP($E$2,[1]印尼!B:F,2,FALSE))</f>
        <v>无</v>
      </c>
      <c r="C31" s="47"/>
      <c r="D31" s="47"/>
      <c r="E31" s="36"/>
    </row>
    <row r="32" spans="1:5" s="37" customFormat="1" ht="12">
      <c r="A32" s="35"/>
      <c r="B32" s="47"/>
      <c r="C32" s="47"/>
      <c r="D32" s="47"/>
      <c r="E32" s="36"/>
    </row>
    <row r="33" spans="1:5" ht="12.75" customHeight="1">
      <c r="A33" s="4"/>
      <c r="B33" s="5"/>
    </row>
    <row r="34" spans="1:5" ht="12.75" customHeight="1">
      <c r="A34" s="4"/>
      <c r="B34" s="13" t="s">
        <v>6</v>
      </c>
      <c r="C34" s="12"/>
      <c r="D34" s="20"/>
      <c r="E34" s="32"/>
    </row>
    <row r="35" spans="1:5" s="37" customFormat="1" ht="12.75" customHeight="1">
      <c r="A35" s="39"/>
      <c r="B35" s="46"/>
      <c r="C35" s="47"/>
      <c r="D35" s="47"/>
      <c r="E35" s="40"/>
    </row>
    <row r="36" spans="1:5" ht="12.75" customHeight="1">
      <c r="A36" s="4"/>
      <c r="B36" s="5"/>
    </row>
    <row r="37" spans="1:5" ht="12.75" customHeight="1">
      <c r="A37" s="4"/>
      <c r="B37" s="13" t="s">
        <v>28</v>
      </c>
      <c r="C37" s="12"/>
      <c r="D37" s="20"/>
      <c r="E37" s="32"/>
    </row>
    <row r="38" spans="1:5" s="37" customFormat="1" ht="12.75" customHeight="1">
      <c r="A38" s="39"/>
      <c r="B38" s="46" t="s">
        <v>33</v>
      </c>
      <c r="C38" s="47"/>
      <c r="D38" s="47"/>
      <c r="E38" s="40"/>
    </row>
    <row r="39" spans="1:5" ht="12.75" customHeight="1">
      <c r="A39" s="4"/>
      <c r="B39" s="5"/>
    </row>
    <row r="40" spans="1:5" ht="16.5">
      <c r="A40" s="2"/>
      <c r="B40" s="10" t="s">
        <v>1</v>
      </c>
      <c r="C40" s="23" t="s">
        <v>15</v>
      </c>
      <c r="D40" s="21" t="s">
        <v>20</v>
      </c>
      <c r="E40" s="29" t="s">
        <v>14</v>
      </c>
    </row>
    <row r="41" spans="1:5" ht="16.5">
      <c r="A41" s="4"/>
      <c r="B41" s="13" t="s">
        <v>30</v>
      </c>
      <c r="C41" s="9"/>
      <c r="D41" s="19"/>
      <c r="E41" s="31"/>
    </row>
    <row r="42" spans="1:5" s="37" customFormat="1" ht="12">
      <c r="A42" s="35"/>
      <c r="B42" s="47" t="str">
        <f ca="1">IF(VLOOKUP($E$2,[1]乌干达!B:F,2,FALSE)=0,"无",VLOOKUP($E$2,[1]乌干达!B:F,2,FALSE))</f>
        <v>无</v>
      </c>
      <c r="C42" s="47"/>
      <c r="D42" s="47"/>
      <c r="E42" s="36"/>
    </row>
    <row r="43" spans="1:5" s="37" customFormat="1" ht="12">
      <c r="A43" s="35"/>
      <c r="B43" s="47"/>
      <c r="C43" s="47"/>
      <c r="D43" s="47"/>
      <c r="E43" s="36"/>
    </row>
    <row r="44" spans="1:5" ht="12.75" customHeight="1">
      <c r="A44" s="4"/>
      <c r="B44" s="5"/>
    </row>
    <row r="45" spans="1:5" ht="12.75" customHeight="1">
      <c r="A45" s="4"/>
      <c r="B45" s="13" t="s">
        <v>6</v>
      </c>
      <c r="C45" s="12"/>
      <c r="D45" s="20"/>
      <c r="E45" s="32"/>
    </row>
    <row r="46" spans="1:5" s="37" customFormat="1" ht="12.75" customHeight="1">
      <c r="A46" s="39"/>
      <c r="B46" s="46"/>
      <c r="C46" s="47"/>
      <c r="D46" s="47"/>
      <c r="E46" s="40"/>
    </row>
    <row r="47" spans="1:5" ht="12.75" customHeight="1">
      <c r="A47" s="4"/>
      <c r="B47" s="5"/>
    </row>
    <row r="48" spans="1:5" ht="12.75" customHeight="1">
      <c r="A48" s="4"/>
      <c r="B48" s="13" t="s">
        <v>28</v>
      </c>
      <c r="C48" s="12"/>
      <c r="D48" s="20"/>
      <c r="E48" s="32"/>
    </row>
    <row r="49" spans="1:5" s="37" customFormat="1" ht="12.75" customHeight="1">
      <c r="A49" s="39"/>
      <c r="B49" s="46" t="s">
        <v>33</v>
      </c>
      <c r="C49" s="47"/>
      <c r="D49" s="47"/>
      <c r="E49" s="40"/>
    </row>
    <row r="50" spans="1:5" s="37" customFormat="1" ht="12">
      <c r="A50" s="35"/>
      <c r="B50" s="43"/>
      <c r="D50" s="44"/>
      <c r="E50" s="45"/>
    </row>
    <row r="51" spans="1:5" ht="16.5">
      <c r="A51" s="2"/>
      <c r="B51" s="10" t="s">
        <v>29</v>
      </c>
      <c r="C51" s="11"/>
      <c r="D51" s="21"/>
      <c r="E51" s="29" t="s">
        <v>14</v>
      </c>
    </row>
    <row r="52" spans="1:5" ht="16.5">
      <c r="A52" s="4"/>
      <c r="B52" s="13" t="s">
        <v>30</v>
      </c>
      <c r="C52" s="9"/>
      <c r="D52" s="19"/>
      <c r="E52" s="31"/>
    </row>
    <row r="53" spans="1:5" s="37" customFormat="1" ht="25.5" customHeight="1">
      <c r="A53" s="35"/>
      <c r="B53" s="47" t="s">
        <v>49</v>
      </c>
      <c r="C53" s="47"/>
      <c r="D53" s="47"/>
      <c r="E53" s="36" t="s">
        <v>39</v>
      </c>
    </row>
    <row r="54" spans="1:5" s="37" customFormat="1" ht="27" customHeight="1">
      <c r="A54" s="35"/>
      <c r="B54" s="47" t="s">
        <v>50</v>
      </c>
      <c r="C54" s="47"/>
      <c r="D54" s="47"/>
      <c r="E54" s="36" t="s">
        <v>39</v>
      </c>
    </row>
    <row r="55" spans="1:5" s="37" customFormat="1" ht="16.899999999999999" customHeight="1">
      <c r="A55" s="35"/>
      <c r="B55" s="47" t="s">
        <v>43</v>
      </c>
      <c r="C55" s="47"/>
      <c r="D55" s="47"/>
      <c r="E55" s="36" t="s">
        <v>39</v>
      </c>
    </row>
    <row r="56" spans="1:5" ht="12.75" customHeight="1">
      <c r="A56" s="4"/>
      <c r="B56" s="5"/>
    </row>
    <row r="57" spans="1:5" ht="12.75" customHeight="1">
      <c r="A57" s="4"/>
      <c r="B57" s="13" t="s">
        <v>6</v>
      </c>
      <c r="C57" s="12"/>
      <c r="D57" s="20"/>
      <c r="E57" s="32"/>
    </row>
    <row r="58" spans="1:5" s="37" customFormat="1" ht="12.75" customHeight="1">
      <c r="A58" s="39"/>
      <c r="B58" s="46" t="s">
        <v>40</v>
      </c>
      <c r="C58" s="47"/>
      <c r="D58" s="47"/>
      <c r="E58" s="40"/>
    </row>
    <row r="59" spans="1:5" ht="12.75" customHeight="1">
      <c r="A59" s="4"/>
      <c r="B59" s="5"/>
    </row>
    <row r="60" spans="1:5" ht="12.75" customHeight="1">
      <c r="A60" s="4"/>
      <c r="B60" s="13" t="s">
        <v>28</v>
      </c>
      <c r="C60" s="12"/>
      <c r="D60" s="20"/>
      <c r="E60" s="32"/>
    </row>
    <row r="61" spans="1:5" s="37" customFormat="1" ht="12.75" customHeight="1">
      <c r="A61" s="39"/>
      <c r="B61" s="41"/>
      <c r="C61" s="42"/>
      <c r="D61" s="40"/>
      <c r="E61" s="40"/>
    </row>
    <row r="62" spans="1:5">
      <c r="E62" s="1"/>
    </row>
    <row r="63" spans="1:5">
      <c r="B63" s="34" t="s">
        <v>35</v>
      </c>
      <c r="E63" s="1"/>
    </row>
    <row r="64" spans="1:5">
      <c r="B64" s="34" t="s">
        <v>36</v>
      </c>
      <c r="E64" s="1"/>
    </row>
    <row r="65" spans="2:5">
      <c r="B65" s="34" t="s">
        <v>37</v>
      </c>
      <c r="E65" s="1"/>
    </row>
    <row r="66" spans="2:5">
      <c r="E66" s="1"/>
    </row>
  </sheetData>
  <mergeCells count="21">
    <mergeCell ref="B13:D13"/>
    <mergeCell ref="B54:D54"/>
    <mergeCell ref="B27:D27"/>
    <mergeCell ref="B38:D38"/>
    <mergeCell ref="B35:D35"/>
    <mergeCell ref="B58:D58"/>
    <mergeCell ref="B7:D7"/>
    <mergeCell ref="B9:D9"/>
    <mergeCell ref="B43:D43"/>
    <mergeCell ref="B53:D53"/>
    <mergeCell ref="B55:D55"/>
    <mergeCell ref="B20:D20"/>
    <mergeCell ref="B21:D21"/>
    <mergeCell ref="B31:D31"/>
    <mergeCell ref="B32:D32"/>
    <mergeCell ref="B42:D42"/>
    <mergeCell ref="B46:D46"/>
    <mergeCell ref="B49:D49"/>
    <mergeCell ref="B10:D10"/>
    <mergeCell ref="B8:D8"/>
    <mergeCell ref="B16:D16"/>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8">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29">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40">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9 D30 D41 D51:D52">
      <formula1>#REF!</formula1>
    </dataValidation>
    <dataValidation type="list" allowBlank="1" showInputMessage="1" showErrorMessage="1" sqref="D5 D29 D18 D40">
      <formula1>Emergencystatus</formula1>
    </dataValidation>
    <dataValidation type="list" allowBlank="1" showInputMessage="1" showErrorMessage="1" sqref="E6:E10 E52:E55 E41:E43 E19:E21 E30:E32 E67: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legacyDrawing r:id="rId2"/>
  <legacyDrawingHF r:id="rId3"/>
</worksheet>
</file>

<file path=xl/worksheets/sheet2.xml><?xml version="1.0" encoding="utf-8"?>
<worksheet xmlns="http://schemas.openxmlformats.org/spreadsheetml/2006/main" xmlns:r="http://schemas.openxmlformats.org/officeDocument/2006/relationships">
  <dimension ref="A1:E6"/>
  <sheetViews>
    <sheetView workbookViewId="0">
      <selection activeCell="E2" sqref="E2:E5"/>
    </sheetView>
  </sheetViews>
  <sheetFormatPr defaultRowHeight="12.75"/>
  <cols>
    <col min="1" max="1" width="16.28515625" customWidth="1"/>
  </cols>
  <sheetData>
    <row r="1" spans="1:5">
      <c r="A1" s="16" t="s">
        <v>12</v>
      </c>
      <c r="C1" s="16" t="s">
        <v>15</v>
      </c>
      <c r="E1" s="16" t="s">
        <v>27</v>
      </c>
    </row>
    <row r="2" spans="1:5">
      <c r="A2" s="16" t="s">
        <v>8</v>
      </c>
      <c r="C2" s="16" t="s">
        <v>16</v>
      </c>
      <c r="E2" s="24" t="s">
        <v>23</v>
      </c>
    </row>
    <row r="3" spans="1:5">
      <c r="A3" s="16" t="s">
        <v>9</v>
      </c>
      <c r="C3" s="16" t="s">
        <v>17</v>
      </c>
      <c r="E3" s="24" t="s">
        <v>24</v>
      </c>
    </row>
    <row r="4" spans="1:5">
      <c r="A4" s="16" t="s">
        <v>10</v>
      </c>
      <c r="C4" s="16" t="s">
        <v>19</v>
      </c>
      <c r="E4" s="24" t="s">
        <v>25</v>
      </c>
    </row>
    <row r="5" spans="1:5">
      <c r="A5" s="16" t="s">
        <v>11</v>
      </c>
      <c r="C5" s="16" t="s">
        <v>21</v>
      </c>
      <c r="E5" s="24" t="s">
        <v>26</v>
      </c>
    </row>
    <row r="6" spans="1: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2016-03-31T06:25:52Z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