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3360"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3" i="2" l="1"/>
  <c r="B32" i="2"/>
  <c r="B21" i="2"/>
</calcChain>
</file>

<file path=xl/sharedStrings.xml><?xml version="1.0" encoding="utf-8"?>
<sst xmlns="http://schemas.openxmlformats.org/spreadsheetml/2006/main" count="75" uniqueCount="50">
  <si>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</si>
  <si>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</si>
  <si>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</si>
  <si>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</si>
  <si>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</si>
  <si>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</si>
  <si>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</si>
  <si>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</si>
  <si>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</si>
  <si>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</si>
  <si>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</si>
  <si>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</si>
  <si>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</si>
  <si>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</si>
  <si>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</si>
  <si>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</si>
  <si>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</si>
  <si>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</si>
  <si>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</si>
  <si>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</si>
  <si>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</si>
  <si>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</si>
  <si>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</si>
  <si>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</si>
  <si>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</si>
  <si>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</si>
  <si>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</si>
  <si>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</si>
  <si>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</si>
  <si>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</si>
  <si>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</si>
  <si>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</si>
  <si>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</si>
  <si>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</si>
  <si>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</si>
  <si>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</si>
  <si>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</si>
  <si>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</si>
  <si>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</si>
  <si>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其他</t>
  </si>
  <si>
    <t>2. 近来，在巴新首都莫尔斯比港及其他城市连续发生多起华侨和中资机构人员遭歹徒持枪抢劫案件。
　　中国驻巴布亚新几内亚大使馆提醒在巴新中国公民提高安全防范意识，加强对跟踪抢劫、入室盗窃等犯罪活动的应对防范。如遇紧急情况，请及时报警并与中国驻巴新使馆联系。</t>
    <phoneticPr fontId="5" type="noConversion"/>
  </si>
  <si>
    <t>预警信息</t>
  </si>
  <si>
    <t>1. 10日，在巴士拉市区，不明身份男子在巴士拉海关办公室附近引爆了自制的简易爆炸装置。</t>
    <phoneticPr fontId="5" type="noConversion"/>
  </si>
  <si>
    <t>2. 巴格达南部地区，Karada 地区，巴格达北部地区发生多起炸弹爆炸事件。造成多人伤亡。</t>
    <phoneticPr fontId="5" type="noConversion"/>
  </si>
  <si>
    <t>3. 4月9日，伊拉克安全部队解放了Heet市85%的城区，击毙了30名ISIS武装分子。</t>
    <phoneticPr fontId="5" type="noConversion"/>
  </si>
  <si>
    <t>军事冲突</t>
  </si>
  <si>
    <t>4. 4月9日，在Baiji地区，伊拉克安全部队与ISIS武装发生交火，击毙了18名ISIS武装分子。</t>
    <phoneticPr fontId="5" type="noConversion"/>
  </si>
  <si>
    <t>5. 4月9日，在海特市附近的两次联合空袭中，9名ISIS武装分子被击毙，摧毁了10个据点，一个补给据点和一台自杀式袭击车辆。</t>
    <phoneticPr fontId="5" type="noConversion"/>
  </si>
  <si>
    <t>暂无影响，持续观察</t>
    <phoneticPr fontId="5" type="noConversion"/>
  </si>
  <si>
    <t>1. 巴西当地时间9日凌晨，一辆旅游大巴在巴西南部巴拉那州遇持枪抢劫团伙，大巴在躲避劫匪枪击时不幸失控撞树造成重大交通事故，目前已经导致10人死亡、24人不同程度受伤。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</si>
</sst>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refreshError="1"/>
      <sheetData sheetId="1" refreshError="1"/>
      <sheetData sheetId="2" refreshError="1"/>
      <sheetData sheetId="3" refreshError="1"/>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topLeftCell="A46" zoomScale="115" zoomScaleNormal="115" workbookViewId="0">
      <selection activeCell="B54" sqref="B54:D54"/>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42470</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18" customHeight="1" x14ac:dyDescent="0.25">
      <c r="A7" s="35"/>
      <c r="B7" s="46" t="s">
        <v>42</v>
      </c>
      <c r="C7" s="46"/>
      <c r="D7" s="46"/>
      <c r="E7" s="36" t="s">
        <v>34</v>
      </c>
    </row>
    <row r="8" spans="1:5" s="37" customFormat="1" ht="28.2" customHeight="1" x14ac:dyDescent="0.25">
      <c r="A8" s="38"/>
      <c r="B8" s="47" t="s">
        <v>43</v>
      </c>
      <c r="C8" s="47"/>
      <c r="D8" s="47"/>
      <c r="E8" s="36" t="s">
        <v>34</v>
      </c>
    </row>
    <row r="9" spans="1:5" s="37" customFormat="1" ht="28.2" customHeight="1" x14ac:dyDescent="0.25">
      <c r="A9" s="38"/>
      <c r="B9" s="47" t="s">
        <v>44</v>
      </c>
      <c r="C9" s="47"/>
      <c r="D9" s="51"/>
      <c r="E9" s="52" t="s">
        <v>45</v>
      </c>
    </row>
    <row r="10" spans="1:5" s="37" customFormat="1" ht="28.2" customHeight="1" x14ac:dyDescent="0.25">
      <c r="A10" s="38"/>
      <c r="B10" s="47" t="s">
        <v>46</v>
      </c>
      <c r="C10" s="47"/>
      <c r="D10" s="51"/>
      <c r="E10" s="52" t="s">
        <v>45</v>
      </c>
    </row>
    <row r="11" spans="1:5" s="37" customFormat="1" ht="28.2" customHeight="1" x14ac:dyDescent="0.25">
      <c r="A11" s="38"/>
      <c r="B11" s="47" t="s">
        <v>47</v>
      </c>
      <c r="C11" s="47"/>
      <c r="D11" s="51"/>
      <c r="E11" s="52" t="s">
        <v>39</v>
      </c>
    </row>
    <row r="12" spans="1:5" ht="12.75" customHeight="1" x14ac:dyDescent="0.25">
      <c r="A12" s="4"/>
      <c r="B12" s="5"/>
    </row>
    <row r="13" spans="1:5" ht="12.75" customHeight="1" x14ac:dyDescent="0.25">
      <c r="A13" s="4"/>
      <c r="B13" s="13" t="s">
        <v>6</v>
      </c>
      <c r="C13" s="12"/>
      <c r="D13" s="20"/>
      <c r="E13" s="32"/>
    </row>
    <row r="14" spans="1:5" s="37" customFormat="1" ht="18.600000000000001" customHeight="1" x14ac:dyDescent="0.25">
      <c r="A14" s="39"/>
      <c r="B14" s="48" t="s">
        <v>38</v>
      </c>
      <c r="C14" s="46"/>
      <c r="D14" s="46"/>
      <c r="E14" s="40"/>
    </row>
    <row r="15" spans="1:5" ht="12.75" customHeight="1" x14ac:dyDescent="0.25">
      <c r="A15" s="4"/>
      <c r="B15" s="5"/>
      <c r="C15" s="25"/>
      <c r="D15" s="26"/>
    </row>
    <row r="16" spans="1:5" ht="12.75" customHeight="1" x14ac:dyDescent="0.25">
      <c r="A16" s="4"/>
      <c r="B16" s="13" t="s">
        <v>28</v>
      </c>
      <c r="C16" s="12"/>
      <c r="D16" s="20"/>
      <c r="E16" s="32"/>
    </row>
    <row r="17" spans="1:5" ht="87.75" customHeight="1" x14ac:dyDescent="0.25">
      <c r="A17" s="4"/>
      <c r="B17" s="48" t="s">
        <v>31</v>
      </c>
      <c r="C17" s="46"/>
      <c r="D17" s="46"/>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30</v>
      </c>
      <c r="C20" s="9"/>
      <c r="D20" s="19"/>
      <c r="E20" s="31"/>
    </row>
    <row r="21" spans="1:5" s="37" customFormat="1" ht="18" customHeight="1" x14ac:dyDescent="0.25">
      <c r="A21" s="35"/>
      <c r="B21" s="46" t="str">
        <f ca="1">IF(VLOOKUP($E$2,[1]尼日利亚!B:F,2,FALSE)=0,"无",VLOOKUP($E$2,[1]尼日利亚!B:F,2,FALSE))</f>
        <v>无</v>
      </c>
      <c r="C21" s="46"/>
      <c r="D21" s="46"/>
      <c r="E21" s="36"/>
    </row>
    <row r="22" spans="1:5" s="37" customFormat="1" ht="12" x14ac:dyDescent="0.25">
      <c r="A22" s="35"/>
      <c r="B22" s="46"/>
      <c r="C22" s="46"/>
      <c r="D22" s="46"/>
      <c r="E22" s="36"/>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8" t="s">
        <v>32</v>
      </c>
      <c r="C28" s="46"/>
      <c r="D28" s="46"/>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30</v>
      </c>
      <c r="C31" s="9"/>
      <c r="D31" s="19"/>
      <c r="E31" s="31"/>
    </row>
    <row r="32" spans="1:5" s="37" customFormat="1" ht="12" x14ac:dyDescent="0.25">
      <c r="A32" s="35"/>
      <c r="B32" s="46" t="str">
        <f ca="1">IF(VLOOKUP($E$2,[1]印尼!B:F,2,FALSE)=0,"无",VLOOKUP($E$2,[1]印尼!B:F,2,FALSE))</f>
        <v>无</v>
      </c>
      <c r="C32" s="46"/>
      <c r="D32" s="46"/>
      <c r="E32" s="36"/>
    </row>
    <row r="33" spans="1:5" s="37" customFormat="1" ht="12" x14ac:dyDescent="0.25">
      <c r="A33" s="35"/>
      <c r="B33" s="46"/>
      <c r="C33" s="46"/>
      <c r="D33" s="46"/>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8"/>
      <c r="C36" s="46"/>
      <c r="D36" s="46"/>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8" t="s">
        <v>33</v>
      </c>
      <c r="C39" s="46"/>
      <c r="D39" s="46"/>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30</v>
      </c>
      <c r="C42" s="9"/>
      <c r="D42" s="19"/>
      <c r="E42" s="31"/>
    </row>
    <row r="43" spans="1:5" s="37" customFormat="1" ht="12" x14ac:dyDescent="0.25">
      <c r="A43" s="35"/>
      <c r="B43" s="46" t="str">
        <f ca="1">IF(VLOOKUP($E$2,[1]乌干达!B:F,2,FALSE)=0,"无",VLOOKUP($E$2,[1]乌干达!B:F,2,FALSE))</f>
        <v>无</v>
      </c>
      <c r="C43" s="46"/>
      <c r="D43" s="46"/>
      <c r="E43" s="36"/>
    </row>
    <row r="44" spans="1:5" s="37" customFormat="1" ht="12" x14ac:dyDescent="0.25">
      <c r="A44" s="35"/>
      <c r="B44" s="46"/>
      <c r="C44" s="46"/>
      <c r="D44" s="46"/>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8"/>
      <c r="C47" s="46"/>
      <c r="D47" s="46"/>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8" t="s">
        <v>33</v>
      </c>
      <c r="C50" s="46"/>
      <c r="D50" s="46"/>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30</v>
      </c>
      <c r="C53" s="9"/>
      <c r="D53" s="19"/>
      <c r="E53" s="31"/>
    </row>
    <row r="54" spans="1:5" s="37" customFormat="1" ht="34.799999999999997" customHeight="1" x14ac:dyDescent="0.25">
      <c r="A54" s="35"/>
      <c r="B54" s="46" t="s">
        <v>49</v>
      </c>
      <c r="C54" s="46"/>
      <c r="D54" s="46"/>
      <c r="E54" s="36" t="s">
        <v>39</v>
      </c>
    </row>
    <row r="55" spans="1:5" s="37" customFormat="1" ht="60" customHeight="1" x14ac:dyDescent="0.25">
      <c r="A55" s="35"/>
      <c r="B55" s="49" t="s">
        <v>40</v>
      </c>
      <c r="C55" s="49"/>
      <c r="D55" s="49"/>
      <c r="E55" s="50" t="s">
        <v>41</v>
      </c>
    </row>
    <row r="56" spans="1:5" ht="12.75" customHeight="1" x14ac:dyDescent="0.25">
      <c r="A56" s="4"/>
      <c r="B56" s="5"/>
    </row>
    <row r="57" spans="1:5" ht="12.75" customHeight="1" x14ac:dyDescent="0.25">
      <c r="A57" s="4"/>
      <c r="B57" s="13" t="s">
        <v>6</v>
      </c>
      <c r="C57" s="12"/>
      <c r="D57" s="20"/>
      <c r="E57" s="32"/>
    </row>
    <row r="58" spans="1:5" s="37" customFormat="1" ht="12.75" customHeight="1" x14ac:dyDescent="0.25">
      <c r="A58" s="39"/>
      <c r="B58" s="48" t="s">
        <v>48</v>
      </c>
      <c r="C58" s="46"/>
      <c r="D58" s="46"/>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35</v>
      </c>
      <c r="E63" s="1"/>
    </row>
    <row r="64" spans="1:5" ht="13.2" x14ac:dyDescent="0.25">
      <c r="B64" s="34" t="s">
        <v>36</v>
      </c>
      <c r="E64" s="1"/>
    </row>
    <row r="65" spans="2:5" ht="13.2" x14ac:dyDescent="0.25">
      <c r="B65" s="34" t="s">
        <v>37</v>
      </c>
      <c r="E65" s="1"/>
    </row>
    <row r="66" spans="2:5" ht="13.2" x14ac:dyDescent="0.25">
      <c r="E66" s="1"/>
    </row>
  </sheetData>
  <mergeCells count="21">
    <mergeCell ref="B36:D36"/>
    <mergeCell ref="B58:D58"/>
    <mergeCell ref="B9:D9"/>
    <mergeCell ref="B10:D10"/>
    <mergeCell ref="B11:D11"/>
    <mergeCell ref="B7:D7"/>
    <mergeCell ref="B8:D8"/>
    <mergeCell ref="B44:D44"/>
    <mergeCell ref="B54:D54"/>
    <mergeCell ref="B55:D55"/>
    <mergeCell ref="B21:D21"/>
    <mergeCell ref="B22:D22"/>
    <mergeCell ref="B32:D32"/>
    <mergeCell ref="B33:D33"/>
    <mergeCell ref="B43:D43"/>
    <mergeCell ref="B47:D47"/>
    <mergeCell ref="B50:D50"/>
    <mergeCell ref="B17:D17"/>
    <mergeCell ref="B14:D14"/>
    <mergeCell ref="B28:D28"/>
    <mergeCell ref="B39:D39"/>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6:E11 E53:E55 E42:E44 E20:E22 E31:E33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2016-04-11T08:08:40Z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