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672" yWindow="0" windowWidth="18528" windowHeight="7212"/>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3" i="2" l="1"/>
  <c r="B32" i="2"/>
</calcChain>
</file>

<file path=xl/sharedStrings.xml><?xml version="1.0" encoding="utf-8"?>
<sst xmlns="http://schemas.openxmlformats.org/spreadsheetml/2006/main" count="79" uniqueCount="52">
  <si>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</si>
  <si>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</si>
  <si>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</si>
  <si>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</si>
  <si>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</si>
  <si>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</si>
  <si>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</si>
  <si>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</si>
  <si>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</si>
  <si>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</si>
  <si>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</si>
  <si>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</si>
  <si>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</si>
  <si>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</si>
  <si>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</si>
  <si>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</si>
  <si>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</si>
  <si>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</si>
  <si>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</si>
  <si>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</si>
  <si>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</si>
  <si>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</si>
  <si>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</si>
  <si>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</si>
  <si>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</si>
  <si>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</si>
  <si>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</si>
  <si>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</si>
  <si>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</si>
  <si>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</si>
  <si>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</si>
  <si>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</si>
  <si>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</si>
  <si>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</si>
  <si>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</si>
  <si>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</si>
  <si>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</si>
  <si>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</si>
  <si>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至2016年底。</t>
    <phoneticPr fontId="5" type="noConversion"/>
  </si>
  <si>
    <t>预警信息</t>
  </si>
  <si>
    <t>1. on 30 April 2016, protestors gained access to the international zone in Baghdad and demonstrations occurred at the parliament and cabinet office; further demonstrations may take place, especially on Fridays in and around Tahrir square; you should monitor local media</t>
    <phoneticPr fontId="5" type="noConversion"/>
  </si>
  <si>
    <t>2. 5 月7 日，在安巴尔省地区，伊拉克安全部队继续推进，击毙了至少70 名武装分子，包
括一名ISIS 高级指挥官</t>
    <phoneticPr fontId="5" type="noConversion"/>
  </si>
  <si>
    <t>军事冲突</t>
  </si>
  <si>
    <t xml:space="preserve">3. 5月8日，伊拉克安全部队阻断了通往巴格达的主要道路和桥梁，以阻止示威人群接近
巴格达绿区。 </t>
    <phoneticPr fontId="5" type="noConversion"/>
  </si>
  <si>
    <t xml:space="preserve">4. 5月8日，在巴格达西部地区的一个葬礼上发生自杀式爆炸袭击，造成 3 人死亡，8 人
受伤。 </t>
    <phoneticPr fontId="5" type="noConversion"/>
  </si>
  <si>
    <t>其他</t>
  </si>
  <si>
    <t xml:space="preserve">5. 5月8日，在巴士拉地区，2名男子因涉嫌谋杀而遭到逮捕。同日，在巴士拉地区，一辆黄色卡车被劫匪劫走。 </t>
    <phoneticPr fontId="5" type="noConversion"/>
  </si>
  <si>
    <t>暂无影响，持续观察</t>
    <phoneticPr fontId="5" type="noConversion"/>
  </si>
  <si>
    <t>1. 雪佛龙公司位于尼日尔州的原油平台于周三（5月4日）22：30遭武装分子袭击，部分油田因此停产，天然气输送也因此中断，瓦里炼厂的原油供应和发电站的正常运转或受影响。该地区一个号称尼日尔三角洲复仇者的武装组织宣称对该事件负责。</t>
    <phoneticPr fontId="5" type="noConversion"/>
  </si>
  <si>
    <t>2. 继雪佛龙（Chevron）在尼日尔河三角洲（Niger Delta）的一个石油平台遭武装袭击后，声称对此事负责的组织现在又威胁要轰炸另一个地方的所有石油设施。“尼日尔三角洲复仇者”要报复是因为他们认为前尼日尔河三角洲激进领袖Tompolo背叛了他们。“尼日尔三角洲复仇者”宣称，如果Tompolo三天内不公开道歉，他们将发动新一轮袭击，目标是Tompolo家乡的所有石油设施。</t>
    <phoneticPr fontId="5" type="noConversion"/>
  </si>
  <si>
    <t>2.  肯尼亚:由于连降暴雨，内罗毕东部胡鲁马地区一栋六层居民楼4月29日倒塌，造成严重人员伤亡。从4月29日至5月7日，肯尼亚首都内罗毕暴雨导致房屋倒塌等事故，已造成49人死亡，另有50多人处于失踪状态。</t>
    <phoneticPr fontId="5" type="noConversion"/>
  </si>
  <si>
    <t>1. 加拿大:中国驻卡尔加里总领馆提醒阿尔伯塔省麦克默里堡及附近地区中国公民关注火灾救助和安全</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</si>
</sst>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1">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8"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12" xfId="0" applyFont="1" applyFill="1" applyBorder="1" applyAlignment="1">
      <alignment horizontal="left" vertical="center" wrapText="1"/>
    </xf>
    <xf numFmtId="0" fontId="16" fillId="3" borderId="13"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 val="Sheet1"/>
    </sheetNames>
    <sheetDataSet>
      <sheetData sheetId="0"/>
      <sheetData sheetId="1"/>
      <sheetData sheetId="2"/>
      <sheetData sheetId="3"/>
      <sheetData sheetId="4"/>
      <sheetData sheetId="5"/>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cell r="C109" t="str">
            <v xml:space="preserve">印度尼西亚：中苏拉威西省：反恐行动击毙外国武装分子，请继续预期加强的安保措施
印尼当局于3月16日表示，安全部队日前曾在波索（ Poso，中苏拉威西省）与武装分子发生枪战，击毙了2名来自中国新疆维吾尔自治区的维族武装分子。这一事件突显出，极端组织持续在印尼带来一定风险，其中部分组织与跨国武装组织勾结，并提倡其意识形态。尽管前往该地的差旅行程可以继续，人员应在行前全面了解当地的恐怖主义威胁，并采取必要措施降低风险。
</v>
          </cell>
          <cell r="D109" t="str">
            <v>SOS预警</v>
          </cell>
        </row>
        <row r="110">
          <cell r="B110">
            <v>42446</v>
          </cell>
          <cell r="C110" t="str">
            <v>印度尼西亚警方当天表示，他们在一次搜捕伊斯兰极端分子的行动中，击毙了两名中国籍恐怖分子</v>
          </cell>
          <cell r="D110" t="str">
            <v>http://news.youth.cn/jsxw/201603/t20160316_7749914.htm</v>
          </cell>
        </row>
        <row r="111">
          <cell r="B111">
            <v>42447</v>
          </cell>
          <cell r="C111" t="str">
            <v>印度尼西亚林火或恶化 多地宣布进入紧急状态
正文我来说两句(0人参与)
扫描到手机
2016-03-17 11:02:48来源：中国新闻网
手机看新闻
保存到博客
原标题：印度尼西亚林火或恶化 多地宣布进入紧急状态
　　中新网3月17日电 据外媒报道，近日印度尼西亚廖内省林火情况告急，当地气象局警告，今年多个林火和烟霾热点的气候将比往年炎热和干燥，一旦点燃火头恐一发不可收拾。
　　据报道，印度尼西亚大部份地区目前仍是雨季，可是最近卫星探测到境内多处又出现火点，情况最糟的是东加里曼丹和靠近新加坡的廖内省。
　　廖内省长此前已宣布进入紧急状态，当地过去两个月已有超过200公顷的林地遭大火吞噬。
　　受厄尔尼诺气候现象影响，去年印度尼西亚林火情况特别严重，印度尼西亚政府无法完全扑灭林火，直至雨季降临才逐渐将火头浇熄。
　　当时已有专家指出，等今年3月雨季一过，林火恐怕会卷土重来。 -</v>
          </cell>
          <cell r="D111" t="str">
            <v>http://news.sohu.com/20160317/n440739524.shtml</v>
          </cell>
        </row>
        <row r="112">
          <cell r="B112">
            <v>42448</v>
          </cell>
        </row>
        <row r="113">
          <cell r="B113">
            <v>42449</v>
          </cell>
          <cell r="C113" t="str">
            <v xml:space="preserve">印度尼西亚：雅加达：公交和出租车司机将于3月 21日举行集会，请避开相关活动
3月 21日，印尼公交司机将在首都雅加达举行集会，抗议政府对打车应用软件公司发行合作许可证，当地出行人员应避开相关活动。虽然集会的细节尚未公布，不过之前在3月14日发生的类似抗议活动中，约有2000 名公交和出租车司机从市政厅一路行进至独立宫（总统府）。当时，大雅加达首都特区（Jabodetabek）各地均发生多场小规模抗议活动。
</v>
          </cell>
          <cell r="D113" t="str">
            <v>SOS预警</v>
          </cell>
        </row>
        <row r="114">
          <cell r="B114">
            <v>42450</v>
          </cell>
        </row>
        <row r="115">
          <cell r="B115">
            <v>42451</v>
          </cell>
          <cell r="C115" t="str">
            <v>雅加达万名出租司机罢工抗议使用UBER等打车软件，并声称如果政府不能满足其要求，将举行全国性的罢工，之前3月14日雅加达曾出现出租及公交司机罢工。（Taxis plan nationwide strike if govt fails to close down ride-hailing apps）</v>
          </cell>
          <cell r="E115" t="str">
            <v> 22日当地时间0120， 雅加达锚地 Priok ：5名海盗登上1艘抛锚的散装货船，值班水手遭遇袭击头部受伤后使用对讲机向舰桥报告，发出全船警报，船员开始集合。海盗携带从机舱盗窃的物品逃离。</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cell r="C128" t="str">
            <v xml:space="preserve">印尼两客机跑道相撞 一客机尾翼被削掉(组图)
2016-04-05 08:45:37|来源：环球网|编辑：金近
　当地时间4月4日，Batik航空一架波音737飞机和Transnusa的ATR42飞机在雅加达Halim机场跑道上相撞。Batik Air的波音738机翼起火，ATR42飞机垂直尾翼被波音737削去。事故幸无人死亡。Batik Air发表声明表示，机组收到指令可以起飞，在起飞过程中撞上ATR飞机。随后机组紧急刹停飞机。
</v>
          </cell>
          <cell r="D128" t="str">
            <v>http://news.cri.cn/201645/a8e4f8a9-3d14-fb01-313b-8e68ae3b2687.html</v>
          </cell>
        </row>
        <row r="129">
          <cell r="B129">
            <v>42465</v>
          </cell>
        </row>
        <row r="130">
          <cell r="B130">
            <v>42466</v>
          </cell>
        </row>
        <row r="131">
          <cell r="B131">
            <v>42467</v>
          </cell>
        </row>
        <row r="132">
          <cell r="B132">
            <v>42468</v>
          </cell>
        </row>
        <row r="133">
          <cell r="B133">
            <v>42469</v>
          </cell>
        </row>
        <row r="134">
          <cell r="B134">
            <v>42470</v>
          </cell>
        </row>
        <row r="135">
          <cell r="B135">
            <v>42471</v>
          </cell>
          <cell r="C135" t="str">
            <v>印度尼西亚：东爪哇：婆罗摩火山喷发导致马朗机场关闭；未来仍有可能临时性关闭机场
受婆罗摩火山（Mount Bromo volcano）喷发的影响，计划乘飞机前往或离开东爪哇省各大机场的人员应当预期，未来几天内可能出现临时性的航班中断。当地时间4月11日9:00前，马朗·阿卜杜勒·拉赫曼·萨利赫机场（Malang's Abdul Rahman Saleh Airport，MLG）一直处于关闭状态，然而机场暂时性关闭的时间可能还会延长。该省首府泗水（Surabaya）的朱安达国际机场（SUB）和任抹（Jember）的诺托哈丁勾罗机场（JOB）也有可能会被临时关闭。</v>
          </cell>
          <cell r="D135" t="str">
            <v>SOS预警</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cell r="C144" t="str">
            <v xml:space="preserve">印度尼西亚公民遭海盜挟持 当局将派军舰救援
2016-04-18 14:55:00　来源: 中国新闻网(北京)
印度尼西亚一艘拖船与驳船日前在马来西亚与菲律宾间的海域遭海盗攻击，4人遭劫持。印度尼西亚军方表示，准备出动两艘军舰前往救援，并严惩绑架印度尼西亚公民的组织。
（原标题：印度尼西亚公民遭海盜挟持 当局将派军舰救援）
中新网4月18日电 据台湾“中央社”报道，印度尼西亚一艘拖船与驳船日前在马来西亚与菲律宾间的海域遭海盗攻击，4人遭劫持。印度尼西亚军方表示，准备出动两艘军舰前往救援，并严惩绑架印度尼西亚公民的组织。
报道称，印度尼西亚一艘拖船与驳船日前在马来西亚与菲律宾间的海域遭海盗攻击，1人中弹，4人遭劫持，另5人脱逃。
印度尼西亚外交部日前发布声明表示，这起事件发生在15日晚间，中弹的船员及逃跑的5人目前在马来西亚。
印度尼西亚国家军总司令卡铎表示，正与菲律宾及马来西亚政府协调，如有必要，印度尼西亚将派军舰维持安全，并严惩绑架印度尼西亚公民的组织。
卡铎说，印度尼西亚军方已准备在事发地点附近的陆地、海上及森林地区采取行动，并在边境地区部署两艘军舰。
不过，卡铎表示，到目前为止，印度尼西亚军队不能进入绑架者盘据的区域，因为那不是印度尼西亚领土。但如果印度尼西亚和其他国家间有了解备忘录，在情况允许下，印度尼西亚军队将采取进一步的行动。
此外，上个月底，印度尼西亚拖船上10名印度尼西亚船员在菲律宾南部海域遭到菲律宾恐怖组织阿布沙伊夫挟持。印度尼西亚外交部表示，船公司在与绑匪联络过程中，绑匪要求赎金。这起挟持事件仍未解决。
</v>
          </cell>
          <cell r="D144" t="str">
            <v>http://war.163.com/16/0418/14/BKUMPKTQ00014OVF.html</v>
          </cell>
        </row>
        <row r="145">
          <cell r="B145">
            <v>42481</v>
          </cell>
        </row>
        <row r="146">
          <cell r="B146">
            <v>42482</v>
          </cell>
        </row>
        <row r="147">
          <cell r="B147">
            <v>42483</v>
          </cell>
        </row>
        <row r="148">
          <cell r="B148">
            <v>42484</v>
          </cell>
        </row>
        <row r="149">
          <cell r="B149">
            <v>42485</v>
          </cell>
        </row>
        <row r="150">
          <cell r="B150">
            <v>42486</v>
          </cell>
        </row>
        <row r="151">
          <cell r="B151">
            <v>42487</v>
          </cell>
          <cell r="C151" t="str">
            <v>据法国国际广播电台4月27日消息，印尼警方称，该国军警联合小组4月24日在印尼的中苏拉威西省坡苏县与恐怖分子桑托索领导的武装团体交火，击毙1名加入该团体的中国籍男子。警方表示，该团伙中有6名中国人，目前5人已被击毙</v>
          </cell>
          <cell r="D151" t="str">
            <v>http://news.cri.cn/20160428/dbbf829a-f797-d548-223b-e1a2830e5f66.html</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cell r="C151" t="str">
            <v xml:space="preserve">驻肯尼亚使馆经商处提醒在索马里中资企业和人员注意安全
【大 中 小】【 打印】
文章来源：驻肯尼亚使馆经商处　　2016-04-27 09:36　　文章类型：原创　内容分类：其它 
　　近期，索马里首都摩加迪沙及其周边地区安全形势欠佳。请在上述地区中资企业和人员提高警惕，加强防范，保护自身人员和财产安全。同时，请在索马里开展业务的中资企业和人员与我处保持密切联系，有关情况及时报告。
</v>
          </cell>
          <cell r="D151" t="str">
            <v>http://www.mofcom.gov.cn/article/ztxx/xmlh/xmg/201604/20160401306719.shtml</v>
          </cell>
        </row>
        <row r="152">
          <cell r="B152">
            <v>42488</v>
          </cell>
        </row>
        <row r="153">
          <cell r="B153">
            <v>42489</v>
          </cell>
        </row>
        <row r="154">
          <cell r="B154">
            <v>42490</v>
          </cell>
        </row>
        <row r="155">
          <cell r="B155">
            <v>42491</v>
          </cell>
        </row>
        <row r="156">
          <cell r="B156">
            <v>42492</v>
          </cell>
        </row>
        <row r="157">
          <cell r="B157">
            <v>42493</v>
          </cell>
          <cell r="C157" t="str">
            <v xml:space="preserve"> Ugandan police have announced information about a terrorist threat to airports and government installations in Entebbe and Kampala.</v>
          </cell>
          <cell r="D157" t="str">
            <v>UK政府</v>
          </cell>
        </row>
        <row r="158">
          <cell r="B158">
            <v>42494</v>
          </cell>
          <cell r="C158" t="str">
            <v>the opposition Forum for Democratic Change (FDC) is intending to hold further demonstrations, including a proposed march from the Najjanankumbi area of southern Kampala to Nakivubo Blue primary school in the central business district, on 5 May 2016; remain vigilant and avoid large crowds and demonstrations</v>
          </cell>
          <cell r="D158" t="str">
            <v>UK政府</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6"/>
  <sheetViews>
    <sheetView tabSelected="1" topLeftCell="A40" zoomScale="115" zoomScaleNormal="115" workbookViewId="0">
      <selection activeCell="B55" sqref="B55:D55"/>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42498</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30</v>
      </c>
      <c r="C6" s="9"/>
      <c r="D6" s="9"/>
      <c r="E6" s="31"/>
    </row>
    <row r="7" spans="1:5" ht="57" customHeight="1" x14ac:dyDescent="0.25">
      <c r="A7" s="4"/>
      <c r="B7" s="47" t="s">
        <v>40</v>
      </c>
      <c r="C7" s="47"/>
      <c r="D7" s="47"/>
      <c r="E7" s="36" t="s">
        <v>39</v>
      </c>
    </row>
    <row r="8" spans="1:5" ht="30" customHeight="1" x14ac:dyDescent="0.25">
      <c r="A8" s="4"/>
      <c r="B8" s="50" t="s">
        <v>41</v>
      </c>
      <c r="C8" s="48"/>
      <c r="D8" s="49"/>
      <c r="E8" s="36" t="s">
        <v>42</v>
      </c>
    </row>
    <row r="9" spans="1:5" s="37" customFormat="1" ht="30" customHeight="1" x14ac:dyDescent="0.25">
      <c r="A9" s="35"/>
      <c r="B9" s="47" t="s">
        <v>43</v>
      </c>
      <c r="C9" s="47"/>
      <c r="D9" s="47"/>
      <c r="E9" s="36" t="s">
        <v>33</v>
      </c>
    </row>
    <row r="10" spans="1:5" s="37" customFormat="1" ht="29.4" customHeight="1" x14ac:dyDescent="0.25">
      <c r="A10" s="38"/>
      <c r="B10" s="48" t="s">
        <v>44</v>
      </c>
      <c r="C10" s="48"/>
      <c r="D10" s="49"/>
      <c r="E10" s="36" t="s">
        <v>33</v>
      </c>
    </row>
    <row r="11" spans="1:5" s="37" customFormat="1" ht="34.200000000000003" customHeight="1" x14ac:dyDescent="0.25">
      <c r="A11" s="38"/>
      <c r="B11" s="48" t="s">
        <v>46</v>
      </c>
      <c r="C11" s="48"/>
      <c r="D11" s="48"/>
      <c r="E11" s="36" t="s">
        <v>45</v>
      </c>
    </row>
    <row r="12" spans="1:5" ht="12.75" customHeight="1" x14ac:dyDescent="0.25">
      <c r="A12" s="4"/>
      <c r="B12" s="5"/>
    </row>
    <row r="13" spans="1:5" ht="12.75" customHeight="1" x14ac:dyDescent="0.25">
      <c r="A13" s="4"/>
      <c r="B13" s="13" t="s">
        <v>6</v>
      </c>
      <c r="C13" s="12"/>
      <c r="D13" s="20"/>
      <c r="E13" s="32"/>
    </row>
    <row r="14" spans="1:5" s="37" customFormat="1" ht="16.8" customHeight="1" x14ac:dyDescent="0.25">
      <c r="A14" s="39"/>
      <c r="B14" s="46" t="s">
        <v>37</v>
      </c>
      <c r="C14" s="47"/>
      <c r="D14" s="47"/>
      <c r="E14" s="40"/>
    </row>
    <row r="15" spans="1:5" ht="12.75" customHeight="1" x14ac:dyDescent="0.25">
      <c r="A15" s="4"/>
      <c r="B15" s="5"/>
      <c r="C15" s="25"/>
      <c r="D15" s="26"/>
    </row>
    <row r="16" spans="1:5" ht="12.75" customHeight="1" x14ac:dyDescent="0.25">
      <c r="A16" s="4"/>
      <c r="B16" s="13" t="s">
        <v>28</v>
      </c>
      <c r="C16" s="12"/>
      <c r="D16" s="20"/>
      <c r="E16" s="32"/>
    </row>
    <row r="17" spans="1:5" ht="65.400000000000006" customHeight="1" x14ac:dyDescent="0.25">
      <c r="A17" s="4"/>
      <c r="B17" s="46" t="s">
        <v>38</v>
      </c>
      <c r="C17" s="47"/>
      <c r="D17" s="47"/>
      <c r="E17" s="22"/>
    </row>
    <row r="18" spans="1:5" ht="12.75" customHeight="1" x14ac:dyDescent="0.25">
      <c r="A18" s="4"/>
      <c r="B18" s="5"/>
    </row>
    <row r="19" spans="1:5" ht="15.6" x14ac:dyDescent="0.25">
      <c r="A19" s="2"/>
      <c r="B19" s="10" t="s">
        <v>4</v>
      </c>
      <c r="C19" s="23" t="s">
        <v>15</v>
      </c>
      <c r="D19" s="21" t="s">
        <v>20</v>
      </c>
      <c r="E19" s="29" t="s">
        <v>14</v>
      </c>
    </row>
    <row r="20" spans="1:5" ht="15.6" x14ac:dyDescent="0.25">
      <c r="A20" s="4"/>
      <c r="B20" s="13" t="s">
        <v>30</v>
      </c>
      <c r="C20" s="9"/>
      <c r="D20" s="19"/>
      <c r="E20" s="31"/>
    </row>
    <row r="21" spans="1:5" s="37" customFormat="1" ht="48.6" customHeight="1" x14ac:dyDescent="0.25">
      <c r="A21" s="35"/>
      <c r="B21" s="47" t="s">
        <v>48</v>
      </c>
      <c r="C21" s="47"/>
      <c r="D21" s="47"/>
      <c r="E21" s="36" t="s">
        <v>33</v>
      </c>
    </row>
    <row r="22" spans="1:5" s="37" customFormat="1" ht="69.599999999999994" customHeight="1" x14ac:dyDescent="0.25">
      <c r="A22" s="35"/>
      <c r="B22" s="47" t="s">
        <v>49</v>
      </c>
      <c r="C22" s="47"/>
      <c r="D22" s="47"/>
      <c r="E22" s="36" t="s">
        <v>33</v>
      </c>
    </row>
    <row r="23" spans="1:5" ht="12.75" customHeight="1" x14ac:dyDescent="0.25">
      <c r="A23" s="4"/>
      <c r="B23" s="5"/>
    </row>
    <row r="24" spans="1:5" ht="12.75" customHeight="1" x14ac:dyDescent="0.25">
      <c r="A24" s="4"/>
      <c r="B24" s="13" t="s">
        <v>6</v>
      </c>
      <c r="C24" s="12"/>
      <c r="D24" s="20"/>
      <c r="E24" s="32"/>
    </row>
    <row r="25" spans="1:5" s="37" customFormat="1" ht="12.75" customHeight="1" x14ac:dyDescent="0.25">
      <c r="A25" s="39"/>
      <c r="B25" s="41"/>
      <c r="C25" s="42"/>
      <c r="D25" s="40"/>
      <c r="E25" s="40"/>
    </row>
    <row r="26" spans="1:5" ht="12.75" customHeight="1" x14ac:dyDescent="0.25">
      <c r="A26" s="4"/>
      <c r="B26" s="5"/>
    </row>
    <row r="27" spans="1:5" ht="12.75" customHeight="1" x14ac:dyDescent="0.25">
      <c r="A27" s="4"/>
      <c r="B27" s="13" t="s">
        <v>28</v>
      </c>
      <c r="C27" s="12"/>
      <c r="D27" s="20"/>
      <c r="E27" s="32"/>
    </row>
    <row r="28" spans="1:5" s="37" customFormat="1" ht="36.75" customHeight="1" x14ac:dyDescent="0.25">
      <c r="A28" s="39"/>
      <c r="B28" s="46" t="s">
        <v>31</v>
      </c>
      <c r="C28" s="47"/>
      <c r="D28" s="47"/>
      <c r="E28" s="40"/>
    </row>
    <row r="29" spans="1:5" ht="12.75" customHeight="1" x14ac:dyDescent="0.25">
      <c r="A29" s="4"/>
      <c r="B29" s="5"/>
    </row>
    <row r="30" spans="1:5" ht="15.6" x14ac:dyDescent="0.25">
      <c r="A30" s="2"/>
      <c r="B30" s="10" t="s">
        <v>5</v>
      </c>
      <c r="C30" s="23" t="s">
        <v>15</v>
      </c>
      <c r="D30" s="21" t="s">
        <v>20</v>
      </c>
      <c r="E30" s="29" t="s">
        <v>14</v>
      </c>
    </row>
    <row r="31" spans="1:5" ht="15.6" x14ac:dyDescent="0.25">
      <c r="A31" s="4"/>
      <c r="B31" s="13" t="s">
        <v>30</v>
      </c>
      <c r="C31" s="9"/>
      <c r="D31" s="19"/>
      <c r="E31" s="31"/>
    </row>
    <row r="32" spans="1:5" s="37" customFormat="1" ht="12" x14ac:dyDescent="0.25">
      <c r="A32" s="35"/>
      <c r="B32" s="47" t="str">
        <f ca="1">IF(VLOOKUP($E$2,[1]印尼!B:F,2,FALSE)=0,"无",VLOOKUP($E$2,[1]印尼!B:F,2,FALSE))</f>
        <v>无</v>
      </c>
      <c r="C32" s="47"/>
      <c r="D32" s="47"/>
      <c r="E32" s="36"/>
    </row>
    <row r="33" spans="1:5" s="37" customFormat="1" ht="12" x14ac:dyDescent="0.25">
      <c r="A33" s="35"/>
      <c r="B33" s="47"/>
      <c r="C33" s="47"/>
      <c r="D33" s="47"/>
      <c r="E33" s="36"/>
    </row>
    <row r="34" spans="1:5" ht="12.75" customHeight="1" x14ac:dyDescent="0.25">
      <c r="A34" s="4"/>
      <c r="B34" s="5"/>
    </row>
    <row r="35" spans="1:5" ht="12.75" customHeight="1" x14ac:dyDescent="0.25">
      <c r="A35" s="4"/>
      <c r="B35" s="13" t="s">
        <v>6</v>
      </c>
      <c r="C35" s="12"/>
      <c r="D35" s="20"/>
      <c r="E35" s="32"/>
    </row>
    <row r="36" spans="1:5" s="37" customFormat="1" ht="12.75" customHeight="1" x14ac:dyDescent="0.25">
      <c r="A36" s="39"/>
      <c r="B36" s="46"/>
      <c r="C36" s="47"/>
      <c r="D36" s="47"/>
      <c r="E36" s="40"/>
    </row>
    <row r="37" spans="1:5" ht="12.75" customHeight="1" x14ac:dyDescent="0.25">
      <c r="A37" s="4"/>
      <c r="B37" s="5"/>
    </row>
    <row r="38" spans="1:5" ht="12.75" customHeight="1" x14ac:dyDescent="0.25">
      <c r="A38" s="4"/>
      <c r="B38" s="13" t="s">
        <v>28</v>
      </c>
      <c r="C38" s="12"/>
      <c r="D38" s="20"/>
      <c r="E38" s="32"/>
    </row>
    <row r="39" spans="1:5" s="37" customFormat="1" ht="12.75" customHeight="1" x14ac:dyDescent="0.25">
      <c r="A39" s="39"/>
      <c r="B39" s="46" t="s">
        <v>32</v>
      </c>
      <c r="C39" s="47"/>
      <c r="D39" s="47"/>
      <c r="E39" s="40"/>
    </row>
    <row r="40" spans="1:5" ht="12.75" customHeight="1" x14ac:dyDescent="0.25">
      <c r="A40" s="4"/>
      <c r="B40" s="5"/>
    </row>
    <row r="41" spans="1:5" ht="15.6" x14ac:dyDescent="0.25">
      <c r="A41" s="2"/>
      <c r="B41" s="10" t="s">
        <v>1</v>
      </c>
      <c r="C41" s="23" t="s">
        <v>15</v>
      </c>
      <c r="D41" s="21" t="s">
        <v>20</v>
      </c>
      <c r="E41" s="29" t="s">
        <v>14</v>
      </c>
    </row>
    <row r="42" spans="1:5" ht="15.6" x14ac:dyDescent="0.25">
      <c r="A42" s="4"/>
      <c r="B42" s="13" t="s">
        <v>30</v>
      </c>
      <c r="C42" s="9"/>
      <c r="D42" s="19"/>
      <c r="E42" s="31"/>
    </row>
    <row r="43" spans="1:5" s="37" customFormat="1" ht="12" x14ac:dyDescent="0.25">
      <c r="A43" s="35"/>
      <c r="B43" s="47" t="str">
        <f ca="1">IF(VLOOKUP($E$2,[1]乌干达!B:F,2,FALSE)=0,"无",VLOOKUP($E$2,[1]乌干达!B:F,2,FALSE))</f>
        <v>无</v>
      </c>
      <c r="C43" s="47"/>
      <c r="D43" s="47"/>
      <c r="E43" s="36"/>
    </row>
    <row r="44" spans="1:5" s="37" customFormat="1" ht="12" x14ac:dyDescent="0.25">
      <c r="A44" s="35"/>
      <c r="B44" s="47"/>
      <c r="C44" s="47"/>
      <c r="D44" s="47"/>
      <c r="E44" s="36"/>
    </row>
    <row r="45" spans="1:5" ht="12.75" customHeight="1" x14ac:dyDescent="0.25">
      <c r="A45" s="4"/>
      <c r="B45" s="5"/>
    </row>
    <row r="46" spans="1:5" ht="12.75" customHeight="1" x14ac:dyDescent="0.25">
      <c r="A46" s="4"/>
      <c r="B46" s="13" t="s">
        <v>6</v>
      </c>
      <c r="C46" s="12"/>
      <c r="D46" s="20"/>
      <c r="E46" s="32"/>
    </row>
    <row r="47" spans="1:5" s="37" customFormat="1" ht="12.75" customHeight="1" x14ac:dyDescent="0.25">
      <c r="A47" s="39"/>
      <c r="B47" s="46"/>
      <c r="C47" s="47"/>
      <c r="D47" s="47"/>
      <c r="E47" s="40"/>
    </row>
    <row r="48" spans="1:5" ht="12.75" customHeight="1" x14ac:dyDescent="0.25">
      <c r="A48" s="4"/>
      <c r="B48" s="5"/>
    </row>
    <row r="49" spans="1:5" ht="12.75" customHeight="1" x14ac:dyDescent="0.25">
      <c r="A49" s="4"/>
      <c r="B49" s="13" t="s">
        <v>28</v>
      </c>
      <c r="C49" s="12"/>
      <c r="D49" s="20"/>
      <c r="E49" s="32"/>
    </row>
    <row r="50" spans="1:5" s="37" customFormat="1" ht="12.75" customHeight="1" x14ac:dyDescent="0.25">
      <c r="A50" s="39"/>
      <c r="B50" s="46" t="s">
        <v>32</v>
      </c>
      <c r="C50" s="47"/>
      <c r="D50" s="47"/>
      <c r="E50" s="40"/>
    </row>
    <row r="51" spans="1:5" s="37" customFormat="1" ht="12" x14ac:dyDescent="0.25">
      <c r="A51" s="35"/>
      <c r="B51" s="43"/>
      <c r="D51" s="44"/>
      <c r="E51" s="45"/>
    </row>
    <row r="52" spans="1:5" ht="15.6" x14ac:dyDescent="0.25">
      <c r="A52" s="2"/>
      <c r="B52" s="10" t="s">
        <v>29</v>
      </c>
      <c r="C52" s="11"/>
      <c r="D52" s="21"/>
      <c r="E52" s="29" t="s">
        <v>14</v>
      </c>
    </row>
    <row r="53" spans="1:5" ht="15.6" x14ac:dyDescent="0.25">
      <c r="A53" s="4"/>
      <c r="B53" s="13" t="s">
        <v>30</v>
      </c>
      <c r="C53" s="9"/>
      <c r="D53" s="19"/>
      <c r="E53" s="31"/>
    </row>
    <row r="54" spans="1:5" s="37" customFormat="1" ht="28.2" customHeight="1" x14ac:dyDescent="0.25">
      <c r="A54" s="35"/>
      <c r="B54" s="47" t="s">
        <v>51</v>
      </c>
      <c r="C54" s="47"/>
      <c r="D54" s="47"/>
      <c r="E54" s="36" t="s">
        <v>39</v>
      </c>
    </row>
    <row r="55" spans="1:5" s="37" customFormat="1" ht="42" customHeight="1" x14ac:dyDescent="0.25">
      <c r="A55" s="35"/>
      <c r="B55" s="47" t="s">
        <v>50</v>
      </c>
      <c r="C55" s="47"/>
      <c r="D55" s="47"/>
      <c r="E55" s="36" t="s">
        <v>45</v>
      </c>
    </row>
    <row r="56" spans="1:5" ht="12.75" customHeight="1" x14ac:dyDescent="0.25">
      <c r="A56" s="4"/>
      <c r="B56" s="5"/>
    </row>
    <row r="57" spans="1:5" ht="12.75" customHeight="1" x14ac:dyDescent="0.25">
      <c r="A57" s="4"/>
      <c r="B57" s="13" t="s">
        <v>6</v>
      </c>
      <c r="C57" s="12"/>
      <c r="D57" s="20"/>
      <c r="E57" s="32"/>
    </row>
    <row r="58" spans="1:5" s="37" customFormat="1" ht="12.75" customHeight="1" x14ac:dyDescent="0.25">
      <c r="A58" s="39"/>
      <c r="B58" s="46" t="s">
        <v>47</v>
      </c>
      <c r="C58" s="47"/>
      <c r="D58" s="47"/>
      <c r="E58" s="40"/>
    </row>
    <row r="59" spans="1:5" ht="12.75" customHeight="1" x14ac:dyDescent="0.25">
      <c r="A59" s="4"/>
      <c r="B59" s="5"/>
    </row>
    <row r="60" spans="1:5" ht="12.75" customHeight="1" x14ac:dyDescent="0.25">
      <c r="A60" s="4"/>
      <c r="B60" s="13" t="s">
        <v>28</v>
      </c>
      <c r="C60" s="12"/>
      <c r="D60" s="20"/>
      <c r="E60" s="32"/>
    </row>
    <row r="61" spans="1:5" s="37" customFormat="1" ht="12.75" customHeight="1" x14ac:dyDescent="0.25">
      <c r="A61" s="39"/>
      <c r="B61" s="41"/>
      <c r="C61" s="42"/>
      <c r="D61" s="40"/>
      <c r="E61" s="40"/>
    </row>
    <row r="62" spans="1:5" ht="13.2" x14ac:dyDescent="0.25">
      <c r="E62" s="1"/>
    </row>
    <row r="63" spans="1:5" ht="13.2" x14ac:dyDescent="0.25">
      <c r="B63" s="34" t="s">
        <v>34</v>
      </c>
      <c r="E63" s="1"/>
    </row>
    <row r="64" spans="1:5" ht="13.2" x14ac:dyDescent="0.25">
      <c r="B64" s="34" t="s">
        <v>35</v>
      </c>
      <c r="E64" s="1"/>
    </row>
    <row r="65" spans="2:5" ht="13.2" x14ac:dyDescent="0.25">
      <c r="B65" s="34" t="s">
        <v>36</v>
      </c>
      <c r="E65" s="1"/>
    </row>
    <row r="66" spans="2:5" ht="13.2" x14ac:dyDescent="0.25">
      <c r="E66" s="1"/>
    </row>
  </sheetData>
  <mergeCells count="21">
    <mergeCell ref="B17:D17"/>
    <mergeCell ref="B14:D14"/>
    <mergeCell ref="B28:D28"/>
    <mergeCell ref="B39:D39"/>
    <mergeCell ref="B36:D36"/>
    <mergeCell ref="B58:D58"/>
    <mergeCell ref="B7:D7"/>
    <mergeCell ref="B10:D10"/>
    <mergeCell ref="B8:D8"/>
    <mergeCell ref="B9:D9"/>
    <mergeCell ref="B11:D11"/>
    <mergeCell ref="B44:D44"/>
    <mergeCell ref="B54:D54"/>
    <mergeCell ref="B55:D55"/>
    <mergeCell ref="B21:D21"/>
    <mergeCell ref="B22:D22"/>
    <mergeCell ref="B32:D32"/>
    <mergeCell ref="B33:D33"/>
    <mergeCell ref="B43:D43"/>
    <mergeCell ref="B47:D47"/>
    <mergeCell ref="B50:D50"/>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9">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30">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41">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20 D31 D42 D52:D53">
      <formula1>#REF!</formula1>
    </dataValidation>
    <dataValidation type="list" allowBlank="1" showInputMessage="1" showErrorMessage="1" sqref="D5 D30 D19 D41">
      <formula1>Emergencystatus</formula1>
    </dataValidation>
    <dataValidation type="list" allowBlank="1" showInputMessage="1" showErrorMessage="1" sqref="E6:E11 E53:E55 E42:E44 E20:E22 E31:E33 E67: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2016-05-09T06:14:51Z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