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344" yWindow="0" windowWidth="25200" windowHeight="12576"/>
  </bookViews>
  <sheets>
    <sheet name="风险简报" sheetId="2" r:id="rId1"/>
  </sheets>
  <externalReferences>
    <externalReference r:id="rId2"/>
  </externalReferences>
  <calcPr calcId="152511"/>
</workbook>
</file>

<file path=xl/calcChain.xml><?xml version="1.0" encoding="utf-8"?>
<calcChain xmlns="http://schemas.openxmlformats.org/spreadsheetml/2006/main">
  <c r="D2" i="2" l="1"/>
  <c r="B34" i="2" l="1"/>
  <c r="B24" i="2"/>
  <c r="B25" i="2"/>
  <c r="B16" i="2"/>
  <c r="B8" i="2"/>
</calcChain>
</file>

<file path=xl/sharedStrings.xml><?xml version="1.0" encoding="utf-8"?>
<sst xmlns="http://schemas.openxmlformats.org/spreadsheetml/2006/main" count="25" uniqueCount="16">
  <si>
    <t>伊拉克</t>
    <phoneticPr fontId="5" type="noConversion"/>
  </si>
  <si>
    <t>乌干达</t>
    <phoneticPr fontId="5" type="noConversion"/>
  </si>
  <si>
    <t>国际公司健康安全环保部</t>
    <phoneticPr fontId="5" type="noConversion"/>
  </si>
  <si>
    <t>重点关注国家/地区</t>
    <phoneticPr fontId="5" type="noConversion"/>
  </si>
  <si>
    <t>其他</t>
    <phoneticPr fontId="5" type="noConversion"/>
  </si>
  <si>
    <t>当日社会风险事件</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</si>
  <si>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</si>
  <si>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</si>
  <si>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</si>
  <si>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</si>
  <si>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 xml:space="preserve">2 月 22 日，巴格达消息，当日下午一枚炸弹在巴格达市中部的卡拉达区域爆炸，造成一
名部长委员会雇员身亡;当日中午一枚炸弹在巴格达市西部阿莫瑞亚地区一处十字路口
爆炸，造成1 人死亡，6 人受伤;当日中午一枚炸弹在巴格达西部巴亚地区的商店街附近爆炸，造成2 人死亡，8 人受伤。 </t>
    <phoneticPr fontId="5" type="noConversion"/>
  </si>
  <si>
    <t>对项目所在区域无影响</t>
    <phoneticPr fontId="5" type="noConversion"/>
  </si>
  <si>
    <t>尼日利亚海军在夜间成功解救被劫持的油轮，1名海盗被打死。</t>
    <phoneticPr fontId="5" type="noConversion"/>
  </si>
  <si>
    <t xml:space="preserve">乌干达总统选举结果公布后，反对党候选人质疑选举结果并号召和平抗议。为防止发生选后暴力，乌干达警方２２日再次逮捕了反对党候选人基扎·贝西杰。
</t>
    <phoneticPr fontId="5" type="noConversion"/>
  </si>
  <si>
    <t>减少出行，尽量避免前往人员密集的公共场所</t>
    <phoneticPr fontId="5" type="noConversion"/>
  </si>
  <si>
    <t>外交部领事司和中国驻土耳其使馆提醒中国公民密切关注当地局势发展，近期谨慎赴土耳其。</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</si>
</sst>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0" borderId="2" xfId="0" applyFont="1"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8" fillId="2" borderId="5" xfId="2" applyFont="1" applyFill="1" applyBorder="1" applyAlignment="1">
      <alignment vertical="center"/>
    </xf>
    <xf numFmtId="0" fontId="0" fillId="3" borderId="4" xfId="0" applyFill="1" applyBorder="1">
      <alignment vertical="center"/>
    </xf>
    <xf numFmtId="14" fontId="6" fillId="3" borderId="7" xfId="0" applyNumberFormat="1" applyFont="1" applyFill="1" applyBorder="1" applyAlignment="1">
      <alignment vertical="center"/>
    </xf>
    <xf numFmtId="0" fontId="7" fillId="0" borderId="1" xfId="0" applyFont="1" applyBorder="1">
      <alignment vertical="center"/>
    </xf>
    <xf numFmtId="14" fontId="6" fillId="4" borderId="6" xfId="0" applyNumberFormat="1" applyFont="1" applyFill="1" applyBorder="1" applyAlignment="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6" xfId="0" applyFont="1" applyFill="1" applyBorder="1">
      <alignment vertical="center"/>
    </xf>
    <xf numFmtId="0" fontId="10" fillId="5" borderId="6"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6" fillId="3" borderId="3"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9"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4">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
    </tableStyle>
    <tableStyle name="Assess Opportunities " pivot="0" count="1">
      <tableStyleElement type="headerRow" dxfId="2"/>
    </tableStyle>
    <tableStyle name="Self Assessment" pivot="0" count="1">
      <tableStyleElement type="headerRow" dxfId="1"/>
    </tableStyle>
    <tableStyle name="Skills and Personal Development" pivot="0"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C$2" max="30000" page="10" val="363"/>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914400</xdr:colOff>
          <xdr:row>1</xdr:row>
          <xdr:rowOff>7620</xdr:rowOff>
        </xdr:from>
        <xdr:to>
          <xdr:col>3</xdr:col>
          <xdr:colOff>388620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63.1.73\qhse\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row r="1">
          <cell r="B1" t="str">
            <v>事故描述</v>
          </cell>
        </row>
        <row r="2">
          <cell r="B2" t="str">
            <v>日期</v>
          </cell>
          <cell r="C2" t="str">
            <v>事件及预警-1</v>
          </cell>
          <cell r="D2" t="str">
            <v>来源</v>
          </cell>
          <cell r="E2" t="str">
            <v>事件及预警-2</v>
          </cell>
          <cell r="F2" t="str">
            <v>来源</v>
          </cell>
        </row>
        <row r="4">
          <cell r="B4">
            <v>42340</v>
          </cell>
          <cell r="C4" t="str">
            <v xml:space="preserve">12 月 2 日，法国国防部宣布，当日法国战机对安巴尔省伊叙边境地区的 ISIS 目标发动空
袭，摧毁了ISIS 组织的弹药库，并击毙多名 ISIS 恐怖分子。 </v>
          </cell>
          <cell r="D4" t="str">
            <v>综合消息</v>
          </cell>
        </row>
        <row r="5">
          <cell r="B5">
            <v>42341</v>
          </cell>
          <cell r="C5" t="str">
            <v>12 月 3日，安巴尔省消息，当日伊军战机对拉马迪市西北部塔拉巴沙地区的 ISIS 阵地进
行了轰炸，击毙 20 名ISIS 成员，其中包括一名 ISIS 在该地区的主要领导者。</v>
          </cell>
          <cell r="D5" t="str">
            <v xml:space="preserve">综合消息 </v>
          </cell>
        </row>
        <row r="6">
          <cell r="B6">
            <v>42342</v>
          </cell>
          <cell r="C6" t="str">
            <v xml:space="preserve">12 月 4 日，巴格达消息，来自内政部的消息称，一枚路边炸弹在巴格达南部马赫迪亚地
区一家商店附近爆炸，造成1 人死亡，5 人受伤。 
12 月 4 日，巴格达消息，来自军方的消息称，伊军当日在巴格达南部的加博尔地区一处
检查站成功击退了ISIS 武装分子的进攻，一名恐怖分子被击毙。 
12 月 5 日，巴格达消息，来自巴格达行动中心的消息称，当日伊军在巴格达周边各地区
展开搜索行动，击毙 12 名恐怖分子，摧毁 4 处 ISIS 成员藏匿的巢穴，并拆除多枚爆炸
装置。 </v>
          </cell>
          <cell r="D6" t="str">
            <v xml:space="preserve">综合消息 </v>
          </cell>
        </row>
        <row r="7">
          <cell r="B7">
            <v>42343</v>
          </cell>
          <cell r="C7" t="str">
            <v>伊拉克5日召见土耳其大使，要求土耳其立即撤走非法进入伊拉克边境的部队。土耳其方面则表示，土方军事活动为“定期换防”，是为训练打击“伊斯兰国”的伊拉克志愿者。图为在土伊边境行动的土耳其坦克资料图。</v>
          </cell>
          <cell r="D7" t="str">
            <v>http://finance.sina.com.cn/roll/20151207/015323945610.shtml</v>
          </cell>
        </row>
        <row r="8">
          <cell r="B8">
            <v>42344</v>
          </cell>
          <cell r="C8" t="str">
            <v xml:space="preserve">12 月 5 日，巴格达消息，来自内政部的消息称，当日巴格达南部的迪亚拉大桥区域遭到
爆炸袭击，一枚炸弹在一家咖啡厅附近爆炸，造成2 人死亡，8 人受伤。 
12 月 5 日，巴格达消息，来自警方的消息称，当日巴格达北部的塔吉地区遭到爆炸袭
击，一枚炸弹在一家蔬果店附近爆炸，造成7 名平民受伤。 
12 月 5 日，巴格达消息，来自警方的消息称，当日巴格达东北部乌贝迪地区遭到爆炸袭
击，一枚路边炸弹在一条商业街附近爆炸，造成2 人死亡，6 人受伤。 </v>
          </cell>
          <cell r="D8" t="str">
            <v xml:space="preserve">综合消息 </v>
          </cell>
        </row>
        <row r="9">
          <cell r="B9">
            <v>42345</v>
          </cell>
          <cell r="C9" t="str">
            <v xml:space="preserve">12 月 6 日，巴格达消息，来自警方的消息称，当日晚间巴格达西部哈里伯地区一支警察
巡逻队遭到爆炸袭击，造成6 名警察受伤。 
12 月  6 日  ，巴格达消息，来自警方的消息称，巴格达东南部的迪亚拉地区遭到爆炸袭
击，一枚路边炸弹在一辆平民车辆驶过时爆炸，造成驾驶员死亡，2 名乘客受伤。 
12 月 6 日，巴格达消息，来自内政部的消息称，一枚路边炸弹在巴格达东部阿米恩地区
一家市场附近爆炸，造成1 死亡，5 人受伤。 
12 月 6 日，巴格达消息，警方称其在巴格达中部的雅莫克区域逮捕一名试图安置炸弹的
犯罪嫌疑人，并从其身上搜出7 枚简易爆炸装置。 
12 月 7 日，巴格达消息，来自内政部的消息称，巴格达南部的马代恩地区遭到爆炸袭
击，造成2 人死亡，6 人受伤。 </v>
          </cell>
          <cell r="D9" t="str">
            <v xml:space="preserve">综合消息 </v>
          </cell>
        </row>
        <row r="10">
          <cell r="B10">
            <v>42346</v>
          </cell>
          <cell r="C10" t="str">
            <v>　本报开罗12月7日电  （记者韩晓明）巴格达消息：据伊拉克安全部门透露，伊拉克军队和极端组织“伊斯兰国”武装6日在安巴尔省多个地区爆发武装冲突，造成50多人伤亡。美国主导的“国际联盟”战机也在当天轰炸了位于安巴尔省哈迪萨市东郊的多个“伊斯兰国”据点。
　　据了解，一名“伊斯兰国”自杀式袭击者当天驾驶一辆装满炸药的卡车，冲入安巴尔省首府拉马迪北部一处伊军营地后爆炸，造成至少8名伊军士兵死亡，另有15人受伤</v>
          </cell>
          <cell r="D10" t="str">
            <v>http://world.people.com.cn/n/2015/1208/c1002-27898166.html</v>
          </cell>
        </row>
        <row r="11">
          <cell r="B11">
            <v>42347</v>
          </cell>
          <cell r="C11" t="str">
            <v xml:space="preserve">　新华网巴格达12月9日电（记者陈序）据伊拉克警方消息，首都巴格达的一座什叶派清真寺9日遭到自杀式爆炸袭击，造成至少11人死亡，另有约20人受伤。
</v>
          </cell>
          <cell r="D11" t="str">
            <v>http://news.cntv.cn/2015/12/09/ARTI1449668926551797.shtml</v>
          </cell>
        </row>
        <row r="12">
          <cell r="B12">
            <v>42348</v>
          </cell>
          <cell r="C12" t="str">
            <v>12 月 10 日，安巴尔省消息，安巴尔省军方指挥官马拉维称，国际联军空军配合伊方地
面部队对拉马迪北部的法拉吉和迪亚博地区的多个 ISIS 目标进行了轰炸，击毙 65 名 ISIS
成员，摧毁大量物资。 
  12 月 10 日，巴格达消息，来自内政部的消息称，当天下午巴格达东南部的扎法拉尼亚
地区遭到爆炸袭击，一枚炸弹在一处商业街附近爆炸，造成1 人死亡，7 人受伤</v>
          </cell>
          <cell r="D12" t="str">
            <v xml:space="preserve">综合信息 </v>
          </cell>
        </row>
        <row r="13">
          <cell r="B13">
            <v>42349</v>
          </cell>
          <cell r="C13" t="str">
            <v>12 月 11 日，巴格达消息，一枚路边炸弹在巴格达中部萨拉赫区域的商业区附近爆炸，
造成1 人死亡，8 人受伤。 
  12 月 11 日，巴格达消息，一枚炸弹在巴格达东北部的沙尔博地区爆炸，造成 2 人死
亡，6 人受伤。</v>
          </cell>
          <cell r="D13" t="str">
            <v xml:space="preserve">综合信息 </v>
          </cell>
        </row>
        <row r="14">
          <cell r="B14">
            <v>42350</v>
          </cell>
          <cell r="C14" t="str">
            <v xml:space="preserve">伊拉克：巴格达、南部省份：土耳其部队在摩苏尔出现，可能爆发抗议活动；应避开所有集会
前往首都巴格达（巴格达省）和南部省份的人员，应于接下来几天预期，抗议活动将可能发生在该城市敏感的公共广场上，抗议土耳其部队持续在尼尼微省（Nineveh province）活动，届时安保措施也将加强。一场相关抗议活动计划将于12 月12日在巴格达进行。差旅人员应避开所有相关示威以回避严重动乱风险，建议位在该国的土耳其籍人员应保持高度警戒。
</v>
          </cell>
          <cell r="D14" t="str">
            <v>SOS预警</v>
          </cell>
        </row>
        <row r="15">
          <cell r="B15">
            <v>42351</v>
          </cell>
          <cell r="C15" t="str">
            <v>新华网巴格达12月13日电（记者陈序）据伊拉克安全部门消息，美国主导的“国际联盟”战机13日轰炸了伊拉克西部安巴尔省一处极端组织“伊斯兰国”的工厂，炸死至少12名武装分子。</v>
          </cell>
          <cell r="D15" t="str">
            <v>http://news.youth.cn/jsxw/201512/t20151214_7414333.htm</v>
          </cell>
        </row>
        <row r="16">
          <cell r="B16">
            <v>42352</v>
          </cell>
          <cell r="C16" t="str">
            <v xml:space="preserve">新华网巴格达12月13日电（记者陈序）据伊拉克安全部门消息，美国主导的“国际联盟”战机13日轰炸了伊拉克西部安巴尔省一处极端组织“伊斯兰国”的工厂，炸死至少12名武装分子。 </v>
          </cell>
          <cell r="D16" t="str">
            <v>http://gb.cri.cn/48519/2015/12/14/8391s5197357.htm</v>
          </cell>
        </row>
        <row r="17">
          <cell r="B17">
            <v>42353</v>
          </cell>
        </row>
        <row r="18">
          <cell r="B18">
            <v>42354</v>
          </cell>
          <cell r="C18" t="str">
            <v>据伊拉克媒体16日报道，约26名卡塔尔人在伊南部穆萨纳省遭不明身份武装人员绑架。</v>
          </cell>
          <cell r="D18" t="str">
            <v>http://news.youth.cn/jsxw/201512/t20151216_7427893.htm</v>
          </cell>
        </row>
        <row r="19">
          <cell r="B19">
            <v>42355</v>
          </cell>
          <cell r="C19" t="str">
            <v>12 月 17日，巴格达消息，来自内政部的消息称，一枚炸弹在巴格达西南部的贝亚地区
的商店附近发生爆炸，造成1 人死亡，7 人受伤。</v>
          </cell>
          <cell r="D19" t="str">
            <v xml:space="preserve">综合信息 </v>
          </cell>
        </row>
        <row r="20">
          <cell r="B20">
            <v>42356</v>
          </cell>
          <cell r="C20" t="str">
            <v xml:space="preserve">12 月 18 日，巴士拉市北方的卡马特阿里地区爆发部落冲突，据称双方在交火中使用了炮
弹，伤亡情况不明。 
12 月 18 日，巴士拉市爆发示威游行，示威群众要求政府改善治安状况，提高公共服务水
平，惩治腐败，同时也对土耳其在伊境内驻军事件进行了抗议。 </v>
          </cell>
          <cell r="D20" t="str">
            <v>综合信息</v>
          </cell>
        </row>
        <row r="21">
          <cell r="B21">
            <v>42357</v>
          </cell>
        </row>
        <row r="22">
          <cell r="B22">
            <v>42358</v>
          </cell>
          <cell r="C22" t="str">
            <v>美军误炸伊拉克政府军
2015-12-21 08:39:05
来源：太原晚报
分享到：
一年多来首次 造成9名士兵死亡
伊拉克政府19日证实，美国主导的“国际联盟”18日应政府军要求提供空中支援，却误炸正在与极端组织“伊斯兰国”作战的安全部队，造成人员伤亡。美军稍后承认空袭“可能”造成伊政府军伤亡，将就此展开调查。这是“国际联盟”去年9月对“伊斯兰国”目标实施空袭以来，首次发生误炸致死伊政府军士兵事件。
求援反遭炸伊拉克国防部在一份声明中说，政府军18日在巴格达以西60多公里的费卢杰市附近与极端武装近距离作战，但空军因天气状况不佳难以提供支援，不得不向“国际联盟”请求空中支援。
声明说，“国际联盟”出动的空中力量发动了3次空袭，前两次造成极端武装人员伤亡，政府军乘胜追击，但由于“空中无法分辨”，在第三次空袭中遭到误炸，10人伤亡。
伊国防部长哈立德·奥贝迪稍后证实，伊军方死亡人数为9人，包括一名军官。美军在一份声明中说，联军发动多次空袭，其中一次“可能”造成伊拉克方面人员伤亡。“尽管我们与伊拉克地面部队有过协调，但初步报告显示其中一次空袭造成伊方士兵死亡，”声明说，“国际联盟”将展开调查。
死伤数成疑尽管伊国防部将死伤数字定为10人，但前线士兵和军官却给出了更高数字，同时质疑“国际联盟”在恶劣天气情况下无法分辨敌我的说法。一名在空袭中受伤的军官称，空袭造成25名士兵死亡，37人受伤。
美国《华盛顿邮报》援引一名受伤军官的话报道，政府军当时正向敌方挺进，而“伊斯兰国”人员正在撤退，“突然，我们后面的部队传来爆炸声”。
这名军官说，当时的天气状况不是特别恶劣，有指挥官在空袭中受伤，说明当时的遭袭位置并非最前线，“那里应该是确认安全的区域”。另据一名军方医护人员说，他虽然不清楚伤亡总数字，但肯定受伤人数远高于国防部的说法。
合作蒙阴影《华盛顿邮报》注意到，美国眼下正与伊拉克磋商，准备在打击“伊斯兰国”行动中给予伊拉克方面更多军事支持，这次空袭“乌龙”可能加剧伊拉克国内的反美声音，为两国的合作蒙上阴影。
根据这家报纸先前调查，伊拉克经历十多年战乱后，美国在这一地区的影响力走向衰落，美式舆论宣传很难再让伊拉克民众“买账”，甚至会引发反感。
空袭“乌龙”发生后，伊拉克议会国防与安全委员会主席哈基姆·扎米利要求伊拉克政府展开调查。新华社特稿</v>
          </cell>
          <cell r="D22" t="str">
            <v>http://www.tywbw.com/gjxw/c/2015-12/21/content_45382.htm</v>
          </cell>
        </row>
        <row r="23">
          <cell r="B23">
            <v>42359</v>
          </cell>
          <cell r="C23" t="str">
            <v>12 月 21 日，使馆经商处安全提示：伊拉克总理阿巴迪将率团访华。伊媒体高调发布消
息称，阿巴迪总理此行目标之一是与中国商讨共同打击“伊斯兰国”。据部分安保公司
情报分析，此消息可能引起极端恐怖分子注意，从而策动针对在伊中国企业和公民的袭
击。为确保我企业人员安全，请各企业提升安防级别，严格落实安保方案，做好针对性
安全防范工作，严控人员出行。遇紧急情况，请第一时间向使馆报告</v>
          </cell>
          <cell r="D23" t="str">
            <v>综合消息</v>
          </cell>
        </row>
        <row r="24">
          <cell r="B24">
            <v>42360</v>
          </cell>
          <cell r="C24" t="str">
            <v>家：IS遭反恐联军打击实力减弱 好运气或用完
2015年12月22日 08:54　来源：中国新闻网 参与互动　    0
    当地时间2015年7月24日，土耳其阿达纳，土耳其空军的战机在印吉利克空军基地起飞。消息称，土耳其3架F-16战斗机于当日凌晨从土东南部迪亚巴克尔军用机场起飞，轰炸了靠近土耳其的叙利亚境内极端组织“伊斯兰国”目标。图片来源：CFP视觉中国  
　　中新网12月22日电 据外媒22日报道，国际反恐专家说，恐怖组织“伊斯兰国”（IS）面对国际反恐力量近三个月来的密集打击，实力已有所减弱，退守其在叙利亚和伊拉克边境的核心地区。
　　据悉，伊国组织去年6月宣布在横跨叙伊边境的广大区域“建国”后，触角迅速控制了伊拉克北部城市摩苏尔(Mosul)和叙利亚北部城市拉卡(Raqa)。它还在中东以外地区如法国、美国、北非等地发动大规模或“独狼式”恐怖袭击。
　　不过，一些反恐专家认为，国际反恐联军后发先至，在近几个月取得明显进展，伊国组织的好运气可能已经用完。
　　伊拉克事务专家希沙姆说：“最近几个月，伊国组织的立场及其在叙利亚和伊拉克的战斗部队已经转向防守。它已经失去它之前攻击敌人的主动性。”
　　希沙姆认为，伊国组织面对的军事压力是其改变的原因之一，因为它现在已不像去年那样能大规模转移战斗部队。
　　以美国为首的国际反恐联军近半年来逐步加大打击伊国组织的力度，法国和英国先后加入展开空袭。俄罗斯在9月底开始对叙利亚境内的伊国组织和反政府武装力量展开空袭。
　　尽管俄没有加入反恐联军，但曾遭到伊国组织袭击的法俄同仇敌忾，多次寻求合作打击伊国组织和解决叙利亚内战。
　　这些反恐军事行动使得伊国组织许多跨边界的物资供应路线遭切断，物资供应陷入短缺，加入伊国组织进行自杀式炸弹袭击的人也越来越少。
　　伊国组织已失去对伊北两重镇控制
　　在伊拉克，伊国组织已经失去对伊拉克北部城市拜伊吉(Baiji)和附近油井，以及边境城镇辛贾尔(Sinjar)的控制。失去拜伊吉意味着失去财政资源，因为拜伊吉是伊拉克最大的工业中心之一，有炼油厂、化工厂和兵工厂，炼油能力占全国近25%。失去辛贾尔则意味着失去在伊叙两国之间的重要物流供应路线。
　　在叙利亚东北部哈塞克省(Hasakeh)，库尔德族与阿拉伯盟军及政府军成功压制伊国组织武装。
　　叙利亚观察家巴朗什说：“伊国组织受到不同反恐参与者在各个方面的袭击。‘达伊沙’已经转向防守。它正回归其核心地区，只发动一些地方性攻击。”
　　不过，有些观察家认为，伊国组织只是保存实力，退守一隅重整旗鼓。</v>
          </cell>
          <cell r="D24" t="str">
            <v>http://www.chinanews.com/gj/2015/12-22/7681677.shtml</v>
          </cell>
          <cell r="E24" t="str">
            <v>伊拉克政府军挺进拉马迪市中心 极端组织“伊斯兰国”转入守势
http://www.workercn.cn2015-12-24来源： 中工网--《工人日报》
分享到： 更多
　　当地时间本月22日清晨，伊拉克政府军在什叶派民兵和亲政府逊尼派部族武装的支持下对“伊斯兰国”控制下的拉马迪市中心地带发动进攻。
　　伊拉克政府官员表示，有信心在72小时之内完成清除市中心“伊斯兰国”武装的任务。有报道称，政府军在进入拉马迪市中心地区后虽然遭到零星枪击和自杀炸弹袭击，但是并没有遇到大规模的有组织抵抗。
　　本月初，伊政府军在什叶派民兵配合和美军空中支援下对拉马迪完成合围，并攻下了市内重要地段。但伊拉克国防部发言人纳西尔·努里21日说，有情报显示，“伊斯兰国”武装人员正阻止平民逃离，可能准备把平民当作“人盾”守城。
　　位于伊拉克首都巴格达以西约110公里的拉马迪，是伊拉克中部幼发拉底河上的历史名城和战略要地。“伊斯兰国”去年攻占了这座城市，此后政府军就一直在准备重新夺回这一战略要地。如果伊政府军此次能够成功夺回并控制住拉马迪，将是自政府军夺回提克里特后，过去18个月中“伊斯兰国”遭遇的第二次较大挫折，有助于提振伊拉克政府军和亲政府武装的士气。
　　伊政府军对拉马迪的围攻，正是四面“围殴”之下“伊斯兰国”军事困境的缩影。长期跟踪“伊斯兰国”极端组织动态的伊拉克安全专家希沙姆·哈希米表示，“近几个月来，‘伊斯兰国’在叙利亚和伊拉克的绝大多数阵地已经转入守势……它已经失去了发动攻击的主动权。”
　　哈希米认为，美国和俄罗斯近期加大空袭力度，加之法国和英国加入空袭行动，对“伊斯兰国”构成实质压力，让这一组织难以通过先前的大规模集结方式调派和部署武装人员。
　　在伊拉克，“伊斯兰国”已经失去对伊北部城市拜伊吉和附近油井，以及边境城镇辛贾尔的控制。失去拜伊吉意味着失去财政资源，因为拜伊吉是伊拉克最大的工业中心之一，有炼油厂、化工厂和兵工厂，炼油能力占全国近25%。失去辛贾尔则意味着失去在伊叙两国之间的重要物资供应路线；在叙利亚，“伊斯兰国”遭到亲政府武装和库尔德民间武装等多股势力围攻，节节败退。
　　反“伊斯兰国”国际联盟新闻秘书史蒂夫·沃伦日前表示，“伊斯兰国”在叙利亚和伊拉克境内90%的石油项目已被摧毁。哈希米估计，“伊斯兰国”的后勤补给“已近枯竭”，作为这一组织发动袭击的重要手段，“人弹”资源近来也出现明显短缺。
　　不过，也有安全专家提醒，尽管处于守势，但“伊斯兰国”仍有手段发动恐怖袭击，值得警惕。
　　位于法国的国际关系与战略研究所安全分析师卡里姆·比塔尔认为，“伊斯兰国”如今仍能吸引外籍成员加入，而且“他们已经证明能够在其他地区发动袭击”。
　　美国智库苏凡集团近期的一份报告称，在伊拉克和叙利亚的外籍武装人员超过2.7万人，较去年增长了一倍多。这些外籍成员中，20%至30%的人正试图回到自己国家，令这些国家面临严峻的安全挑战。</v>
          </cell>
          <cell r="F24" t="str">
            <v>http://world.workercn.cn/63/201512/24/151224062748830.shtml</v>
          </cell>
        </row>
        <row r="25">
          <cell r="B25">
            <v>42361</v>
          </cell>
          <cell r="C25" t="str">
            <v>IS在叙伊两国境内90%石油项目被摧毁
2015年12月22日 12:25　来源：环球网 参与互动　
　　据俄罗斯《报纸报》12月21日消息，反“伊斯兰国”国际联盟新闻秘书史蒂夫•沃伦称，“伊斯兰国”恐怖组织在叙利亚和伊拉克境内90%的石油项目已被摧毁。
　　沃伦称，反“伊斯兰国”国际联盟已摧毁IS在叙利亚和伊拉克境内90%的石油项目。此外，空袭还使恐怖分子失去40%的控制区域。
　　沃伦还指出，反“伊斯兰国”国际联盟计划解放摩苏尔。</v>
          </cell>
          <cell r="D25" t="str">
            <v>http://www.chinanews.com/gj/2015/12-22/7682341.shtml</v>
          </cell>
        </row>
        <row r="26">
          <cell r="B26">
            <v>42362</v>
          </cell>
          <cell r="C26" t="str">
            <v xml:space="preserve">12 月 24 日，巴格达消息，来自内政部的消息称，当日早上一枚炸弹在巴格达南部的那
罗万地区爆炸，造成 2 人死亡，9 人受伤。 
12 月 24 日，巴格达消息，来自内政部的消息称，当日早上一枚炸弹在巴格达北部沙巴
尔区域一家商店附近爆炸，造成 2 人死亡，9 人受伤。 </v>
          </cell>
          <cell r="D26" t="str">
            <v>综合消息</v>
          </cell>
        </row>
        <row r="27">
          <cell r="B27">
            <v>42363</v>
          </cell>
          <cell r="C27" t="str">
            <v>12 月25 日，巴士拉市数百人聚集在舒瓦瑞亚区域向政府抗议抢劫和谋杀案件犯罪率上升</v>
          </cell>
          <cell r="D27" t="str">
            <v>综合消息</v>
          </cell>
        </row>
        <row r="28">
          <cell r="B28">
            <v>42364</v>
          </cell>
          <cell r="C28" t="str">
            <v>12 月 26 日，巴格达消息，巴格达南部加博尔地区一支伊军巡逻队遭到路边炸弹袭击，
造成2 名士兵死亡。 
  12 月 26 日，巴格达消息，一枚炸弹在巴格达阿沙姆地区一家商店附近爆炸，造成 2 人
死亡，6 人受伤。 
  12 月 26 日，巴格达消息，一枚炸弹在巴格达塔利比亚地区爆炸，造成 1 人死亡，7 人
受伤。</v>
          </cell>
          <cell r="D28" t="str">
            <v>综合消息</v>
          </cell>
        </row>
        <row r="29">
          <cell r="B29">
            <v>42365</v>
          </cell>
          <cell r="C29" t="str">
            <v>新华网巴格达12月27日电（记者陈序） 据当地安全部门消息，伊拉克军队27日收复了被极端组织“伊斯兰国”武装占领的位于安巴尔省首府拉马迪市中心的政府大楼。
　　一名不愿透露姓名的安巴尔省安全官员告诉新华社记者，伊拉克安全部队和逊尼派民兵当天在伊空军和美国主导的“国际联盟”空中力量支援下，经过与“伊斯兰国”武装分子激烈战斗后收复了拉马迪市中心的政府大楼。
　　这名官员说：“伊拉克反恐部队从两个方向攻入政府大楼，歼灭了大楼内的恐怖分子后，在楼顶升起了伊拉克国旗。”他表示，有40多名“伊斯兰国”武装分子在战斗中被击毙，目前伊排爆专家已进入大楼，以清除极端分子设置的爆炸装置。</v>
          </cell>
          <cell r="D29" t="str">
            <v>http://news.youth.cn/gj/201512/t20151228_7467628.htm</v>
          </cell>
        </row>
        <row r="30">
          <cell r="B30">
            <v>42366</v>
          </cell>
          <cell r="C30" t="str">
            <v>伊拉克军队声称已夺回拉马迪政府办公楼
2015年12月28日 07:22　来源：中国新闻网 参与互动　    0
视频：伊拉克打击极端组织：拉马迪收复战进入最后阶段  来源：央视新闻
　　中新网12月28日电 综合外媒报道，伊拉克军方表示，伊拉克军队已经夺回了被极端组织“伊斯兰国”控制的伊拉克城市拉马迪的政府办公大楼。
　　报道称，早些时候有消息称，伊拉克反恐部队士兵在西部安巴尔省省会拉马迪市中心的政府大楼包围了“伊斯兰国”武装分子。
　　拉马迪位于伊拉克首都巴格达以西90公里的地方，在今年5月被极端组织占领，被认为是伊拉克军队的重大失败。
　　伊拉克军方发言人说，政府办公大楼现在已经完全处在政府军的控制之下。
点击进入下一页点击进入下一页
　　虽然他承认在拉马迪的某些地方会有极端组织武装分子的抵抗，但是他形容夺回政府办公大楼标志着“伊斯兰国”在拉马迪的失败。
　　报道指出，伊拉克政府军最近几周一直试图夺回拉马迪，士兵们穿越布下陷阱的街道和建筑物向市中心推进，沿途夺取了一些地区，并在空军、民兵武装和以美国为首的国际联军飞机的支援下，继续对今年5月被“伊斯兰国”武装分子占领的西部省份安巴尔省的恐怖主义分子实施大规模打击行动。伊拉克政府军22日向“伊斯兰国”发起了解放拉马迪市中心的进攻行动。
　　伊拉克军队最后发现办公大楼内的狙击手停止了射击，空中侦察也证实楼内没有了人员活动，伊拉克士兵随后进入了办公大楼。
　　伊拉克军方发言人说，下一步的任务是清除城市内可能存在的顽抗力量。</v>
          </cell>
          <cell r="D30" t="str">
            <v>http://www.chinanews.com/gj/2015/12-28/7690175.shtml</v>
          </cell>
        </row>
        <row r="31">
          <cell r="B31">
            <v>42367</v>
          </cell>
          <cell r="C31" t="str">
            <v>伊拉克军队收复拉马迪</v>
          </cell>
          <cell r="D31" t="str">
            <v>http://world.people.com.cn/n1/2015/1229/c157278-27987720.html</v>
          </cell>
          <cell r="E31" t="str">
            <v>伊拉克军队收复拉马迪 下个目标或是摩苏尔
2015年12月29日 07:43　来源：新华国际客户端 参与互动　    0
　　伊拉克军队27日收复安巴尔省首府拉马迪。这是伊军从极端组织“伊斯兰国”手中夺回的第二座主要城市。
　　攻占拉马迪后，伊拉克军队的下一个目标可能是收复北部石油重镇摩苏尔。
　　完全掌控
　　参与拉马迪之战的伊拉克反恐部队发言人萨巴赫·努曼尼27日说，伊军已控制位于拉马迪市内的前省政府大院，这是“伊斯兰国”在这座城市里的最后一处据点。
　　“整个大院现由我们完全控制，大院内没有任何‘伊斯兰国’武装人员的存在，”他告诉路透社记者，“掌控了这个大院，便意味着他们(‘伊斯兰国’)在拉马迪已被打败。”
　　“下一步将是清除可能存在于市内的零星武装人员或爆炸装置，”努曼尼说。
　　努曼尼先前告诉记者，武装人员“似乎已逃离政府大院，我们没有遇到任何抵抗……我们看到许多武装人员的尸体，他们死于空袭”。
　　按照他的说法，武装人员曾在政府大院周边布下许多诡雷和路边炸弹，“必须被清除掉。空中侦察帮助我们追踪汽车炸弹和自杀式炸弹袭击者，以防他们攻击我们”。
　　法新社报道，根据先前估计，不超过400名“伊斯兰国”武装人员藏匿在拉马迪市中心。
　　下个目标
　　拉马迪位于伊拉克首都巴格达以西大约100公里处。今年5月，“伊斯兰国”武装人员从伊拉克政府军手中占领这座城市。
　　伊拉克地面部队上月在伊空军和美国主导的国际联盟空中支援下，发起收复拉马迪的大规模军事行动。本月22日，伊军攻入市区。
　　收复拉马迪是伊拉克军队自2014年6月以来在对抗“伊斯兰国”中取得的最重要胜利之一。同时，这也是伊拉克政府收复的第二座主要城市。今年3月，伊军收复萨拉赫丁省首府提克里特。
　　路透社报道，收复拉马迪后，伊军下一个进攻目标可能是“伊斯兰国”在伊拉克的大本营、位于北部的第二大城市摩苏尔。这座城市于2014年6被“伊斯兰国”攻占。(李良勇)</v>
          </cell>
          <cell r="F31" t="str">
            <v>http://www.chinanews.com/gj/2015/12-29/7692077.shtml</v>
          </cell>
        </row>
        <row r="32">
          <cell r="B32">
            <v>42368</v>
          </cell>
        </row>
        <row r="33">
          <cell r="B33">
            <v>42369</v>
          </cell>
        </row>
        <row r="34">
          <cell r="B34">
            <v>42370</v>
          </cell>
        </row>
        <row r="35">
          <cell r="B35">
            <v>42371</v>
          </cell>
        </row>
        <row r="36">
          <cell r="B36">
            <v>42372</v>
          </cell>
          <cell r="C36" t="str">
            <v>IS袭击美军驻伊拉克基地 至少12名警察死亡</v>
          </cell>
          <cell r="D36" t="str">
            <v>http://world.chinadaily.com.cn/guoji/2016-01/04/content_22922307.htm</v>
          </cell>
        </row>
        <row r="37">
          <cell r="B37">
            <v>42373</v>
          </cell>
          <cell r="C37" t="str">
            <v>伊拉克安全官员4日说，伊中部巴比伦省3座清真寺当天遭炸弹袭击，暂无人员伤亡的报告。
这名不愿透露姓名的安全官员告诉新华社记者，不明身份的武装人员4日凌晨在巴比伦省省会希拉市内及周边地区的3座逊尼派清真寺内引爆了炸弹。伊拉克安全部队随后封锁了爆炸区域，并加强周边安全警戒，防止发生教派冲突。目前暂无人员伤亡的报告。</v>
          </cell>
          <cell r="D37" t="str">
            <v>http://news.china.com.cn/world/2016-01/04/content_37454454.htm</v>
          </cell>
        </row>
        <row r="38">
          <cell r="B38">
            <v>42374</v>
          </cell>
          <cell r="C38" t="str">
            <v>伊拉克中部3座清真寺遭炸弹袭击
2016-01-05 05:19:40|来源：国际在线
伊拉克安全官员４日说，伊中部巴比伦省３座清真寺当天遭炸弹袭击，暂无人员伤亡的报告。图片来源:视觉中国
　　这名不愿透露姓名的安全官员告诉新华社记者，不明身份的武装人员４日凌晨在巴比伦省省会希拉市内及周边地区的３座逊尼派清真寺内引爆了炸弹。伊拉克安全部队随后封锁了爆炸区域，并加强周边安全警戒，防止发生教派冲突。目前暂无人员伤亡的报告。
　　伊拉克国内教派之间的冲突时有发生。沙特阿拉伯内政部２日宣布处决了４７名犯有恐怖主义罪行的囚犯，其中包括知名什叶派教士奈米尔（前译尼姆尔）。伊拉克什叶派官员谴责沙特处决奈米尔，称此举可能引发地区教派冲突。（文字来源：新华网</v>
          </cell>
          <cell r="D38" t="str">
            <v>http://news.cri.cn/201614/9260430b-f8ff-ca03-e3ca-545f797d78ec.html</v>
          </cell>
          <cell r="E38" t="str">
            <v xml:space="preserve">1 月 5 日，上百人在巴士拉市举行示威抗议沙特处死知名什叶派教士尼米尔，要求政府关闭
沙特驻伊大使馆并以尼米尔的名字命名一条街道。 </v>
          </cell>
          <cell r="F38" t="str">
            <v>伊拉克日报</v>
          </cell>
        </row>
        <row r="39">
          <cell r="B39">
            <v>42375</v>
          </cell>
          <cell r="C39" t="str">
            <v xml:space="preserve">1 月 6 日，巴格达消息，来自内政部的消息称，当日早上一枚炸弹在巴格达南部的拉希
德区域爆炸，造成2 人死亡，7 人受伤。 
1 月 6 日，巴格达消息，一枚炸弹在巴格达东北部的巴图尔区域一家市场爆炸，造成 1
人死亡，6 人受伤。 </v>
          </cell>
          <cell r="D39" t="str">
            <v>日报</v>
          </cell>
        </row>
        <row r="40">
          <cell r="B40">
            <v>42376</v>
          </cell>
          <cell r="C40" t="str">
            <v xml:space="preserve">1 月 7 日，巴格达消息，当日下午一枚炸弹在巴格达东北部沙尔博地区一家市场爆炸，
造成1 人死亡，8 人受伤。 
1 月 7 日，迪亚拉省消息，当日早上一枚炸弹在马代恩地区的百事加工厂爆炸，造成 2
人死亡，6 人受伤。 </v>
          </cell>
          <cell r="D40" t="str">
            <v>日报</v>
          </cell>
          <cell r="E40" t="str">
            <v xml:space="preserve">1 月6 日，当日下午迈桑省阿玛拉市中部阿拉达特区域两名平民被枪杀。 
1 月 6 日，当日晚间巴士拉市西部的哈亚尼耶地区爆发部落冲突，造成 1 人死亡，1 人受
伤，警方逮捕了逮捕了多名参与者。 </v>
          </cell>
          <cell r="F40" t="str">
            <v>日报</v>
          </cell>
        </row>
        <row r="41">
          <cell r="B41">
            <v>42377</v>
          </cell>
          <cell r="C41" t="str">
            <v xml:space="preserve">1 月 8 日，巴比伦省消息，当日早上一枚炸弹在马穆迪耶市一家市场爆炸，造成 2 人死
亡，8 人受伤。 
1 月 8 日，迪亚拉省消息，一枚炸弹在马代恩地区一家商店附近爆炸，造成1 人死亡，6
人受伤。 
1 月 8 日，迪亚拉省消息，当日早上巴库巴市东部的卡南地区遭到路边炸弹袭击，造成
1 人受伤。 </v>
          </cell>
          <cell r="D41" t="str">
            <v>日报</v>
          </cell>
        </row>
        <row r="42">
          <cell r="B42">
            <v>42378</v>
          </cell>
          <cell r="C42" t="str">
            <v>1 月 9 日，安巴尔省消息，来自军方的消息称，当日伊拉克空军对该省西部的巴瓦纳市
进行了 6 次空袭，击毙35 名恐怖分子，摧毁6 辆车辆， 
  1 月 9 日，安巴尔省消息，安巴尔卡里迪亚议会称，国际联军对拉马迪市西方的卡里迪
亚地区的 ISIS 组织据点进行了空袭，击毙包括 ISIS 在该地区的领导者在内的 25 名恐怖
分子，并摧毁5 辆车辆。 
  1 月 9 日，安巴尔省消息，当日伊拉克安全部队在哈迪萨及苏菲耶地区与 ISIS 发生交
火，击毙数十名恐怖分子，其中包括2 名 ISIS 在该地区的指挥官。 
  1 月 9 日，巴格达消息，当日早上一枚炸弹在拉希德地区一辆公交车上爆炸，造成 8 人
受伤。</v>
          </cell>
          <cell r="D42" t="str">
            <v>日报</v>
          </cell>
        </row>
        <row r="43">
          <cell r="B43">
            <v>42379</v>
          </cell>
          <cell r="C43" t="str">
            <v xml:space="preserve">1 月 10 日，当日早上巴士拉市通用造纸公司的员工举行示威，要求对巴士拉议会 2015 年划
拨给公司的土地进行分配。 
1 月 9 日，当日晚间一名青年在巴士拉市伊斯坎区域引爆一颗手雷，造成其当场死亡，并造
成另一人受伤。 </v>
          </cell>
          <cell r="E43" t="str">
            <v>1 月 10 日，巴格达消息，当日中午一枚粘在平民车辆底部的炸弹在巴格达南部拉希德地
区爆炸，造成5 人受伤，其中包括1 名妇女和3 名儿童。 
  1 月10 日，巴格达消息，一枚炸弹在巴格达南部纳瑞耶地区一家商店爆炸，造成1 人死
亡，5 人受伤。 
  1 月10 日，巴格达消息，巴格达北部胡塞尼亚地区遭到路边炸弹袭击，造成1 人死亡，
8 人受伤。 
  1 月 10 日，巴格达消息，一枚炸弹在巴格达南部苏维伯地区一家畜牧市场爆炸，造成 2
人死亡，8 人受伤。 
  1 月 10 日，巴格达消息，当日下午一枚炸弹在巴格达东南部沃迪耶地区爆炸，造成 2 人
死亡，6 人受伤</v>
          </cell>
          <cell r="F43" t="str">
            <v>日报</v>
          </cell>
        </row>
        <row r="44">
          <cell r="B44">
            <v>42380</v>
          </cell>
          <cell r="C44" t="str">
            <v xml:space="preserve">提醒在迪拜中国公民注意安全
发布时间：2016年01月05日 21:00 来源: 驻迪拜总领馆   　　近日，在迪拜老城区发生一起针对中国公民的抢劫案，涉及金额达44万迪拉姆。
　　岁末年初是此类案件的高发期，中国驻迪拜总领馆提醒旅居迪拜和北部其他五个酋长国的中国公民增强安全防范意识，采取必要措施保护好个人生命财产安全。
　　如遇紧急情况，请及时报警并与中国驻迪拜总领馆联系。
　　阿联酋报警电话（交通事故、紧急求助）：999。
　　阿联酋紧急医疗救护电话：998。
　　驻迪拜总领馆领事保护与协助电话：+971-503687173。
　　中国外交部全球领事保护与服务应急呼叫中心电话: +86-10-12308或+86-10-59913991。
</v>
          </cell>
          <cell r="D44" t="str">
            <v>http://cs.mfa.gov.cn/rdgz/t1329660.shtml</v>
          </cell>
        </row>
        <row r="45">
          <cell r="B45">
            <v>42381</v>
          </cell>
          <cell r="C45" t="str">
            <v xml:space="preserve">据伊拉克安全部门消息，伊首都巴格达市及东部迪亚拉省11日晚发生多起爆炸袭击，导致至少30人死亡、71人受伤。
一名不愿透露姓名的伊内政部官员对新华社记者说，一伙武装分子11日晚在巴格达市东部一座人流密集的商场门口引爆汽车炸弹，随后两名武装分子在商场内引爆了身上的炸药，其余武装分子挟持部分平民作为人质，并与伊拉克特种部队和警察交火。
这名官员说，经过几个小时的交火，特种部队控制了商场，打死多名武装分子，但至少7名平民在冲突中死亡、27人受伤，所有人质已经获释。
</v>
          </cell>
          <cell r="D45" t="str">
            <v>http://www.tibet.cn/news/china/145254928523.shtml</v>
          </cell>
        </row>
        <row r="46">
          <cell r="B46">
            <v>42382</v>
          </cell>
          <cell r="C46" t="str">
            <v>　据伊拉克安全部门消息，伊首都巴格达市及东部迪亚拉省11日晚发生多起爆炸袭击，在伊拉克首都巴格达东部地区一处购物中心，袭击已造成18人死亡，50余人受伤。
　　交火几个小时
　　一名不愿透露姓名的伊内政部官员表示，一伙武装分子11日晚在巴格达市东部一座人流密集的商场门口引爆汽车炸弹，随后两名武装分子在商场内引爆了身上的炸药，其余武装分子随后向人群扫射并劫持了75名平民作为人质。并与伊拉克特种部队和警察交火。
　　这名官员说，经过几个小时的交火，特种部队控制了商场，打死多名武装分子，所有人质已经获释。极端组织“伊斯兰国”（IS）随后发表声明，宣称制造了这起袭击事件。
　　咖啡馆发生两起爆炸
　　此外，在迪亚拉省发生的爆炸袭击导致至少23人死亡、44人受伤。该省一名不愿透露姓名的安全官员说，遭袭击的咖啡馆外先后发生两起爆炸，导致大量人员伤亡。这名安全官员表示，目前尚无任何组织宣称制造了这起事件，可能是“伊斯兰国”实施了爆炸袭击</v>
          </cell>
          <cell r="D46" t="str">
            <v>http://news.youth.cn/gj/201601/t20160113_7519003.htm</v>
          </cell>
        </row>
        <row r="47">
          <cell r="B47">
            <v>42383</v>
          </cell>
          <cell r="C47" t="str">
            <v>巴士拉消息，巴士拉市东部 Al-Tuwaisa 地区一部落内部发生枪击冲突，警方随后
介入并逮捕了多名部落人员。</v>
          </cell>
          <cell r="D47" t="str">
            <v>日报</v>
          </cell>
          <cell r="E47" t="str">
            <v>阿玛拉市消息，3 名平民在阿玛拉市南部被刺死</v>
          </cell>
          <cell r="F47" t="str">
            <v>日报</v>
          </cell>
        </row>
        <row r="48">
          <cell r="B48">
            <v>42384</v>
          </cell>
        </row>
        <row r="49">
          <cell r="B49">
            <v>42385</v>
          </cell>
          <cell r="C49" t="str">
            <v xml:space="preserve">1 月 16 日，巴士拉市消息，反对者为了巴士拉人民的利益抗议要求就石油开采许可权重新谈
判分配。 
1 月 16 日，巴士拉市消息，特勤部队关闭了通往巴士拉西部的哈亚尼亚市的道路以帮助当地
警方搜索参与部落冲突的暴力分子。 
1 月 16 日，巴士拉市消息，当地警方在巴士拉市 Algiers 大街拆除了一枚安装在车上的简易
炸弹。 
1 月16 日，巴士拉市消息，一名 15 岁女孩在巴士拉市al-Tuwaisa 地区被发现斩首。 </v>
          </cell>
          <cell r="D49" t="str">
            <v>日报</v>
          </cell>
        </row>
        <row r="50">
          <cell r="B50">
            <v>42386</v>
          </cell>
          <cell r="C50" t="str">
            <v>新华社巴格达1月17日电（记者刘万利陈序）据伊拉克媒体17日报道，3名美国公民在伊拉克首都巴格达被不明身份的武装分子绑架，目前下落不明。</v>
          </cell>
          <cell r="D50" t="str">
            <v>http://jiangsu.china.com.cn/html/junshi/gj/3469051_1.html</v>
          </cell>
          <cell r="E50" t="str">
            <v>美国国防部长阿什顿·卡特13日说，该国一支新的特种部队已抵达伊拉克，并准备与伊拉克军队一道打击“伊斯兰国”组织的目标。</v>
          </cell>
        </row>
        <row r="51">
          <cell r="B51">
            <v>42387</v>
          </cell>
        </row>
        <row r="52">
          <cell r="B52">
            <v>42388</v>
          </cell>
          <cell r="C52" t="str">
            <v>　2016年1月19日 联合国1月19日发布的一份报告显示，在2014年初至2015年10月底的近两年时间里，伊拉克至少有1万8000多名平民被杀害。人权高级专员扎伊德呼吁采取紧急行动制止绝大多数施暴者逍遥法外的现象</v>
          </cell>
          <cell r="D52" t="str">
            <v>http://www.taiwan.cn/xwzx/gj/201601/t20160120_11368973.htm</v>
          </cell>
        </row>
        <row r="53">
          <cell r="B53">
            <v>42389</v>
          </cell>
          <cell r="C53" t="str">
            <v xml:space="preserve">1 月 19 日，阿玛拉市消息，一名逃亡的死刑犯在阿玛拉市北部枪杀了 3 名警察并击伤一名警
察。 </v>
          </cell>
          <cell r="D53" t="str">
            <v>日报</v>
          </cell>
        </row>
        <row r="54">
          <cell r="B54">
            <v>42390</v>
          </cell>
        </row>
        <row r="55">
          <cell r="B55">
            <v>42391</v>
          </cell>
        </row>
        <row r="56">
          <cell r="B56">
            <v>42392</v>
          </cell>
          <cell r="C56" t="str">
            <v xml:space="preserve">1 月 23 日，巴士拉省消息，乌姆盖斯尔港口员工在市政厅前抗议要求政府将住宅所有权转给
员工。 
3.  1 月 23 日，巴士拉省消息，巴士拉市东部的 Al-Mokaweleen 大街一名平民被人枪杀身亡。 </v>
          </cell>
          <cell r="D56" t="str">
            <v>日报</v>
          </cell>
        </row>
        <row r="57">
          <cell r="B57">
            <v>42393</v>
          </cell>
        </row>
        <row r="58">
          <cell r="B58">
            <v>42394</v>
          </cell>
        </row>
        <row r="59">
          <cell r="B59">
            <v>42395</v>
          </cell>
        </row>
        <row r="60">
          <cell r="B60">
            <v>42396</v>
          </cell>
          <cell r="C60" t="str">
            <v>1 月27 日，巴格达消息，阿訇奥玛尔地区一家餐馆遭到路边炸弹袭击，导致2 名平民死
亡，6 人受伤。 
  1 月 27 日，巴格达消息，警察部队在巴格达市南部的阿拉伯雅博地区遭到路边炸弹袭
击，导致1 名警察身亡，3 人受伤。 
  1 月 27 日，巴比伦省消息，巴格达市北部尤苏菲亚市一名人民动员组织武装士兵被人枪
杀身亡</v>
          </cell>
          <cell r="D60" t="str">
            <v>日报</v>
          </cell>
        </row>
        <row r="61">
          <cell r="B61">
            <v>42397</v>
          </cell>
          <cell r="C61" t="str">
            <v xml:space="preserve">1 月 28 日，巴格达消息，巴格达市南部多拉区一家商店遭到路边炸弹袭击，导致2 名平
民死亡，6 人受伤。 
1 月 28 日，巴格达消息，一枚路边简易炸弹袭击了阿布格莱布地区的一家工业商店，导
致 1 人死亡，7 人受伤。 
1 月 28 日，巴格达消息，哈里亚地区发生一起路边简易炸弹袭击，爆炸导致2 人死亡，
5 人受伤。 
1 月 28 日，巴格达消息，警方在萨德尔城南部的 Zayouna 地区抓获了一名毒贩，并缴获
了大量麻醉药剂。 </v>
          </cell>
          <cell r="D61" t="str">
            <v>日报</v>
          </cell>
        </row>
        <row r="62">
          <cell r="B62">
            <v>42398</v>
          </cell>
        </row>
        <row r="63">
          <cell r="B63">
            <v>42399</v>
          </cell>
          <cell r="C63" t="str">
            <v xml:space="preserve">1 月 30 日，巴格达消息，一枚简易炸弹在艾美尼亚地区的一家果蔬市场被引爆，导致 1
人死亡，7 人受伤。 
  1 月30 日，巴比伦省消息，尤苏菲亚地区一家市场遭到简易炸弹袭击，导致2 人死亡，
9 人受伤。 </v>
          </cell>
          <cell r="D63" t="str">
            <v>日报</v>
          </cell>
        </row>
        <row r="64">
          <cell r="B64">
            <v>42400</v>
          </cell>
        </row>
        <row r="65">
          <cell r="B65">
            <v>42401</v>
          </cell>
        </row>
        <row r="66">
          <cell r="B66">
            <v>42402</v>
          </cell>
          <cell r="C66" t="str">
            <v xml:space="preserve">2 月 2 日，当日早上，联邦上诉法院主席阿卜杜·拉扎卡·阿巴斯在从巴士拉市中心驾车回
家途中遭到爆炸袭击，一枚 20Kg 重的路边炸弹在其车辆经过时发生爆炸，阿卜杜本人未在
爆炸中受伤。 2 月 2 日，安巴尔省消息，ISIS 组织使用 2 辆自杀式袭击车辆对萨克拉维亚地区西北部
的军方技术设施发动袭击，造成伊军 13 人死亡，9 人受伤。 
2 月 2 日，巴比伦省消息，当日早上尤苏菲亚地区的一支警察巡逻队遭到路边炸弹袭
击，造成1 人死亡，4 人受伤。 
2 月 2 日，巴格达消息，当日下午一枚安置在一辆大巴底部的炸弹在萨德尔市爆炸，造
成1 人死亡，6 人受伤。 
2 月 2 日，巴格达消息，当日早上一枚炸弹在萨德尔市西部的塔比亚地区的一处商店附
近爆炸，造成2 人死亡，4 人受伤。 
2 月 2 日，巴格达消息，当日早上一枚炸弹在巴格达国际机场东部阿麦瑞亚区域的一家
菜市场爆炸，造成1 人死亡，8 人受伤。 </v>
          </cell>
          <cell r="D66" t="str">
            <v>日报</v>
          </cell>
        </row>
        <row r="67">
          <cell r="B67">
            <v>42403</v>
          </cell>
        </row>
        <row r="68">
          <cell r="B68">
            <v>42404</v>
          </cell>
          <cell r="C68" t="str">
            <v xml:space="preserve">2 月 4 日，巴格达消息，当日早上巴格达巴亚区域一家餐厅遭到爆炸袭击，造成 1 人死
亡，6 人受伤。 
2 月 4 日，巴格达消息，当日早上巴格达南部的拉希德地区一家农贸市场遭到爆炸袭
击，造成2 人死亡，9 人受伤。 
2 月 4 日，巴格达消息，当日早上一枚炸弹在巴格达南部的多拉地区爆炸，1 名平民被
炸伤。 
2 月 4 日，迪亚拉省消息，当日早上那拉旺地区一家商店遭到爆炸袭击，造成 1 人死
亡，9 人受伤。 </v>
          </cell>
          <cell r="D68" t="str">
            <v>日报</v>
          </cell>
        </row>
        <row r="69">
          <cell r="B69">
            <v>42405</v>
          </cell>
        </row>
        <row r="70">
          <cell r="B70">
            <v>42406</v>
          </cell>
          <cell r="C70" t="str">
            <v>新华社巴格达2月6日电（记者刘万利）伊拉克一名安全官员6日说，伊拉克安全部队的一支车队当天在安巴尔省遭到自杀式汽车炸弹袭击，造成9名士兵死亡、16人受伤</v>
          </cell>
          <cell r="D70" t="str">
            <v>http://news.cntv.cn/2016/02/06/ARTIiLq3HztjWoSBu33uMWYh160206.shtml</v>
          </cell>
        </row>
        <row r="71">
          <cell r="B71">
            <v>42407</v>
          </cell>
          <cell r="C71" t="str">
            <v xml:space="preserve">2 月 7 日，安巴尔省消息，当日伊拉克安全部队在拉马迪市北部郊区遭到潜伏的 ISIS 恐
怖分子袭击，双方发生激烈交火，45 名 ISIS 成员被击毙，伊军伤亡情况不详。 
2 月 7 日，安巴尔省消息，当日伊军在拉马迪市东部地区进行搜索行动时击退了 ISIS 发
动的攻击，拆除了7 枚汽车诡雷并救出70 余名被 ISIS 挟持的平民。 </v>
          </cell>
          <cell r="D71" t="str">
            <v>日报</v>
          </cell>
        </row>
        <row r="72">
          <cell r="B72">
            <v>42408</v>
          </cell>
          <cell r="C72" t="str">
            <v xml:space="preserve">2 月 7 日，当日早上巴士拉市北部的加玛特阿里区域发生枪战，两伙身份不明的武装分子在
该地区一个家畜养殖厂内发生交火，造成其中一方 2 人死亡，1 人受伤，另一方设法逃脱，
冲突原因不明。 </v>
          </cell>
          <cell r="D72" t="str">
            <v>日报</v>
          </cell>
        </row>
        <row r="73">
          <cell r="B73">
            <v>42409</v>
          </cell>
          <cell r="C73" t="str">
            <v xml:space="preserve">2 月 8 日，巴格达消息，来自内政部的消息称，当日下午巴格达东部那瑞耶区域的一个
商店街附近发生爆炸，造成 1 人死亡，7 人受伤。 
2 月 9 日，巴格达消息，当日早上一枚炸弹在萨德尔市一名教育部雇员家外爆炸，爆炸
并未造成人员伤亡，警方已着手调查此事。 
2 月 9 日，巴格达消息，当日早上巴格达西部的巴克瑞区域遭到路边炸弹袭击，造成 1
人死亡，6 人受伤。 </v>
          </cell>
          <cell r="D73" t="str">
            <v>日报</v>
          </cell>
        </row>
        <row r="74">
          <cell r="B74">
            <v>42410</v>
          </cell>
          <cell r="C74" t="str">
            <v>　人民网2月10日讯 据美国媒体报道，伊拉克政府军9日称，已经从伊斯兰国战斗人员手中夺回军事重镇拉马迪及周边地区。</v>
          </cell>
          <cell r="D74" t="str">
            <v>http://news.so.com/ns?q=%E4%BC%8A%E6%8B%89%E5%85%8B&amp;pn=2&amp;tn=news&amp;rank=rank&amp;j=0</v>
          </cell>
        </row>
        <row r="75">
          <cell r="B75">
            <v>42411</v>
          </cell>
          <cell r="C75" t="str">
            <v>2 月 11 日，当日巴士拉市的教师在室内的省议会门前举行示威，抗议政府拖欠工资。1 名示
威人员受伤，伤者声称其被一名便衣警察袭击。示威组织者也遭到了警方的逮捕。 
2.  2 月 9 日，一名青年在祖拜尔地区附近被地雷炸死，据称这是本周内该地区发生的第二起地
雷伤人事件。</v>
          </cell>
          <cell r="D75" t="str">
            <v>日报</v>
          </cell>
        </row>
        <row r="76">
          <cell r="B76">
            <v>42412</v>
          </cell>
        </row>
        <row r="77">
          <cell r="B77">
            <v>42413</v>
          </cell>
          <cell r="C77" t="str">
            <v>2 月 13 日，萨拉赫丁省消息，伊军在萨迈拉市附近的郊区实施军事行动并与 ISIS 组织发
生交火，击毙20 名ISIS 成员。 
  2 月 13 日，苏莱曼尼亚省消息，一辆载有守卫的车辆从图兹胡尔马图电厂驶出时遭到身
份不明的武装分子袭击，造成1 名守卫死亡，4 名守卫受伤。</v>
          </cell>
          <cell r="D77" t="str">
            <v>日报</v>
          </cell>
        </row>
        <row r="78">
          <cell r="B78">
            <v>42414</v>
          </cell>
          <cell r="C78" t="str">
            <v xml:space="preserve">2 月 14 日，萨拉赫丁省消息，当日国际联军对马克霍尔山区莱恩地区的 ISIS 目标进行了
空袭，击毙16 名恐怖分子，摧毁 2 辆车辆。 
2 月14 日，萨拉赫丁省消息，两枚炸弹在塔米亚地区一家清真寺附近爆炸，造成4 名警
察和1 名平民死亡，另外4 人受伤。 
2 月 14 日，安巴尔省消息，来自军方的消息称，伊军在迪亚博地区遭到 ISIS 组织的袭
击，经过激战伊军成功击退了这次进攻，击毙 16 名恐怖分子。 </v>
          </cell>
          <cell r="D78" t="str">
            <v>日报</v>
          </cell>
        </row>
        <row r="79">
          <cell r="B79">
            <v>42415</v>
          </cell>
          <cell r="C79" t="str">
            <v>2 月15 日，当日晚间两支当地部落在迈桑省阿玛拉市南部地区爆发冲突，伤亡情况不详。 
2.  2 月 15 日，当日巴士拉北部的卡马特阿里地区爆发部落冲突，两支敌对部落之间发生交火，
伊拉克安全部队介入并逮捕了双方的一些部落成员，伤亡情况未知</v>
          </cell>
          <cell r="D79" t="str">
            <v>日报</v>
          </cell>
        </row>
        <row r="80">
          <cell r="B80">
            <v>42416</v>
          </cell>
        </row>
        <row r="81">
          <cell r="B81">
            <v>42417</v>
          </cell>
        </row>
        <row r="82">
          <cell r="B82">
            <v>42418</v>
          </cell>
          <cell r="C82" t="str">
            <v>2 月 18 日，巴格达消息，巴格达南部地区遭遇爆炸袭击，一枚路边炸弹在一支警察巡逻
队经过时爆炸，造成2 人死亡，4 人受伤。 
  2 月 18 日，巴格达消息，巴格达南部地区一处伊军驻地遭到袭击，一伙身份不明的武装
分子向一处伊军检查点开火，造成2 名士兵和1 名平民受伤，袭击者驾车逃离现场。</v>
          </cell>
          <cell r="D82" t="str">
            <v>日报</v>
          </cell>
        </row>
        <row r="83">
          <cell r="B83">
            <v>42419</v>
          </cell>
          <cell r="C83" t="str">
            <v>2 月 19 日，巴格达消息，当日下午一枚炸弹在巴格达市北部的胡塞尼亚地区一家市场爆
炸，造成2 人死亡，8 人受伤。 
  2 月 19 日，巴格达消息，当日下午巴格达西部的阿布格瑞博地区一处商店街遭到爆炸袭
击，造成1 人死亡，6 人受伤。</v>
          </cell>
          <cell r="D83" t="str">
            <v>日报</v>
          </cell>
        </row>
        <row r="84">
          <cell r="B84">
            <v>42420</v>
          </cell>
          <cell r="C84" t="str">
            <v xml:space="preserve">2 月 20 日，巴格达消息，当日上午巴格达北部艾迈瑞亚地区遭到爆炸袭击，一枚安置在
汽车上的炸弹爆炸，造成一名政府职员身亡。 
2 月 20 日，巴格达消息，当日上午巴格达南部阿布达舍尔地区一家蔬菜市场遭到爆炸袭
击，造成2 人死亡，7 人受伤。 
2 月 20 日，巴格达消息，当日下午一枚路边炸弹在巴格达东部佩勒斯丁街区域爆炸，造
成1 名平民受伤。 </v>
          </cell>
          <cell r="D84" t="str">
            <v>日报</v>
          </cell>
        </row>
        <row r="85">
          <cell r="B85">
            <v>42421</v>
          </cell>
        </row>
        <row r="86">
          <cell r="B86">
            <v>42422</v>
          </cell>
          <cell r="C86" t="str">
            <v xml:space="preserve">2 月 22 日，巴格达消息，当日下午一枚炸弹在巴格达市中部的卡拉达区域爆炸，造成一
名部长委员会雇员身亡。 
2 月 22 日，巴格达消息，当日中午一枚炸弹在巴格达市西部阿莫瑞亚地区一处十字路口
爆炸，造成1 人死亡，6 人受伤。 
2 月 22 日，巴格达消息，当日中午一枚炸弹在巴格达西部巴亚地区的商店街附近爆炸，
造成2 人死亡，8 人受伤。 </v>
          </cell>
          <cell r="D86" t="str">
            <v>日报</v>
          </cell>
          <cell r="E86" t="str">
            <v xml:space="preserve">2 月 21 日，当日为政府工作的承包商在阿玛拉市中部的迪伊拉街区举行示威，要求政府支付
其被拖欠的工资。 </v>
          </cell>
        </row>
        <row r="87">
          <cell r="B87">
            <v>42423</v>
          </cell>
          <cell r="C87" t="str">
            <v>2 月 23 日，巴格达消息，伊拉克著名宗教领袖穆塔达·萨德尔呼吁所有伊拉克人民参与
预计本周五在巴格达举行的和平示威活动。 
  2 月 23 日，巴格达消息，当日上午伊拉克安全部队在巴格达中部的卡拉达区域逮捕了 3
名涉嫌参与恐怖活动的嫌疑人。 
  2 月 23 日，巴格达消息，当日上午一枚炸弹在巴格达南部的霍尔拉亚伯地区爆炸，造成
1 人死亡，2 人受伤。</v>
          </cell>
          <cell r="D87" t="str">
            <v xml:space="preserve">日报 </v>
          </cell>
        </row>
        <row r="88">
          <cell r="B88">
            <v>42424</v>
          </cell>
        </row>
        <row r="89">
          <cell r="B89">
            <v>42425</v>
          </cell>
        </row>
        <row r="90">
          <cell r="B90">
            <v>42426</v>
          </cell>
        </row>
        <row r="91">
          <cell r="B91">
            <v>42427</v>
          </cell>
        </row>
        <row r="92">
          <cell r="B92">
            <v>42428</v>
          </cell>
        </row>
        <row r="93">
          <cell r="B93">
            <v>42429</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row>
        <row r="89">
          <cell r="B89">
            <v>42425</v>
          </cell>
        </row>
        <row r="90">
          <cell r="B90">
            <v>42426</v>
          </cell>
        </row>
        <row r="91">
          <cell r="B91">
            <v>42427</v>
          </cell>
        </row>
        <row r="92">
          <cell r="B92">
            <v>42428</v>
          </cell>
        </row>
        <row r="93">
          <cell r="B93">
            <v>42429</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row>
        <row r="90">
          <cell r="B90">
            <v>42426</v>
          </cell>
        </row>
        <row r="91">
          <cell r="B91">
            <v>42427</v>
          </cell>
        </row>
        <row r="92">
          <cell r="B92">
            <v>42428</v>
          </cell>
        </row>
        <row r="93">
          <cell r="B93">
            <v>42429</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7"/>
  <sheetViews>
    <sheetView tabSelected="1" topLeftCell="A37" zoomScale="115" zoomScaleNormal="115" workbookViewId="0">
      <selection activeCell="B39" sqref="B39"/>
    </sheetView>
  </sheetViews>
  <sheetFormatPr defaultColWidth="9.109375" defaultRowHeight="13.2" x14ac:dyDescent="0.25"/>
  <cols>
    <col min="1" max="1" width="2.109375" style="3" customWidth="1"/>
    <col min="2" max="2" width="75.44140625" style="3" customWidth="1"/>
    <col min="3" max="3" width="2.109375" style="1" customWidth="1"/>
    <col min="4" max="4" width="17.88671875" style="1" customWidth="1"/>
    <col min="5" max="16384" width="9.109375" style="1"/>
  </cols>
  <sheetData>
    <row r="1" spans="1:4" ht="33.6" x14ac:dyDescent="0.25">
      <c r="A1" s="22" t="s">
        <v>9</v>
      </c>
    </row>
    <row r="2" spans="1:4" ht="25.5" customHeight="1" x14ac:dyDescent="0.25">
      <c r="A2" s="2"/>
      <c r="B2" s="21" t="s">
        <v>2</v>
      </c>
      <c r="C2" s="11">
        <v>363</v>
      </c>
      <c r="D2" s="12">
        <f ca="1">TODAY()-C2+361</f>
        <v>42422</v>
      </c>
    </row>
    <row r="3" spans="1:4" ht="9.75" customHeight="1" x14ac:dyDescent="0.25">
      <c r="A3" s="5"/>
      <c r="B3" s="9"/>
      <c r="D3" s="10"/>
    </row>
    <row r="4" spans="1:4" ht="15.6" x14ac:dyDescent="0.25">
      <c r="A4" s="2"/>
      <c r="B4" s="7" t="s">
        <v>3</v>
      </c>
      <c r="C4" s="7"/>
      <c r="D4" s="8"/>
    </row>
    <row r="5" spans="1:4" ht="15.6" x14ac:dyDescent="0.25">
      <c r="A5" s="2"/>
      <c r="B5" s="17" t="s">
        <v>0</v>
      </c>
      <c r="C5" s="18"/>
      <c r="D5" s="18"/>
    </row>
    <row r="6" spans="1:4" ht="15.6" x14ac:dyDescent="0.25">
      <c r="A6" s="5"/>
      <c r="B6" s="20" t="s">
        <v>5</v>
      </c>
      <c r="C6" s="14"/>
      <c r="D6" s="14"/>
    </row>
    <row r="7" spans="1:4" ht="55.2" customHeight="1" x14ac:dyDescent="0.25">
      <c r="B7" s="27" t="s">
        <v>10</v>
      </c>
      <c r="C7" s="23"/>
      <c r="D7" s="23"/>
    </row>
    <row r="8" spans="1:4" ht="28.8" customHeight="1" x14ac:dyDescent="0.25">
      <c r="A8" s="4"/>
      <c r="B8" s="25" t="str">
        <f ca="1">IF(VLOOKUP($D$2,[1]伊拉克!B:F,4,FALSE)=0,"无",VLOOKUP($D$2,[1]伊拉克!B:F,4,FALSE))</f>
        <v xml:space="preserve">2 月 21 日，当日为政府工作的承包商在阿玛拉市中部的迪伊拉街区举行示威，要求政府支付
其被拖欠的工资。 </v>
      </c>
      <c r="C8" s="25"/>
      <c r="D8" s="25"/>
    </row>
    <row r="9" spans="1:4" ht="5.4" customHeight="1" x14ac:dyDescent="0.25">
      <c r="A9" s="5"/>
      <c r="B9" s="6"/>
    </row>
    <row r="10" spans="1:4" ht="12.75" customHeight="1" x14ac:dyDescent="0.25">
      <c r="A10" s="5"/>
      <c r="B10" s="20" t="s">
        <v>8</v>
      </c>
      <c r="C10" s="19"/>
      <c r="D10" s="19"/>
    </row>
    <row r="11" spans="1:4" ht="12.75" customHeight="1" x14ac:dyDescent="0.25">
      <c r="A11" s="5"/>
      <c r="B11" s="15" t="s">
        <v>11</v>
      </c>
      <c r="C11" s="16"/>
      <c r="D11" s="16"/>
    </row>
    <row r="12" spans="1:4" ht="12.75" customHeight="1" x14ac:dyDescent="0.25">
      <c r="A12" s="5"/>
      <c r="B12" s="6"/>
    </row>
    <row r="13" spans="1:4" ht="15.6" x14ac:dyDescent="0.25">
      <c r="A13" s="2"/>
      <c r="B13" s="17" t="s">
        <v>6</v>
      </c>
      <c r="C13" s="18"/>
      <c r="D13" s="18"/>
    </row>
    <row r="14" spans="1:4" ht="15.6" x14ac:dyDescent="0.25">
      <c r="A14" s="5"/>
      <c r="B14" s="20" t="s">
        <v>5</v>
      </c>
      <c r="C14" s="14"/>
      <c r="D14" s="14"/>
    </row>
    <row r="15" spans="1:4" ht="33.6" customHeight="1" x14ac:dyDescent="0.25">
      <c r="B15" s="23" t="s">
        <v>12</v>
      </c>
      <c r="C15" s="23"/>
      <c r="D15" s="23"/>
    </row>
    <row r="16" spans="1:4" ht="13.8" x14ac:dyDescent="0.25">
      <c r="B16" s="24" t="str">
        <f ca="1">IF(VLOOKUP($D$2,[1]尼日利亚!B:F,4,FALSE)=0,"无",VLOOKUP($D$2,[1]尼日利亚!B:F,4,FALSE))</f>
        <v>无</v>
      </c>
      <c r="C16" s="24"/>
      <c r="D16" s="24"/>
    </row>
    <row r="17" spans="1:4" ht="7.2" customHeight="1" x14ac:dyDescent="0.25">
      <c r="A17" s="5"/>
      <c r="B17" s="6"/>
    </row>
    <row r="18" spans="1:4" ht="12.75" customHeight="1" x14ac:dyDescent="0.25">
      <c r="A18" s="5"/>
      <c r="B18" s="20" t="s">
        <v>8</v>
      </c>
      <c r="C18" s="19"/>
      <c r="D18" s="19"/>
    </row>
    <row r="19" spans="1:4" ht="12.75" customHeight="1" x14ac:dyDescent="0.25">
      <c r="A19" s="5"/>
      <c r="B19" s="15" t="s">
        <v>11</v>
      </c>
      <c r="C19" s="16"/>
      <c r="D19" s="16"/>
    </row>
    <row r="20" spans="1:4" ht="12.75" customHeight="1" x14ac:dyDescent="0.25">
      <c r="A20" s="5"/>
      <c r="B20" s="6"/>
    </row>
    <row r="21" spans="1:4" ht="12.75" customHeight="1" x14ac:dyDescent="0.25">
      <c r="A21" s="5"/>
      <c r="B21" s="6"/>
    </row>
    <row r="22" spans="1:4" ht="15.6" x14ac:dyDescent="0.25">
      <c r="A22" s="2"/>
      <c r="B22" s="17" t="s">
        <v>7</v>
      </c>
      <c r="C22" s="18"/>
      <c r="D22" s="18"/>
    </row>
    <row r="23" spans="1:4" ht="15.6" x14ac:dyDescent="0.25">
      <c r="A23" s="5"/>
      <c r="B23" s="20" t="s">
        <v>5</v>
      </c>
      <c r="C23" s="14"/>
      <c r="D23" s="14"/>
    </row>
    <row r="24" spans="1:4" ht="13.8" x14ac:dyDescent="0.25">
      <c r="B24" s="24" t="str">
        <f ca="1">IF(VLOOKUP($D$2,[1]印尼!B:F,2,FALSE)=0,"无",VLOOKUP($D$2,[1]印尼!B:F,2,FALSE))</f>
        <v>无</v>
      </c>
      <c r="C24" s="24"/>
      <c r="D24" s="24"/>
    </row>
    <row r="25" spans="1:4" ht="13.8" x14ac:dyDescent="0.25">
      <c r="B25" s="24" t="str">
        <f ca="1">IF(VLOOKUP($D$2,[1]印尼!B:F,4,FALSE)=0,"无",VLOOKUP($D$2,[1]印尼!B:F,4,FALSE))</f>
        <v>无</v>
      </c>
      <c r="C25" s="24"/>
      <c r="D25" s="24"/>
    </row>
    <row r="26" spans="1:4" ht="6" customHeight="1" x14ac:dyDescent="0.25">
      <c r="A26" s="5"/>
      <c r="B26" s="6"/>
    </row>
    <row r="27" spans="1:4" ht="12.75" customHeight="1" x14ac:dyDescent="0.25">
      <c r="A27" s="5"/>
      <c r="B27" s="20" t="s">
        <v>8</v>
      </c>
      <c r="C27" s="19"/>
      <c r="D27" s="19"/>
    </row>
    <row r="28" spans="1:4" ht="12.75" customHeight="1" x14ac:dyDescent="0.25">
      <c r="A28" s="5"/>
      <c r="B28" s="15"/>
      <c r="C28" s="16"/>
      <c r="D28" s="16"/>
    </row>
    <row r="29" spans="1:4" ht="12.75" customHeight="1" x14ac:dyDescent="0.25">
      <c r="A29" s="5"/>
      <c r="B29" s="6"/>
    </row>
    <row r="30" spans="1:4" ht="12.75" customHeight="1" x14ac:dyDescent="0.25">
      <c r="A30" s="5"/>
      <c r="B30" s="6"/>
    </row>
    <row r="31" spans="1:4" ht="15.6" x14ac:dyDescent="0.25">
      <c r="A31" s="2"/>
      <c r="B31" s="17" t="s">
        <v>1</v>
      </c>
      <c r="C31" s="18"/>
      <c r="D31" s="18"/>
    </row>
    <row r="32" spans="1:4" ht="15.6" x14ac:dyDescent="0.25">
      <c r="A32" s="5"/>
      <c r="B32" s="20" t="s">
        <v>5</v>
      </c>
      <c r="C32" s="14"/>
      <c r="D32" s="14"/>
    </row>
    <row r="33" spans="1:4" ht="40.799999999999997" customHeight="1" x14ac:dyDescent="0.25">
      <c r="B33" s="26" t="s">
        <v>13</v>
      </c>
      <c r="C33" s="24"/>
      <c r="D33" s="24"/>
    </row>
    <row r="34" spans="1:4" ht="13.8" x14ac:dyDescent="0.25">
      <c r="B34" s="24" t="str">
        <f ca="1">IF(VLOOKUP($D$2,[1]乌干达!B:F,4,FALSE)=0,"无",VLOOKUP($D$2,[1]乌干达!B:F,4,FALSE))</f>
        <v>无</v>
      </c>
      <c r="C34" s="24"/>
      <c r="D34" s="24"/>
    </row>
    <row r="35" spans="1:4" ht="7.2" customHeight="1" x14ac:dyDescent="0.25">
      <c r="A35" s="5"/>
      <c r="B35" s="6"/>
    </row>
    <row r="36" spans="1:4" ht="12.75" customHeight="1" x14ac:dyDescent="0.25">
      <c r="A36" s="5"/>
      <c r="B36" s="20" t="s">
        <v>8</v>
      </c>
      <c r="C36" s="19"/>
      <c r="D36" s="19"/>
    </row>
    <row r="37" spans="1:4" ht="12.75" customHeight="1" x14ac:dyDescent="0.25">
      <c r="A37" s="5"/>
      <c r="B37" s="15" t="s">
        <v>14</v>
      </c>
      <c r="C37" s="16"/>
      <c r="D37" s="16"/>
    </row>
    <row r="38" spans="1:4" ht="12.75" customHeight="1" x14ac:dyDescent="0.25">
      <c r="A38" s="5"/>
      <c r="B38" s="6"/>
    </row>
    <row r="39" spans="1:4" ht="13.8" x14ac:dyDescent="0.25">
      <c r="A39" s="2"/>
      <c r="B39" s="13"/>
    </row>
    <row r="40" spans="1:4" ht="15.6" x14ac:dyDescent="0.25">
      <c r="A40" s="2"/>
      <c r="B40" s="17" t="s">
        <v>4</v>
      </c>
      <c r="C40" s="18"/>
      <c r="D40" s="18"/>
    </row>
    <row r="41" spans="1:4" ht="15.6" x14ac:dyDescent="0.25">
      <c r="A41" s="5"/>
      <c r="B41" s="20" t="s">
        <v>5</v>
      </c>
      <c r="C41" s="14"/>
      <c r="D41" s="14"/>
    </row>
    <row r="42" spans="1:4" ht="13.8" x14ac:dyDescent="0.25">
      <c r="B42" s="24" t="s">
        <v>15</v>
      </c>
      <c r="C42" s="24"/>
      <c r="D42" s="24"/>
    </row>
    <row r="43" spans="1:4" ht="13.8" x14ac:dyDescent="0.25">
      <c r="B43" s="24"/>
      <c r="C43" s="24"/>
      <c r="D43" s="24"/>
    </row>
    <row r="44" spans="1:4" ht="12.75" customHeight="1" x14ac:dyDescent="0.25">
      <c r="A44" s="5"/>
      <c r="B44" s="6"/>
    </row>
    <row r="45" spans="1:4" ht="12.75" customHeight="1" x14ac:dyDescent="0.25">
      <c r="A45" s="5"/>
      <c r="B45" s="20" t="s">
        <v>8</v>
      </c>
      <c r="C45" s="19"/>
      <c r="D45" s="19"/>
    </row>
    <row r="46" spans="1:4" ht="12.75" customHeight="1" x14ac:dyDescent="0.25">
      <c r="A46" s="5"/>
      <c r="B46" s="15"/>
      <c r="C46" s="16"/>
      <c r="D46" s="16"/>
    </row>
    <row r="47" spans="1:4" ht="12.75" customHeight="1" x14ac:dyDescent="0.25">
      <c r="A47" s="5"/>
      <c r="B47" s="6"/>
    </row>
  </sheetData>
  <mergeCells count="8">
    <mergeCell ref="B8:D8"/>
    <mergeCell ref="B34:D34"/>
    <mergeCell ref="B42:D42"/>
    <mergeCell ref="B43:D43"/>
    <mergeCell ref="B16:D16"/>
    <mergeCell ref="B24:D24"/>
    <mergeCell ref="B25:D25"/>
    <mergeCell ref="B33:D33"/>
  </mergeCells>
  <phoneticPr fontId="5" type="noConversion"/>
  <dataValidations disablePrompts="1" count="1">
    <dataValidation type="list" allowBlank="1" showInputMessage="1" showErrorMessage="1" sqref="D5:D6 D13:D14 D22:D23 D31:D32 D40:D41">
      <formula1>#REF!</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2</xdr:col>
                    <xdr:colOff>914400</xdr:colOff>
                    <xdr:row>1</xdr:row>
                    <xdr:rowOff>7620</xdr:rowOff>
                  </from>
                  <to>
                    <xdr:col>3</xdr:col>
                    <xdr:colOff>388620</xdr:colOff>
                    <xdr:row>1</xdr:row>
                    <xdr:rowOff>304800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风险简报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2016-02-24T07:03:52Z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