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5" i="2" l="1"/>
  <c r="B34" i="2"/>
  <c r="B23" i="2"/>
</calcChain>
</file>

<file path=xl/sharedStrings.xml><?xml version="1.0" encoding="utf-8"?>
<sst xmlns="http://schemas.openxmlformats.org/spreadsheetml/2006/main" count="74" uniqueCount="49">
  <si>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</si>
  <si>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</si>
  <si>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</si>
  <si>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</si>
  <si>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</si>
  <si>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</si>
  <si>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</si>
  <si>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</si>
  <si>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</si>
  <si>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</si>
  <si>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</si>
  <si>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</si>
  <si>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</si>
  <si>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</si>
  <si>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</si>
  <si>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</si>
  <si>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</si>
  <si>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</si>
  <si>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</si>
  <si>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</si>
  <si>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</si>
  <si>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</si>
  <si>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</si>
  <si>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</si>
  <si>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</si>
  <si>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</si>
  <si>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</si>
  <si>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</si>
  <si>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</si>
  <si>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</si>
  <si>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</si>
  <si>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</si>
  <si>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</si>
  <si>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</si>
  <si>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</si>
  <si>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</si>
  <si>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</si>
  <si>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</si>
  <si>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</si>
  <si>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预警信息</t>
  </si>
  <si>
    <t>1. 4月30日，示威游行民众强行进入位于首都巴格达市中心的“绿区”，并占据国民议会大厦。伊当局已宣布巴格达进入紧急状态，关闭所有进入巴格达的入口。同日，巴格达发生一起炸弹袭击，造成24人死亡。安全风险显著上升。请各在伊中资企业，特别是在巴格达的相关企业，提高安全防护等级，做好针对性安全防范工作。严控人员出行，禁止员工进入高危、敏感区域。拟赴巴格达出差人员适当调整或推迟行程。请各企业及时通报共享有关情况，如遇紧急情况，请第一时间联系使馆。</t>
    <phoneticPr fontId="5" type="noConversion"/>
  </si>
  <si>
    <t>2. 5月2日，一位美国五角大楼高级官员称自开始空袭以来，美国主导联军已经发射了超过40000枚炸弹和导弹，摧毁了超过6000座建筑，并且造成了多名平民伤亡，远远高于此前五角大楼宣布的数字。据称美国主导联军在摩苏尔地区的空袭造成数百名平民伤亡。</t>
    <phoneticPr fontId="5" type="noConversion"/>
  </si>
  <si>
    <t>军事冲突</t>
  </si>
  <si>
    <t>3. 5月2日，在巴格达南部地区发生一起汽车爆炸袭击，造成至少14人伤亡，44人受伤，受害者中有部分妇女和儿童。</t>
    <phoneticPr fontId="5" type="noConversion"/>
  </si>
  <si>
    <t>4. 5月2日，在巴士拉市北部，武装分子向1名大学教授住所开火，暂无人员伤亡报告。</t>
    <phoneticPr fontId="5" type="noConversion"/>
  </si>
  <si>
    <t>其他</t>
  </si>
  <si>
    <t>1. 近来连续发生十余起中国公民因非法携带象牙等野生动物制品出入境其他国家，被执法部门依法查扣并处以监禁或巨额罚款事件。2015年12月，4名中国公民因走私象牙被坦桑尼亚政府判处20年监禁和540万美元罚金。2016年3月，2名中国公民因走私象牙被坦桑尼亚政府判处35年监禁或5000万美元罚金。近日又有多名中国公民因非法携带象牙被肯尼亚政府查扣并依法起诉。                    外交部领事司再次提醒中国公民严格遵守有关法律法规，不要因侥幸心理和违法行为而让个人和家庭付出沉重代价，并损害国家和企业形象。</t>
    <phoneticPr fontId="5" type="noConversion"/>
  </si>
  <si>
    <t>2. 当地时间5月2日，巴格达南部一城镇发生爆炸袭击事件，现已造成18人死亡，约30人受伤。  “伊斯兰国”恐怖组织宣称对事件负责，恐怖分子声称，爆炸是由自杀式袭击者驾驶一辆载有爆炸装置的汽车完成的。</t>
    <phoneticPr fontId="5" type="noConversion"/>
  </si>
  <si>
    <t>5. 5月1日，由于巴格达市区示威人群冲击议会大楼，伊朗已经暂停所有飞往巴格达的航班。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</si>
</sst>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5">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8" xfId="0" applyFont="1" applyFill="1" applyBorder="1" applyAlignment="1">
      <alignment horizontal="center" vertical="center"/>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xf numFmtId="0" fontId="17" fillId="3" borderId="7" xfId="0" applyFont="1" applyFill="1" applyBorder="1" applyAlignment="1">
      <alignment horizontal="left" vertical="center" wrapText="1"/>
    </xf>
    <xf numFmtId="0" fontId="17"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cell r="C146" t="str">
            <v>尼日利亚自杀式袭击致7人死亡 疑犯为2名女性
发稿时间：2016-04-22 13:57:00 
　　据法国《费加罗报》4月22日报道，尼日利亚军方4月21日称，20日上午，2名女性在该国东北部一处难民营附近发动自杀式袭击。袭击造成至少7人死亡。
　　尼日利亚军方发言人萨尼？乌斯曼当天表示，袭击造成7人死亡。袭击者为2名女性。一位不愿透露姓名的民兵称，2名女性自杀式袭击者20日上午约6:30到达军方与民兵监管的一处检查站。她们二人先后引爆炸弹，其中一名当场死亡，另外一个身受重伤，随后不久死亡。该民兵补充说，除了2名袭击者，另有7人丧命，其中包括2位女性及她们的孩子。
　　报道称，此次袭击发生在喀麦隆边境，距离“博科圣地”根据地迈杜古里约130公里。由于当地几乎没有通讯网络，袭击的消息第二天才被人知晓。目前暂无组织声称对此次事件负责，但其手段符合“博科圣地”的操作模式。一年半以来，为了回击尼日利亚军队夺回此前被“伊斯兰国”组织控制区域所发起的反攻，“博科圣地”不断利用年轻女性甚至女孩发动袭击。袭击往往瞄准清真寺、民间集市、火车站以及检查站等。
原标题:尼日利亚自杀式袭击致7人死亡 疑犯为2名女性</v>
          </cell>
          <cell r="D146" t="str">
            <v>http://news.youth.cn/js/201604/t20160422_7898866.htm</v>
          </cell>
        </row>
        <row r="147">
          <cell r="B147">
            <v>42483</v>
          </cell>
          <cell r="C147" t="str">
            <v xml:space="preserve">提醒中国公民注意交通安全  
2016/04/25  
　　据尼日利亚国家统计局近期公布的数据，2013至2015年间，全国上报的交通事故共造成49867人受伤或死亡。其中2013年交通事故造成5539人死亡、12372人受伤，2014年造成4430人死亡、12227人受伤，2015年造成5042人死亡、10257人受伤。事故报告最多的州为拉各斯州，共有4038起，奥贡州和河流州分列二、三位，三角州报告的交通事故仅有22起。
　　领区路况、车况均较差，道路交通管理不力，违规驾驶行为严重，交通事故多发。尼雨季即将来临，驻拉各斯总领馆在此提醒领区中国公民谨慎文明驾驶，定期维护保养车辆，行前详细检查车况及气候变化情况，避开拥堵及积水路段出行，尽量绕开交通事故高发路段。
　　驻拉各斯总领馆领事保护和协助电话：+234-8065842688
　　外交部全球领事保护与服务应急呼叫中心电话：+86-10-12308或+86-10-59913991
</v>
          </cell>
          <cell r="D147" t="str">
            <v>http://www.fmprc.gov.cn/ce/cglagos/chn/xwfb/aqtx/t1358107.htm</v>
          </cell>
        </row>
        <row r="148">
          <cell r="B148">
            <v>42484</v>
          </cell>
        </row>
        <row r="149">
          <cell r="B149">
            <v>42485</v>
          </cell>
        </row>
        <row r="150">
          <cell r="B150">
            <v>42486</v>
          </cell>
        </row>
        <row r="151">
          <cell r="B151">
            <v>42487</v>
          </cell>
          <cell r="C151" t="str">
            <v>提醒中国公民谨慎前往科吉州 
　(本提醒有效期至2016年10月27日) 
　科吉州近日再次发生重大绑架案，奥雄州包括财政厅长在内的3名公务员由阿布贾返回奥雄州途径科吉州时被绑架，一天后被释放。</v>
          </cell>
          <cell r="D151" t="str">
            <v>拉各斯之声</v>
          </cell>
          <cell r="E151" t="str">
            <v>美国驻联合国副代表在联合国会议上称海盗武装抢劫、走私和偷盗原油导致尼日利亚月均损失15亿美元。资料显示目前几内亚湾发生的海盗武装抢劫绑架案件正在以极快的速度增长，仅今年前4个月发生在尼日利亚海域的类似案件已经超过32起。同时几内亚湾估计每天有40万桶原油被盗。</v>
          </cell>
        </row>
        <row r="152">
          <cell r="B152">
            <v>42488</v>
          </cell>
          <cell r="C152" t="str">
            <v>尼日利亚一村庄发生冲突 致至少7人死亡
分享
2016年04月27日15:59  环球时报
　　原标题：尼日利亚一村庄发生冲突 致至少7人死亡
　　【环球网综合报道】据俄通社-塔斯社4月26日消息，尼日利亚东南部一村庄发生袭击事件，导致至少7人死亡。
　　当地时间4月25日，一伙男性袭击了尼日利亚东南部尼姆博(音)村庄，造成7人死亡，6人受伤，多所房屋被烧毁。
　　目前当地警察正对事故发生原因展开调查并大力追捕犯罪嫌疑人。
　　据报道，两周前在尼日利亚东部一村庄也发生了类似的袭击事件，共造成15人伤亡。(实习编译：王莹 审稿：朱佩)</v>
          </cell>
          <cell r="D152" t="str">
            <v>http://news.sina.com.cn/o/2016-04-27/doc-ifxrpvqz7099733.shtml</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据法国国际广播电台4月27日消息，印尼警方称，该国军警联合小组4月24日在印尼的中苏拉威西省坡苏县与恐怖分子桑托索领导的武装团体交火，击毙1名加入该团体的中国籍男子。警方表示，该团伙中有6名中国人，目前5人已被击毙</v>
          </cell>
          <cell r="D151" t="str">
            <v>http://news.cri.cn/20160428/dbbf829a-f797-d548-223b-e1a2830e5f66.html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cell r="C151" t="str">
            <v xml:space="preserve">驻肯尼亚使馆经商处提醒在索马里中资企业和人员注意安全
【大 中 小】【 打印】
文章来源：驻肯尼亚使馆经商处　　2016-04-27 09:36　　文章类型：原创　内容分类：其它 
　　近期，索马里首都摩加迪沙及其周边地区安全形势欠佳。请在上述地区中资企业和人员提高警惕，加强防范，保护自身人员和财产安全。同时，请在索马里开展业务的中资企业和人员与我处保持密切联系，有关情况及时报告。
</v>
          </cell>
          <cell r="D151" t="str">
            <v>http://www.mofcom.gov.cn/article/ztxx/xmlh/xmg/201604/20160401306719.shtml</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8"/>
  <sheetViews>
    <sheetView tabSelected="1" topLeftCell="A37" zoomScale="115" zoomScaleNormal="115" workbookViewId="0">
      <selection activeCell="B12" sqref="B12:D12"/>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42492</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76.2" customHeight="1" x14ac:dyDescent="0.25">
      <c r="A7" s="35"/>
      <c r="B7" s="49" t="s">
        <v>40</v>
      </c>
      <c r="C7" s="49"/>
      <c r="D7" s="49"/>
      <c r="E7" s="50" t="s">
        <v>39</v>
      </c>
    </row>
    <row r="8" spans="1:5" s="37" customFormat="1" ht="52.8" customHeight="1" x14ac:dyDescent="0.25">
      <c r="A8" s="38"/>
      <c r="B8" s="53" t="s">
        <v>47</v>
      </c>
      <c r="C8" s="53"/>
      <c r="D8" s="54"/>
      <c r="E8" s="50" t="s">
        <v>34</v>
      </c>
    </row>
    <row r="9" spans="1:5" s="37" customFormat="1" ht="47.4" customHeight="1" x14ac:dyDescent="0.25">
      <c r="A9" s="38"/>
      <c r="B9" s="48" t="s">
        <v>41</v>
      </c>
      <c r="C9" s="48"/>
      <c r="D9" s="48"/>
      <c r="E9" s="36" t="s">
        <v>42</v>
      </c>
    </row>
    <row r="10" spans="1:5" s="37" customFormat="1" ht="30" customHeight="1" x14ac:dyDescent="0.25">
      <c r="A10" s="38"/>
      <c r="B10" s="48" t="s">
        <v>43</v>
      </c>
      <c r="C10" s="48"/>
      <c r="D10" s="51"/>
      <c r="E10" s="52" t="s">
        <v>34</v>
      </c>
    </row>
    <row r="11" spans="1:5" s="37" customFormat="1" ht="20.399999999999999" customHeight="1" x14ac:dyDescent="0.25">
      <c r="A11" s="38"/>
      <c r="B11" s="48" t="s">
        <v>44</v>
      </c>
      <c r="C11" s="48"/>
      <c r="D11" s="51"/>
      <c r="E11" s="52" t="s">
        <v>42</v>
      </c>
    </row>
    <row r="12" spans="1:5" s="37" customFormat="1" ht="20.399999999999999" customHeight="1" x14ac:dyDescent="0.25">
      <c r="A12" s="38"/>
      <c r="B12" s="48" t="s">
        <v>48</v>
      </c>
      <c r="C12" s="48"/>
      <c r="D12" s="51"/>
      <c r="E12" s="52" t="s">
        <v>45</v>
      </c>
    </row>
    <row r="13" spans="1:5" s="37" customFormat="1" ht="20.399999999999999" customHeight="1" x14ac:dyDescent="0.25">
      <c r="A13" s="38"/>
      <c r="B13" s="48"/>
      <c r="C13" s="48"/>
      <c r="D13" s="51"/>
      <c r="E13" s="52"/>
    </row>
    <row r="14" spans="1:5" ht="12.75" customHeight="1" x14ac:dyDescent="0.25">
      <c r="A14" s="4"/>
      <c r="B14" s="5"/>
    </row>
    <row r="15" spans="1:5" ht="12.75" customHeight="1" x14ac:dyDescent="0.25">
      <c r="A15" s="4"/>
      <c r="B15" s="13" t="s">
        <v>6</v>
      </c>
      <c r="C15" s="12"/>
      <c r="D15" s="20"/>
      <c r="E15" s="32"/>
    </row>
    <row r="16" spans="1:5" s="37" customFormat="1" ht="16.8" customHeight="1" x14ac:dyDescent="0.25">
      <c r="A16" s="39"/>
      <c r="B16" s="46" t="s">
        <v>38</v>
      </c>
      <c r="C16" s="47"/>
      <c r="D16" s="47"/>
      <c r="E16" s="40"/>
    </row>
    <row r="17" spans="1:5" ht="12.75" customHeight="1" x14ac:dyDescent="0.25">
      <c r="A17" s="4"/>
      <c r="B17" s="5"/>
      <c r="C17" s="25"/>
      <c r="D17" s="26"/>
    </row>
    <row r="18" spans="1:5" ht="12.75" customHeight="1" x14ac:dyDescent="0.25">
      <c r="A18" s="4"/>
      <c r="B18" s="13" t="s">
        <v>28</v>
      </c>
      <c r="C18" s="12"/>
      <c r="D18" s="20"/>
      <c r="E18" s="32"/>
    </row>
    <row r="19" spans="1:5" ht="65.400000000000006" customHeight="1" x14ac:dyDescent="0.25">
      <c r="A19" s="4"/>
      <c r="B19" s="46" t="s">
        <v>31</v>
      </c>
      <c r="C19" s="47"/>
      <c r="D19" s="47"/>
      <c r="E19" s="22"/>
    </row>
    <row r="20" spans="1:5" ht="12.75" customHeight="1" x14ac:dyDescent="0.25">
      <c r="A20" s="4"/>
      <c r="B20" s="5"/>
    </row>
    <row r="21" spans="1:5" ht="15.6" x14ac:dyDescent="0.25">
      <c r="A21" s="2"/>
      <c r="B21" s="10" t="s">
        <v>4</v>
      </c>
      <c r="C21" s="23" t="s">
        <v>15</v>
      </c>
      <c r="D21" s="21" t="s">
        <v>20</v>
      </c>
      <c r="E21" s="29" t="s">
        <v>14</v>
      </c>
    </row>
    <row r="22" spans="1:5" ht="15.6" x14ac:dyDescent="0.25">
      <c r="A22" s="4"/>
      <c r="B22" s="13" t="s">
        <v>30</v>
      </c>
      <c r="C22" s="9"/>
      <c r="D22" s="19"/>
      <c r="E22" s="31"/>
    </row>
    <row r="23" spans="1:5" s="37" customFormat="1" ht="12" x14ac:dyDescent="0.25">
      <c r="A23" s="35"/>
      <c r="B23" s="47" t="str">
        <f ca="1">IF(VLOOKUP($E$2,[1]尼日利亚!B:F,2,FALSE)=0,"无",VLOOKUP($E$2,[1]尼日利亚!B:F,2,FALSE))</f>
        <v>无</v>
      </c>
      <c r="C23" s="47"/>
      <c r="D23" s="47"/>
      <c r="E23" s="36"/>
    </row>
    <row r="24" spans="1:5" s="37" customFormat="1" ht="12" x14ac:dyDescent="0.25">
      <c r="A24" s="35"/>
      <c r="B24" s="47"/>
      <c r="C24" s="47"/>
      <c r="D24" s="47"/>
      <c r="E24" s="36"/>
    </row>
    <row r="25" spans="1:5" ht="12.75" customHeight="1" x14ac:dyDescent="0.25">
      <c r="A25" s="4"/>
      <c r="B25" s="5"/>
    </row>
    <row r="26" spans="1:5" ht="12.75" customHeight="1" x14ac:dyDescent="0.25">
      <c r="A26" s="4"/>
      <c r="B26" s="13" t="s">
        <v>6</v>
      </c>
      <c r="C26" s="12"/>
      <c r="D26" s="20"/>
      <c r="E26" s="32"/>
    </row>
    <row r="27" spans="1:5" s="37" customFormat="1" ht="12.75" customHeight="1" x14ac:dyDescent="0.25">
      <c r="A27" s="39"/>
      <c r="B27" s="41"/>
      <c r="C27" s="42"/>
      <c r="D27" s="40"/>
      <c r="E27" s="40"/>
    </row>
    <row r="28" spans="1:5" ht="12.75" customHeight="1" x14ac:dyDescent="0.25">
      <c r="A28" s="4"/>
      <c r="B28" s="5"/>
    </row>
    <row r="29" spans="1:5" ht="12.75" customHeight="1" x14ac:dyDescent="0.25">
      <c r="A29" s="4"/>
      <c r="B29" s="13" t="s">
        <v>28</v>
      </c>
      <c r="C29" s="12"/>
      <c r="D29" s="20"/>
      <c r="E29" s="32"/>
    </row>
    <row r="30" spans="1:5" s="37" customFormat="1" ht="36.75" customHeight="1" x14ac:dyDescent="0.25">
      <c r="A30" s="39"/>
      <c r="B30" s="46" t="s">
        <v>32</v>
      </c>
      <c r="C30" s="47"/>
      <c r="D30" s="47"/>
      <c r="E30" s="40"/>
    </row>
    <row r="31" spans="1:5" ht="12.75" customHeight="1" x14ac:dyDescent="0.25">
      <c r="A31" s="4"/>
      <c r="B31" s="5"/>
    </row>
    <row r="32" spans="1:5" ht="15.6" x14ac:dyDescent="0.25">
      <c r="A32" s="2"/>
      <c r="B32" s="10" t="s">
        <v>5</v>
      </c>
      <c r="C32" s="23" t="s">
        <v>15</v>
      </c>
      <c r="D32" s="21" t="s">
        <v>20</v>
      </c>
      <c r="E32" s="29" t="s">
        <v>14</v>
      </c>
    </row>
    <row r="33" spans="1:5" ht="15.6" x14ac:dyDescent="0.25">
      <c r="A33" s="4"/>
      <c r="B33" s="13" t="s">
        <v>30</v>
      </c>
      <c r="C33" s="9"/>
      <c r="D33" s="19"/>
      <c r="E33" s="31"/>
    </row>
    <row r="34" spans="1:5" s="37" customFormat="1" ht="12" x14ac:dyDescent="0.25">
      <c r="A34" s="35"/>
      <c r="B34" s="47" t="str">
        <f ca="1">IF(VLOOKUP($E$2,[1]印尼!B:F,2,FALSE)=0,"无",VLOOKUP($E$2,[1]印尼!B:F,2,FALSE))</f>
        <v>无</v>
      </c>
      <c r="C34" s="47"/>
      <c r="D34" s="47"/>
      <c r="E34" s="36"/>
    </row>
    <row r="35" spans="1:5" s="37" customFormat="1" ht="12" x14ac:dyDescent="0.25">
      <c r="A35" s="35"/>
      <c r="B35" s="47"/>
      <c r="C35" s="47"/>
      <c r="D35" s="47"/>
      <c r="E35" s="36"/>
    </row>
    <row r="36" spans="1:5" ht="12.75" customHeight="1" x14ac:dyDescent="0.25">
      <c r="A36" s="4"/>
      <c r="B36" s="5"/>
    </row>
    <row r="37" spans="1:5" ht="12.75" customHeight="1" x14ac:dyDescent="0.25">
      <c r="A37" s="4"/>
      <c r="B37" s="13" t="s">
        <v>6</v>
      </c>
      <c r="C37" s="12"/>
      <c r="D37" s="20"/>
      <c r="E37" s="32"/>
    </row>
    <row r="38" spans="1:5" s="37" customFormat="1" ht="12.75" customHeight="1" x14ac:dyDescent="0.25">
      <c r="A38" s="39"/>
      <c r="B38" s="46"/>
      <c r="C38" s="47"/>
      <c r="D38" s="47"/>
      <c r="E38" s="40"/>
    </row>
    <row r="39" spans="1:5" ht="12.75" customHeight="1" x14ac:dyDescent="0.25">
      <c r="A39" s="4"/>
      <c r="B39" s="5"/>
    </row>
    <row r="40" spans="1:5" ht="12.75" customHeight="1" x14ac:dyDescent="0.25">
      <c r="A40" s="4"/>
      <c r="B40" s="13" t="s">
        <v>28</v>
      </c>
      <c r="C40" s="12"/>
      <c r="D40" s="20"/>
      <c r="E40" s="32"/>
    </row>
    <row r="41" spans="1:5" s="37" customFormat="1" ht="12.75" customHeight="1" x14ac:dyDescent="0.25">
      <c r="A41" s="39"/>
      <c r="B41" s="46" t="s">
        <v>33</v>
      </c>
      <c r="C41" s="47"/>
      <c r="D41" s="47"/>
      <c r="E41" s="40"/>
    </row>
    <row r="42" spans="1:5" ht="12.75" customHeight="1" x14ac:dyDescent="0.25">
      <c r="A42" s="4"/>
      <c r="B42" s="5"/>
    </row>
    <row r="43" spans="1:5" ht="15.6" x14ac:dyDescent="0.25">
      <c r="A43" s="2"/>
      <c r="B43" s="10" t="s">
        <v>1</v>
      </c>
      <c r="C43" s="23" t="s">
        <v>15</v>
      </c>
      <c r="D43" s="21" t="s">
        <v>20</v>
      </c>
      <c r="E43" s="29" t="s">
        <v>14</v>
      </c>
    </row>
    <row r="44" spans="1:5" ht="15.6" x14ac:dyDescent="0.25">
      <c r="A44" s="4"/>
      <c r="B44" s="13" t="s">
        <v>30</v>
      </c>
      <c r="C44" s="9"/>
      <c r="D44" s="19"/>
      <c r="E44" s="31"/>
    </row>
    <row r="45" spans="1:5" s="37" customFormat="1" ht="12" x14ac:dyDescent="0.25">
      <c r="A45" s="35"/>
      <c r="B45" s="47" t="str">
        <f ca="1">IF(VLOOKUP($E$2,[1]乌干达!B:F,2,FALSE)=0,"无",VLOOKUP($E$2,[1]乌干达!B:F,2,FALSE))</f>
        <v>无</v>
      </c>
      <c r="C45" s="47"/>
      <c r="D45" s="47"/>
      <c r="E45" s="36"/>
    </row>
    <row r="46" spans="1:5" s="37" customFormat="1" ht="12" x14ac:dyDescent="0.25">
      <c r="A46" s="35"/>
      <c r="B46" s="47"/>
      <c r="C46" s="47"/>
      <c r="D46" s="47"/>
      <c r="E46" s="36"/>
    </row>
    <row r="47" spans="1:5" ht="12.75" customHeight="1" x14ac:dyDescent="0.25">
      <c r="A47" s="4"/>
      <c r="B47" s="5"/>
    </row>
    <row r="48" spans="1:5" ht="12.75" customHeight="1" x14ac:dyDescent="0.25">
      <c r="A48" s="4"/>
      <c r="B48" s="13" t="s">
        <v>6</v>
      </c>
      <c r="C48" s="12"/>
      <c r="D48" s="20"/>
      <c r="E48" s="32"/>
    </row>
    <row r="49" spans="1:5" s="37" customFormat="1" ht="12.75" customHeight="1" x14ac:dyDescent="0.25">
      <c r="A49" s="39"/>
      <c r="B49" s="46"/>
      <c r="C49" s="47"/>
      <c r="D49" s="47"/>
      <c r="E49" s="40"/>
    </row>
    <row r="50" spans="1:5" ht="12.75" customHeight="1" x14ac:dyDescent="0.25">
      <c r="A50" s="4"/>
      <c r="B50" s="5"/>
    </row>
    <row r="51" spans="1:5" ht="12.75" customHeight="1" x14ac:dyDescent="0.25">
      <c r="A51" s="4"/>
      <c r="B51" s="13" t="s">
        <v>28</v>
      </c>
      <c r="C51" s="12"/>
      <c r="D51" s="20"/>
      <c r="E51" s="32"/>
    </row>
    <row r="52" spans="1:5" s="37" customFormat="1" ht="12.75" customHeight="1" x14ac:dyDescent="0.25">
      <c r="A52" s="39"/>
      <c r="B52" s="46" t="s">
        <v>33</v>
      </c>
      <c r="C52" s="47"/>
      <c r="D52" s="47"/>
      <c r="E52" s="40"/>
    </row>
    <row r="53" spans="1:5" s="37" customFormat="1" ht="12" x14ac:dyDescent="0.25">
      <c r="A53" s="35"/>
      <c r="B53" s="43"/>
      <c r="D53" s="44"/>
      <c r="E53" s="45"/>
    </row>
    <row r="54" spans="1:5" ht="15.6" x14ac:dyDescent="0.25">
      <c r="A54" s="2"/>
      <c r="B54" s="10" t="s">
        <v>29</v>
      </c>
      <c r="C54" s="11"/>
      <c r="D54" s="21"/>
      <c r="E54" s="29" t="s">
        <v>14</v>
      </c>
    </row>
    <row r="55" spans="1:5" ht="15.6" x14ac:dyDescent="0.25">
      <c r="A55" s="4"/>
      <c r="B55" s="13" t="s">
        <v>30</v>
      </c>
      <c r="C55" s="9"/>
      <c r="D55" s="19"/>
      <c r="E55" s="31"/>
    </row>
    <row r="56" spans="1:5" s="37" customFormat="1" ht="92.4" customHeight="1" x14ac:dyDescent="0.25">
      <c r="A56" s="35"/>
      <c r="B56" s="49" t="s">
        <v>46</v>
      </c>
      <c r="C56" s="49"/>
      <c r="D56" s="49"/>
      <c r="E56" s="50" t="s">
        <v>39</v>
      </c>
    </row>
    <row r="57" spans="1:5" s="37" customFormat="1" ht="12" x14ac:dyDescent="0.25">
      <c r="A57" s="35"/>
      <c r="B57" s="47"/>
      <c r="C57" s="47"/>
      <c r="D57" s="47"/>
      <c r="E57" s="36"/>
    </row>
    <row r="58" spans="1:5" ht="12.75" customHeight="1" x14ac:dyDescent="0.25">
      <c r="A58" s="4"/>
      <c r="B58" s="5"/>
    </row>
    <row r="59" spans="1:5" ht="12.75" customHeight="1" x14ac:dyDescent="0.25">
      <c r="A59" s="4"/>
      <c r="B59" s="13" t="s">
        <v>6</v>
      </c>
      <c r="C59" s="12"/>
      <c r="D59" s="20"/>
      <c r="E59" s="32"/>
    </row>
    <row r="60" spans="1:5" s="37" customFormat="1" ht="12.75" customHeight="1" x14ac:dyDescent="0.25">
      <c r="A60" s="39"/>
      <c r="B60" s="46"/>
      <c r="C60" s="47"/>
      <c r="D60" s="47"/>
      <c r="E60" s="40"/>
    </row>
    <row r="61" spans="1:5" ht="12.75" customHeight="1" x14ac:dyDescent="0.25">
      <c r="A61" s="4"/>
      <c r="B61" s="5"/>
    </row>
    <row r="62" spans="1:5" ht="12.75" customHeight="1" x14ac:dyDescent="0.25">
      <c r="A62" s="4"/>
      <c r="B62" s="13" t="s">
        <v>28</v>
      </c>
      <c r="C62" s="12"/>
      <c r="D62" s="20"/>
      <c r="E62" s="32"/>
    </row>
    <row r="63" spans="1:5" s="37" customFormat="1" ht="12.75" customHeight="1" x14ac:dyDescent="0.25">
      <c r="A63" s="39"/>
      <c r="B63" s="41"/>
      <c r="C63" s="42"/>
      <c r="D63" s="40"/>
      <c r="E63" s="40"/>
    </row>
    <row r="64" spans="1:5" ht="13.2" x14ac:dyDescent="0.25">
      <c r="E64" s="1"/>
    </row>
    <row r="65" spans="2:5" ht="13.2" x14ac:dyDescent="0.25">
      <c r="B65" s="34" t="s">
        <v>35</v>
      </c>
      <c r="E65" s="1"/>
    </row>
    <row r="66" spans="2:5" ht="13.2" x14ac:dyDescent="0.25">
      <c r="B66" s="34" t="s">
        <v>36</v>
      </c>
      <c r="E66" s="1"/>
    </row>
    <row r="67" spans="2:5" ht="13.2" x14ac:dyDescent="0.25">
      <c r="B67" s="34" t="s">
        <v>37</v>
      </c>
      <c r="E67" s="1"/>
    </row>
    <row r="68" spans="2:5" ht="13.2" x14ac:dyDescent="0.25">
      <c r="E68" s="1"/>
    </row>
  </sheetData>
  <mergeCells count="23">
    <mergeCell ref="B12:D12"/>
    <mergeCell ref="B8:D8"/>
    <mergeCell ref="B7:D7"/>
    <mergeCell ref="B9:D9"/>
    <mergeCell ref="B46:D46"/>
    <mergeCell ref="B56:D56"/>
    <mergeCell ref="B57:D57"/>
    <mergeCell ref="B23:D23"/>
    <mergeCell ref="B24:D24"/>
    <mergeCell ref="B34:D34"/>
    <mergeCell ref="B35:D35"/>
    <mergeCell ref="B45:D45"/>
    <mergeCell ref="B49:D49"/>
    <mergeCell ref="B52:D52"/>
    <mergeCell ref="B19:D19"/>
    <mergeCell ref="B10:D10"/>
    <mergeCell ref="B11:D11"/>
    <mergeCell ref="B13:D13"/>
    <mergeCell ref="B16:D16"/>
    <mergeCell ref="B30:D30"/>
    <mergeCell ref="B41:D41"/>
    <mergeCell ref="B38:D38"/>
    <mergeCell ref="B60:D60"/>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1">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2">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3">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2 D33 D44 D54:D55">
      <formula1>#REF!</formula1>
    </dataValidation>
    <dataValidation type="list" allowBlank="1" showInputMessage="1" showErrorMessage="1" sqref="D5 D32 D21 D43">
      <formula1>Emergencystatus</formula1>
    </dataValidation>
    <dataValidation type="list" allowBlank="1" showInputMessage="1" showErrorMessage="1" sqref="E55:E57 E44:E46 E22:E24 E33:E35 E69:E1048576 E6:E13">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2016-05-03T08:27:48Z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