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efb5b711ac59cb/Documents/EECE 310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" i="1"/>
  <c r="AF9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" i="1"/>
  <c r="AI4" i="1"/>
  <c r="AI3" i="1"/>
  <c r="AF4" i="1"/>
  <c r="AF5" i="1"/>
  <c r="AF6" i="1"/>
  <c r="AF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3" i="1"/>
</calcChain>
</file>

<file path=xl/sharedStrings.xml><?xml version="1.0" encoding="utf-8"?>
<sst xmlns="http://schemas.openxmlformats.org/spreadsheetml/2006/main" count="706" uniqueCount="453">
  <si>
    <t>Course section</t>
  </si>
  <si>
    <t>Title</t>
  </si>
  <si>
    <t>Professor</t>
  </si>
  <si>
    <t>Enrolled</t>
  </si>
  <si>
    <t>Avg</t>
  </si>
  <si>
    <t>Std dev</t>
  </si>
  <si>
    <t>High</t>
  </si>
  <si>
    <t>Low</t>
  </si>
  <si>
    <t>Pass</t>
  </si>
  <si>
    <t>Fail</t>
  </si>
  <si>
    <t>Withdrew</t>
  </si>
  <si>
    <t>Audit</t>
  </si>
  <si>
    <t>Other</t>
  </si>
  <si>
    <t>0-9</t>
  </si>
  <si>
    <t>20-29</t>
  </si>
  <si>
    <t>30-39</t>
  </si>
  <si>
    <t>40-49</t>
  </si>
  <si>
    <t>&lt;50</t>
  </si>
  <si>
    <t>50-54</t>
  </si>
  <si>
    <t>55-59</t>
  </si>
  <si>
    <t>60-63</t>
  </si>
  <si>
    <t>64-67</t>
  </si>
  <si>
    <t>68-71</t>
  </si>
  <si>
    <t>72-75</t>
  </si>
  <si>
    <t>76-79</t>
  </si>
  <si>
    <t>80-84</t>
  </si>
  <si>
    <t>85-89</t>
  </si>
  <si>
    <t>90-100</t>
  </si>
  <si>
    <t>UBC 2012W EECE 230 201</t>
  </si>
  <si>
    <t>TPCS BIOMED ENG</t>
  </si>
  <si>
    <t>Rohling, Robert N</t>
  </si>
  <si>
    <t>UBC 2012W EECE 230 OVERALL</t>
  </si>
  <si>
    <t>UBC 2012W EECE 251 101</t>
  </si>
  <si>
    <t>CIRCUIT ANLY I</t>
  </si>
  <si>
    <t>Linares, Luis</t>
  </si>
  <si>
    <t>UBC 2012W EECE 251 102</t>
  </si>
  <si>
    <t>UBC 2012W EECE 251 103</t>
  </si>
  <si>
    <t>Mirabbasi, Shahriar</t>
  </si>
  <si>
    <t>UBC 2012W EECE 251 OVERALL</t>
  </si>
  <si>
    <t>UBC 2012W EECE 253 201</t>
  </si>
  <si>
    <t>CIRCUIT ANLY II</t>
  </si>
  <si>
    <t>UBC 2012W EECE 253 202</t>
  </si>
  <si>
    <t>Linares, Luis;Yan, Joseph</t>
  </si>
  <si>
    <t>UBC 2012W EECE 253 203</t>
  </si>
  <si>
    <t>Tang, Shuo</t>
  </si>
  <si>
    <t>UBC 2012W EECE 253 T2C</t>
  </si>
  <si>
    <t>UBC 2012W EECE 253 OVERALL</t>
  </si>
  <si>
    <t>UBC 2012W EECE 259 101</t>
  </si>
  <si>
    <t>INTRO MICROCMPTR</t>
  </si>
  <si>
    <t>Davies, Paul</t>
  </si>
  <si>
    <t>UBC 2012W EECE 259 102</t>
  </si>
  <si>
    <t>UBC 2012W EECE 259 OVERALL</t>
  </si>
  <si>
    <t>UBC 2012W EECE 261 201</t>
  </si>
  <si>
    <t>ELECTROMAGNETICS</t>
  </si>
  <si>
    <t>Jaeger, Carol;Yedlin, Matthew J.</t>
  </si>
  <si>
    <t>UBC 2012W EECE 261 202</t>
  </si>
  <si>
    <t>UBC 2012W EECE 261 OVERALL</t>
  </si>
  <si>
    <t>UBC 2012W EECE 263 101</t>
  </si>
  <si>
    <t>BASIC CIRC ANLYS</t>
  </si>
  <si>
    <t>Jaeger, Carol</t>
  </si>
  <si>
    <t>UBC 2012W EECE 263 OVERALL</t>
  </si>
  <si>
    <t>UBC 2012W EECE 280 101</t>
  </si>
  <si>
    <t>ELEC&amp;CMPT LAB I</t>
  </si>
  <si>
    <t>Calvino, Jesus;Yan, Joseph</t>
  </si>
  <si>
    <t>UBC 2012W EECE 280 102</t>
  </si>
  <si>
    <t>UBC 2012W EECE 280 103</t>
  </si>
  <si>
    <t>UBC 2012W EECE 280 104</t>
  </si>
  <si>
    <t>UBC 2012W EECE 280 OVERALL</t>
  </si>
  <si>
    <t>UBC 2012W EECE 281 201</t>
  </si>
  <si>
    <t>ELEC&amp;CMPT LAB II</t>
  </si>
  <si>
    <t>UBC 2012W EECE 281 202</t>
  </si>
  <si>
    <t>UBC 2012W EECE 281 203</t>
  </si>
  <si>
    <t>UBC 2012W EECE 281 204</t>
  </si>
  <si>
    <t>UBC 2012W EECE 281 OVERALL</t>
  </si>
  <si>
    <t>UBC 2012W EECE 282 201</t>
  </si>
  <si>
    <t>BIOMED ENG LAB</t>
  </si>
  <si>
    <t>UBC 2012W EECE 282 OVERALL</t>
  </si>
  <si>
    <t>UBC 2012W EECE 284 L2A</t>
  </si>
  <si>
    <t>ELECTRONICS LAB</t>
  </si>
  <si>
    <t>UBC 2012W EECE 284 L2B</t>
  </si>
  <si>
    <t>UBC 2012W EECE 284 OVERALL</t>
  </si>
  <si>
    <t>UBC 2012W EECE 300 101</t>
  </si>
  <si>
    <t>MOLCLS TO MECHNM</t>
  </si>
  <si>
    <t>Cheung, Karen;Walus, Konrad</t>
  </si>
  <si>
    <t>UBC 2012W EECE 300 OVERALL</t>
  </si>
  <si>
    <t>UBC 2012W EECE 301 201</t>
  </si>
  <si>
    <t>NANOTEC &amp; MICSYS</t>
  </si>
  <si>
    <t>UBC 2012W EECE 301 OVERALL</t>
  </si>
  <si>
    <t>UBC 2012W EECE 309 101</t>
  </si>
  <si>
    <t>PRN SOFTWR DSGN</t>
  </si>
  <si>
    <t>Pattabiraman, Karthik</t>
  </si>
  <si>
    <t>UBC 2012W EECE 309 OVERALL</t>
  </si>
  <si>
    <t>UBC 2012W EECE 310 201</t>
  </si>
  <si>
    <t>SOFT ENGIN</t>
  </si>
  <si>
    <t>Mesbah, Ali</t>
  </si>
  <si>
    <t>UBC 2012W EECE 310 OVERALL</t>
  </si>
  <si>
    <t>UBC 2012W EECE 314 101</t>
  </si>
  <si>
    <t>SYS SOFTWARE ENG</t>
  </si>
  <si>
    <t>Mehrabadi, Roozbeh</t>
  </si>
  <si>
    <t>UBC 2012W EECE 314 OVERALL</t>
  </si>
  <si>
    <t>UBC 2012W EECE 315 101</t>
  </si>
  <si>
    <t>INTRO OPRTNG SYS</t>
  </si>
  <si>
    <t>Agharebparast, Farshid</t>
  </si>
  <si>
    <t>UBC 2012W EECE 315 201</t>
  </si>
  <si>
    <t>UBC 2012W EECE 315 OVERALL</t>
  </si>
  <si>
    <t>UBC 2012W EECE 320 101</t>
  </si>
  <si>
    <t>DISCT STRU&amp;ALGTH</t>
  </si>
  <si>
    <t>Gopalakrishnan, Sathish</t>
  </si>
  <si>
    <t>UBC 2012W EECE 320 201</t>
  </si>
  <si>
    <t>Beznosov, K</t>
  </si>
  <si>
    <t>UBC 2012W EECE 320 OVERALL</t>
  </si>
  <si>
    <t>UBC 2012W EECE 331 201</t>
  </si>
  <si>
    <t>BIOMED ENG INSTR</t>
  </si>
  <si>
    <t>UBC 2012W EECE 331 OVERALL</t>
  </si>
  <si>
    <t>UBC 2012W EECE 352 101</t>
  </si>
  <si>
    <t>ELEC MATERIALS</t>
  </si>
  <si>
    <t>Servati, Peyman</t>
  </si>
  <si>
    <t>UBC 2012W EECE 352 201</t>
  </si>
  <si>
    <t>UBC 2012W EECE 352 OVERALL</t>
  </si>
  <si>
    <t>UBC 2012W EECE 353 101</t>
  </si>
  <si>
    <t>DIGITL SYS DSGN</t>
  </si>
  <si>
    <t>Lemieux, Guy;Mehrabadi, Roozbeh</t>
  </si>
  <si>
    <t>UBC 2012W EECE 353 201</t>
  </si>
  <si>
    <t>UBC 2012W EECE 353 OVERALL</t>
  </si>
  <si>
    <t>UBC 2012W EECE 355 201</t>
  </si>
  <si>
    <t>DGTL SYS MCRCOMP</t>
  </si>
  <si>
    <t>UBC 2012W EECE 355 OVERALL</t>
  </si>
  <si>
    <t>UBC 2012W EECE 356 101</t>
  </si>
  <si>
    <t>ELEC CIRCUITS</t>
  </si>
  <si>
    <t>Jaeger, Nicolas A.F.</t>
  </si>
  <si>
    <t>UBC 2012W EECE 356 201</t>
  </si>
  <si>
    <t>UBC 2012W EECE 356 OVERALL</t>
  </si>
  <si>
    <t>UBC 2012W EECE 359 101</t>
  </si>
  <si>
    <t>SIGNALS &amp; COMMUN</t>
  </si>
  <si>
    <t>Leung, Cyril S.K.</t>
  </si>
  <si>
    <t>UBC 2012W EECE 359 201</t>
  </si>
  <si>
    <t>Lampe, Lutz</t>
  </si>
  <si>
    <t>UBC 2012W EECE 359 OVERALL</t>
  </si>
  <si>
    <t>UBC 2012W EECE 360 101</t>
  </si>
  <si>
    <t>SYSTMS &amp; CONTROL</t>
  </si>
  <si>
    <t>Wang, Jane</t>
  </si>
  <si>
    <t>UBC 2012W EECE 360 201</t>
  </si>
  <si>
    <t>Salcudean, Tim</t>
  </si>
  <si>
    <t>UBC 2012W EECE 360 OVERALL</t>
  </si>
  <si>
    <t>UBC 2012W EECE 361 101</t>
  </si>
  <si>
    <t>SIGNALS&amp;SYS LAB</t>
  </si>
  <si>
    <t>UBC 2012W EECE 361 OVERALL</t>
  </si>
  <si>
    <t>UBC 2012W EECE 362 201</t>
  </si>
  <si>
    <t>COM SYST &amp; NETWK</t>
  </si>
  <si>
    <t>UBC 2012W EECE 362 OVERALL</t>
  </si>
  <si>
    <t>UBC 2012W EECE 363 201</t>
  </si>
  <si>
    <t>CIRCTS ELECMECH</t>
  </si>
  <si>
    <t>Takahata, Kenichi</t>
  </si>
  <si>
    <t>UBC 2012W EECE 363 OVERALL</t>
  </si>
  <si>
    <t>UBC 2012W EECE 364 101</t>
  </si>
  <si>
    <t>ELCMGNT FLDS&amp;WVS</t>
  </si>
  <si>
    <t>Madden, John</t>
  </si>
  <si>
    <t>UBC 2012W EECE 364 OVERALL</t>
  </si>
  <si>
    <t>UBC 2012W EECE 365 201</t>
  </si>
  <si>
    <t>APPL EL &amp; ELMECH</t>
  </si>
  <si>
    <t>Ozog, Nathan</t>
  </si>
  <si>
    <t>UBC 2012W EECE 365 OVERALL</t>
  </si>
  <si>
    <t>UBC 2012W EECE 369 201</t>
  </si>
  <si>
    <t>SIGNALS &amp; SYS</t>
  </si>
  <si>
    <t>Abugharbieh, Rafeef;Karim, Faizal</t>
  </si>
  <si>
    <t>UBC 2012W EECE 369 OVERALL</t>
  </si>
  <si>
    <t>UBC 2012W EECE 373 101</t>
  </si>
  <si>
    <t>ELCTR-MCH ENRGY</t>
  </si>
  <si>
    <t>Jatskevich, Juri</t>
  </si>
  <si>
    <t>UBC 2012W EECE 373 201</t>
  </si>
  <si>
    <t>Dunford, William G.</t>
  </si>
  <si>
    <t>UBC 2012W EECE 373 OVERALL</t>
  </si>
  <si>
    <t>UBC 2012W EECE 374 201</t>
  </si>
  <si>
    <t>ELCTRNCS&amp;ELCTRMH</t>
  </si>
  <si>
    <t>Ordonez, Martin</t>
  </si>
  <si>
    <t>UBC 2012W EECE 374 OVERALL</t>
  </si>
  <si>
    <t>UBC 2012W EECE 375 101</t>
  </si>
  <si>
    <t>INST DESG LAB</t>
  </si>
  <si>
    <t>Abolmaesumi, Purang</t>
  </si>
  <si>
    <t>UBC 2012W EECE 375 201</t>
  </si>
  <si>
    <t>Lusina, Paul</t>
  </si>
  <si>
    <t>UBC 2012W EECE 375 OVERALL</t>
  </si>
  <si>
    <t>UBC 2012W EECE 376 201</t>
  </si>
  <si>
    <t>ELECTROMECHANICS</t>
  </si>
  <si>
    <t>UBC 2012W EECE 376 OVERALL</t>
  </si>
  <si>
    <t>UBC 2012W EECE 380 201</t>
  </si>
  <si>
    <t>DESIGN STUDIO 3</t>
  </si>
  <si>
    <t>Michelson, David G.</t>
  </si>
  <si>
    <t>UBC 2012W EECE 380 OVERALL</t>
  </si>
  <si>
    <t>UBC 2012W EECE 381 201</t>
  </si>
  <si>
    <t>COM SYS DSGN STU</t>
  </si>
  <si>
    <t>Wilton, Steven J.E.</t>
  </si>
  <si>
    <t>UBC 2012W EECE 381 OVERALL</t>
  </si>
  <si>
    <t>UBC 2012W EECE 400 201</t>
  </si>
  <si>
    <t>NANTEC &amp; MICRSYS</t>
  </si>
  <si>
    <t>Yan, Joseph</t>
  </si>
  <si>
    <t>UBC 2012W EECE 400 OVERALL</t>
  </si>
  <si>
    <t>UBC 2012W EECE 401 101</t>
  </si>
  <si>
    <t>NANOTEC ELETRNCS</t>
  </si>
  <si>
    <t>Walus, Konrad</t>
  </si>
  <si>
    <t>UBC 2012W EECE 401 OVERALL</t>
  </si>
  <si>
    <t>UBC 2012W EECE 402 101</t>
  </si>
  <si>
    <t>SNSR&amp;ACT MICRSYS</t>
  </si>
  <si>
    <t>Cretu, Edmond</t>
  </si>
  <si>
    <t>UBC 2012W EECE 402 OVERALL</t>
  </si>
  <si>
    <t>UBC 2012W EECE 403 101</t>
  </si>
  <si>
    <t>MIC/NAN INST LAB</t>
  </si>
  <si>
    <t>Chrostowski, Lukas</t>
  </si>
  <si>
    <t>UBC 2012W EECE 403 OVERALL</t>
  </si>
  <si>
    <t>UBC 2012W EECE 404 201</t>
  </si>
  <si>
    <t>NANOTEC &amp; NATURE</t>
  </si>
  <si>
    <t>Cheung, Karen</t>
  </si>
  <si>
    <t>UBC 2012W EECE 404 OVERALL</t>
  </si>
  <si>
    <t>UBC 2012W EECE 412 101</t>
  </si>
  <si>
    <t>COMPTR SECURITY</t>
  </si>
  <si>
    <t>UBC 2012W EECE 412 OVERALL</t>
  </si>
  <si>
    <t>UBC 2012W EECE 415 101</t>
  </si>
  <si>
    <t>REQ ENG SOFT</t>
  </si>
  <si>
    <t>UBC 2012W EECE 415 OVERALL</t>
  </si>
  <si>
    <t>UBC 2012W EECE 417 201</t>
  </si>
  <si>
    <t>SOFT ARCH</t>
  </si>
  <si>
    <t>UBC 2012W EECE 417 OVERALL</t>
  </si>
  <si>
    <t>UBC 2012W EECE 419 101</t>
  </si>
  <si>
    <t>SOFTWARE ENG PRJ</t>
  </si>
  <si>
    <t>UBC 2012W EECE 419 OVERALL</t>
  </si>
  <si>
    <t>UBC 2012W EECE 432 101</t>
  </si>
  <si>
    <t>BIOLOGICAL MEMS</t>
  </si>
  <si>
    <t>UBC 2012W EECE 432 OVERALL</t>
  </si>
  <si>
    <t>UBC 2012W EECE 433 101</t>
  </si>
  <si>
    <t>MEDICAL IMAGING</t>
  </si>
  <si>
    <t>UBC 2012W EECE 433 OVERALL</t>
  </si>
  <si>
    <t>UBC 2012W EECE 434 201</t>
  </si>
  <si>
    <t>BIOSIGNL&amp;SYSTEMS</t>
  </si>
  <si>
    <t>Moradi, Mehdi</t>
  </si>
  <si>
    <t>UBC 2012W EECE 434 OVERALL</t>
  </si>
  <si>
    <t>UBC 2012W EECE 443 201</t>
  </si>
  <si>
    <t>SOFT PROJ MGMT</t>
  </si>
  <si>
    <t>Kruchten, Philippe</t>
  </si>
  <si>
    <t>UBC 2012W EECE 443 OVERALL</t>
  </si>
  <si>
    <t>UBC 2012W EECE 450 101</t>
  </si>
  <si>
    <t>ECON ANLYS PROJ</t>
  </si>
  <si>
    <t>Mackinnon, Ron</t>
  </si>
  <si>
    <t>UBC 2012W EECE 450 201</t>
  </si>
  <si>
    <t>UBC 2012W EECE 450 OVERALL</t>
  </si>
  <si>
    <t>UBC 2012W EECE 452 201</t>
  </si>
  <si>
    <t>INTRO OPTIC NET</t>
  </si>
  <si>
    <t>Leung, Victor C.M.</t>
  </si>
  <si>
    <t>UBC 2012W EECE 452 OVERALL</t>
  </si>
  <si>
    <t>UBC 2012W EECE 453 101</t>
  </si>
  <si>
    <t>COMMUNICTNS SYS</t>
  </si>
  <si>
    <t>Krishnamurthy, Vikram</t>
  </si>
  <si>
    <t>UBC 2012W EECE 453 OVERALL</t>
  </si>
  <si>
    <t>UBC 2012W EECE 456 101</t>
  </si>
  <si>
    <t>COMPUTER COMM</t>
  </si>
  <si>
    <t>Wong, W-S Vincent</t>
  </si>
  <si>
    <t>UBC 2012W EECE 456 OVERALL</t>
  </si>
  <si>
    <t>UBC 2012W EECE 458 101</t>
  </si>
  <si>
    <t>POWER SYS ANALYS</t>
  </si>
  <si>
    <t>Marti, Jose R.</t>
  </si>
  <si>
    <t>UBC 2012W EECE 458 OVERALL</t>
  </si>
  <si>
    <t>UBC 2012W EECE 459 201</t>
  </si>
  <si>
    <t>CMPTR APP PWR SY</t>
  </si>
  <si>
    <t>UBC 2012W EECE 459 OVERALL</t>
  </si>
  <si>
    <t>UBC 2012W EECE 460 201</t>
  </si>
  <si>
    <t>CONTROL SYSTEMS</t>
  </si>
  <si>
    <t>van Heusden, Klaske</t>
  </si>
  <si>
    <t>UBC 2012W EECE 460 OVERALL</t>
  </si>
  <si>
    <t>UBC 2012W EECE 465 201</t>
  </si>
  <si>
    <t>MCRO SYST DSGN</t>
  </si>
  <si>
    <t>UBC 2012W EECE 465 OVERALL</t>
  </si>
  <si>
    <t>UBC 2012W EECE 466 101</t>
  </si>
  <si>
    <t>DIG SIG PROCESS</t>
  </si>
  <si>
    <t>Abugharbieh, Rafeef</t>
  </si>
  <si>
    <t>UBC 2012W EECE 466 OVERALL</t>
  </si>
  <si>
    <t>UBC 2012W EECE 474 101</t>
  </si>
  <si>
    <t>INST DESIGN LAB</t>
  </si>
  <si>
    <t>UBC 2012W EECE 474 201</t>
  </si>
  <si>
    <t>UBC 2012W EECE 474 OVERALL</t>
  </si>
  <si>
    <t>UBC 2012W EECE 476 101</t>
  </si>
  <si>
    <t>COMPTR ARCHITCTR</t>
  </si>
  <si>
    <t>Lemieux, Guy</t>
  </si>
  <si>
    <t>UBC 2012W EECE 476 OVERALL</t>
  </si>
  <si>
    <t>UBC 2012W EECE 478 201</t>
  </si>
  <si>
    <t>COMPUTER GRAPHIC</t>
  </si>
  <si>
    <t>Miller, Gregor</t>
  </si>
  <si>
    <t>UBC 2012W EECE 478 OVERALL</t>
  </si>
  <si>
    <t>UBC 2012W EECE 479 201</t>
  </si>
  <si>
    <t>Intr VLSI Sys</t>
  </si>
  <si>
    <t>Quinton, Brad</t>
  </si>
  <si>
    <t>UBC 2012W EECE 479 OVERALL</t>
  </si>
  <si>
    <t>UBC 2012W EECE 480 201</t>
  </si>
  <si>
    <t>SEMICONDUCT DEVI</t>
  </si>
  <si>
    <t>UBC 2012W EECE 480 OVERALL</t>
  </si>
  <si>
    <t>UBC 2012W EECE 482 101</t>
  </si>
  <si>
    <t>OPT WAVEGDS&amp;PHNS</t>
  </si>
  <si>
    <t>UBC 2012W EECE 482 OVERALL</t>
  </si>
  <si>
    <t>UBC 2012W EECE 483 101</t>
  </si>
  <si>
    <t>ANTENN &amp; PROPGTN</t>
  </si>
  <si>
    <t>UBC 2012W EECE 483 OVERALL</t>
  </si>
  <si>
    <t>UBC 2012W EECE 484 201</t>
  </si>
  <si>
    <t>SEMI CONDCT LASR</t>
  </si>
  <si>
    <t>UBC 2012W EECE 484 OVERALL</t>
  </si>
  <si>
    <t>UBC 2012W EECE 487 201</t>
  </si>
  <si>
    <t>INTRO ROBOTICS</t>
  </si>
  <si>
    <t>UBC 2012W EECE 487 OVERALL</t>
  </si>
  <si>
    <t>UBC 2012W EECE 488 201</t>
  </si>
  <si>
    <t>ANA CMOS DES</t>
  </si>
  <si>
    <t>UBC 2012W EECE 488 OVERALL</t>
  </si>
  <si>
    <t>UBC 2012W EECE 489 201</t>
  </si>
  <si>
    <t>MICROSYS DESIGN</t>
  </si>
  <si>
    <t>UBC 2012W EECE 489 OVERALL</t>
  </si>
  <si>
    <t>UBC 2012W EECE 490 A 101</t>
  </si>
  <si>
    <t>TPCS ELEC&amp;CMP I</t>
  </si>
  <si>
    <t>UBC 2012W EECE 490 OVERALL</t>
  </si>
  <si>
    <t>UBC 2012W EECE 490 B 102</t>
  </si>
  <si>
    <t>UBC 2012W EECE 490 T 104</t>
  </si>
  <si>
    <t>UBC 2012W EECE 492 201</t>
  </si>
  <si>
    <t>DIST ENERGY SYS</t>
  </si>
  <si>
    <t>UBC 2012W EECE 492 OVERALL</t>
  </si>
  <si>
    <t>UBC 2012W EECE 493 101</t>
  </si>
  <si>
    <t>POWER ELECTRNICS</t>
  </si>
  <si>
    <t>UBC 2012W EECE 493 OVERALL</t>
  </si>
  <si>
    <t>UBC 2012W EECE 494 101</t>
  </si>
  <si>
    <t>RL-TIME SYS DES</t>
  </si>
  <si>
    <t>UBC 2012W EECE 494 OVERALL</t>
  </si>
  <si>
    <t>UBC 2012W EECE 496 101</t>
  </si>
  <si>
    <t>ENGINEERING PROJ</t>
  </si>
  <si>
    <t>Kerr, Randall;Yan, Joseph</t>
  </si>
  <si>
    <t>UBC 2012W EECE 496 201</t>
  </si>
  <si>
    <t>UBC 2012W EECE 496 OVERALL</t>
  </si>
  <si>
    <t>UBC 2012W EECE 497 201</t>
  </si>
  <si>
    <t>POWER SYS PROTCT</t>
  </si>
  <si>
    <t>Henville, Charles;Nagpal, Mukesh</t>
  </si>
  <si>
    <t>UBC 2012W EECE 497 OVERALL</t>
  </si>
  <si>
    <t>UBC 2012W EECE 498 101</t>
  </si>
  <si>
    <t>OPTIMIZ PWR SYST</t>
  </si>
  <si>
    <t>Vaahedi, Ebrahim</t>
  </si>
  <si>
    <t>UBC 2012W EECE 498 OVERALL</t>
  </si>
  <si>
    <t>UBC 2012W EECE 499 201</t>
  </si>
  <si>
    <t>MTHD PWR SYST OP</t>
  </si>
  <si>
    <t>UBC 2012W EECE 499 OVERALL</t>
  </si>
  <si>
    <t>UBC 2012W EECE 509 201</t>
  </si>
  <si>
    <t>ADV MICROSYS DES</t>
  </si>
  <si>
    <t>UBC 2012W EECE 509 OVERALL</t>
  </si>
  <si>
    <t>UBC 2012W EECE 511 B 101</t>
  </si>
  <si>
    <t>TPCS SFTWARE ENG</t>
  </si>
  <si>
    <t>UBC 2012W EECE 511 OVERALL</t>
  </si>
  <si>
    <t>UBC 2012W EECE 512 201</t>
  </si>
  <si>
    <t>COMP SECURITY</t>
  </si>
  <si>
    <t>UBC 2012W EECE 512 OVERALL</t>
  </si>
  <si>
    <t>UBC 2012W EECE 528 201</t>
  </si>
  <si>
    <t>PAR&amp;RECONFG COMP</t>
  </si>
  <si>
    <t>UBC 2012W EECE 528 OVERALL</t>
  </si>
  <si>
    <t>UBC 2012W EECE 532 101</t>
  </si>
  <si>
    <t>BIOMED MICRODEV</t>
  </si>
  <si>
    <t>UBC 2012W EECE 532 OVERALL</t>
  </si>
  <si>
    <t>UBC 2012W EECE 534 201</t>
  </si>
  <si>
    <t>GRN NANOELEC DEV</t>
  </si>
  <si>
    <t>UBC 2012W EECE 534 OVERALL</t>
  </si>
  <si>
    <t>UBC 2012W EECE 542 101</t>
  </si>
  <si>
    <t>COMP INTGRD SURG</t>
  </si>
  <si>
    <t>UBC 2012W EECE 542 OVERALL</t>
  </si>
  <si>
    <t>UBC 2012W EECE 543 201</t>
  </si>
  <si>
    <t>SOFTWR PROJ MGMT</t>
  </si>
  <si>
    <t>UBC 2012W EECE 543 OVERALL</t>
  </si>
  <si>
    <t>UBC 2012W EECE 544 101</t>
  </si>
  <si>
    <t>MED IMAGING</t>
  </si>
  <si>
    <t>UBC 2012W EECE 544 OVERALL</t>
  </si>
  <si>
    <t>UBC 2012W EECE 549 101</t>
  </si>
  <si>
    <t>DYN MDL ELEC</t>
  </si>
  <si>
    <t>UBC 2012W EECE 549 OVERALL</t>
  </si>
  <si>
    <t>UBC 2012W EECE 550 201</t>
  </si>
  <si>
    <t>POWER ELEC DSGN</t>
  </si>
  <si>
    <t>UBC 2012W EECE 550 OVERALL</t>
  </si>
  <si>
    <t>UBC 2012W EECE 553 201</t>
  </si>
  <si>
    <t>POWER SYST ANLYS</t>
  </si>
  <si>
    <t>UBC 2012W EECE 553 OVERALL</t>
  </si>
  <si>
    <t>UBC 2012W EECE 554 101</t>
  </si>
  <si>
    <t>POWER SYST DYNAM</t>
  </si>
  <si>
    <t>Dommel, Hermann</t>
  </si>
  <si>
    <t>UBC 2012W EECE 554 OVERALL</t>
  </si>
  <si>
    <t>UBC 2012W EECE 559 201</t>
  </si>
  <si>
    <t>Ener Stor Syst</t>
  </si>
  <si>
    <t>UBC 2012W EECE 559 OVERALL</t>
  </si>
  <si>
    <t>UBC 2012W EECE 560 201</t>
  </si>
  <si>
    <t>NETWORK ANALYSIS</t>
  </si>
  <si>
    <t>UBC 2012W EECE 560 OVERALL</t>
  </si>
  <si>
    <t>UBC 2012W EECE 562 101</t>
  </si>
  <si>
    <t>STAT SIG PROC</t>
  </si>
  <si>
    <t>UBC 2012W EECE 562 OVERALL</t>
  </si>
  <si>
    <t>UBC 2012W EECE 563 201</t>
  </si>
  <si>
    <t>WIRELESS COM SYS</t>
  </si>
  <si>
    <t>UBC 2012W EECE 563 OVERALL</t>
  </si>
  <si>
    <t>UBC 2012W EECE 565 101</t>
  </si>
  <si>
    <t>COMM NETWORKS</t>
  </si>
  <si>
    <t>UBC 2012W EECE 565 OVERALL</t>
  </si>
  <si>
    <t>UBC 2012W EECE 566 101</t>
  </si>
  <si>
    <t>COMM &amp; INFO THRY</t>
  </si>
  <si>
    <t>UBC 2012W EECE 566 OVERALL</t>
  </si>
  <si>
    <t>UBC 2012W EECE 569 201</t>
  </si>
  <si>
    <t>MOBILE COM NETWK</t>
  </si>
  <si>
    <t>UBC 2012W EECE 569 OVERALL</t>
  </si>
  <si>
    <t>UBC 2012W EECE 570 101</t>
  </si>
  <si>
    <t>FNDMTL VISL COMP</t>
  </si>
  <si>
    <t>UBC 2012W EECE 570 OVERALL</t>
  </si>
  <si>
    <t>UBC 2012W EECE 571 A 105</t>
  </si>
  <si>
    <t>ELEC SEM&amp;SP PROB</t>
  </si>
  <si>
    <t>UBC 2012W EECE 571 OVERALL</t>
  </si>
  <si>
    <t>UBC 2012W EECE 571 K 205</t>
  </si>
  <si>
    <t>UBC 2012W EECE 571 P 102</t>
  </si>
  <si>
    <t>UBC 2012W EECE 571 T 103</t>
  </si>
  <si>
    <t>UBC 2012W EECE 573 101</t>
  </si>
  <si>
    <t>MIC&amp;NANO FAB TEC</t>
  </si>
  <si>
    <t>UBC 2012W EECE 573 OVERALL</t>
  </si>
  <si>
    <t>UBC 2012W EECE 574 201</t>
  </si>
  <si>
    <t>SELF-TUNING CTRL</t>
  </si>
  <si>
    <t>Dumont, Guy A.M.</t>
  </si>
  <si>
    <t>UBC 2012W EECE 574 OVERALL</t>
  </si>
  <si>
    <t>UBC 2012W EECE 576 201</t>
  </si>
  <si>
    <t>SEMICON THY APPL</t>
  </si>
  <si>
    <t>UBC 2012W EECE 576 OVERALL</t>
  </si>
  <si>
    <t>UBC 2012W EECE 580 201</t>
  </si>
  <si>
    <t>ELEC MAT &amp; DEV</t>
  </si>
  <si>
    <t>UBC 2012W EECE 580 OVERALL</t>
  </si>
  <si>
    <t>UBC 2012W EECE 583 201</t>
  </si>
  <si>
    <t>CAD ALGRTHM I CR</t>
  </si>
  <si>
    <t>UBC 2012W EECE 583 OVERALL</t>
  </si>
  <si>
    <t>UBC 2012W EECE 586 101</t>
  </si>
  <si>
    <t>WAVELETS</t>
  </si>
  <si>
    <t>UBC 2012W EECE 586 OVERALL</t>
  </si>
  <si>
    <t>UBC 2012W EECE 588 101</t>
  </si>
  <si>
    <t>ANALOG CIRC DES</t>
  </si>
  <si>
    <t>UBC 2012W EECE 588 OVERALL</t>
  </si>
  <si>
    <t>UBC 2012W EECE 592 102</t>
  </si>
  <si>
    <t>ARCH LEARN SYSTS</t>
  </si>
  <si>
    <t>Sarkaria, Sarbjit</t>
  </si>
  <si>
    <t>UBC 2012W EECE 592 OVERALL</t>
  </si>
  <si>
    <t>UBC 2012W EECE 597 001</t>
  </si>
  <si>
    <t>ENG REPORT</t>
  </si>
  <si>
    <t>UBC 2012W EECE 597 201</t>
  </si>
  <si>
    <t>UBC 2012W EECE 597 OVERALL</t>
  </si>
  <si>
    <t>UBC 2012W EECE 599 001</t>
  </si>
  <si>
    <t>MASC THESIS</t>
  </si>
  <si>
    <t>UBC 2012W EECE 599 101</t>
  </si>
  <si>
    <t>UBC 2012W EECE 599 201</t>
  </si>
  <si>
    <t>UBC 2012W EECE 599 OVERALL</t>
  </si>
  <si>
    <t>UBC 2012W EECE 699 001</t>
  </si>
  <si>
    <t>DOC DISSERTATION</t>
  </si>
  <si>
    <t>UBC 2012W EECE 699 101</t>
  </si>
  <si>
    <t>UBC 2012W EECE 699 201</t>
  </si>
  <si>
    <t>UBC 2012W EECE 699 OVERALL</t>
  </si>
  <si>
    <t>Unique Courses</t>
  </si>
  <si>
    <t>Total Unique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</si>
</sst>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16" fontId="1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39"/>
  <sheetViews>
    <sheetView tabSelected="1" workbookViewId="0">
      <selection activeCell="AG7" sqref="AG7"/>
    </sheetView>
  </sheetViews>
  <sheetFormatPr defaultRowHeight="15" x14ac:dyDescent="0.25"/>
  <sheetData>
    <row r="2" spans="2:37" ht="24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3">
        <v>41931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I2" t="s">
        <v>451</v>
      </c>
      <c r="AK2" t="s">
        <v>452</v>
      </c>
    </row>
    <row r="3" spans="2:37" ht="48" x14ac:dyDescent="0.25">
      <c r="B3" s="2" t="s">
        <v>28</v>
      </c>
      <c r="C3" s="2" t="s">
        <v>29</v>
      </c>
      <c r="D3" s="2" t="s">
        <v>30</v>
      </c>
      <c r="E3" s="2">
        <v>23</v>
      </c>
      <c r="F3" s="2">
        <v>94.78</v>
      </c>
      <c r="G3" s="2">
        <v>1.04</v>
      </c>
      <c r="H3" s="2">
        <v>95</v>
      </c>
      <c r="I3" s="2">
        <v>90</v>
      </c>
      <c r="J3" s="2">
        <v>23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23</v>
      </c>
      <c r="AF3" t="str">
        <f>IF(ISERROR(FIND("OVERALL",B3)),"",LEFT(B3,FIND("OVERALL",B3)-1))</f>
        <v/>
      </c>
      <c r="AI3" t="str">
        <f>IF(ISERROR(FIND("W",AF3)),"",RIGHT(AF3,FIND("W",AF3)-1))</f>
        <v/>
      </c>
      <c r="AK3">
        <f>SUM(AK5:AK1000)</f>
        <v>123</v>
      </c>
    </row>
    <row r="4" spans="2:37" x14ac:dyDescent="0.25"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4"/>
      <c r="AF4" t="str">
        <f t="shared" ref="AF4:AF67" si="0">IF(ISERROR(FIND("OVERALL",B4)),"",LEFT(B4,FIND("OVERALL",B4)-1))</f>
        <v/>
      </c>
      <c r="AI4" t="str">
        <f t="shared" ref="AI4:AI67" si="1">IF(ISERROR(FIND("W",AF4)),"",RIGHT(AF4,FIND("W",AF4)-1))</f>
        <v/>
      </c>
    </row>
    <row r="5" spans="2:37" ht="48" x14ac:dyDescent="0.25">
      <c r="B5" s="2" t="s">
        <v>31</v>
      </c>
      <c r="C5" s="2" t="s">
        <v>29</v>
      </c>
      <c r="D5" s="2"/>
      <c r="E5" s="2">
        <v>23</v>
      </c>
      <c r="F5" s="2">
        <v>94.78</v>
      </c>
      <c r="G5" s="2">
        <v>1.04</v>
      </c>
      <c r="H5" s="2">
        <v>95</v>
      </c>
      <c r="I5" s="2">
        <v>90</v>
      </c>
      <c r="J5" s="2">
        <v>23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23</v>
      </c>
      <c r="AF5" t="str">
        <f t="shared" si="0"/>
        <v xml:space="preserve">UBC 2012W EECE 230 </v>
      </c>
      <c r="AI5" t="str">
        <f>IF(ISERROR(FIND("W",AF5)),"",RIGHT(AF5,FIND("W",AF5)))</f>
        <v xml:space="preserve">EECE 230 </v>
      </c>
      <c r="AK5">
        <f>IF(AI5="","",1)</f>
        <v>1</v>
      </c>
    </row>
    <row r="6" spans="2:37" x14ac:dyDescent="0.25"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4"/>
      <c r="AF6" t="str">
        <f t="shared" si="0"/>
        <v/>
      </c>
      <c r="AI6" t="str">
        <f t="shared" ref="AI6:AI69" si="2">IF(ISERROR(FIND("W",AF6)),"",RIGHT(AF6,FIND("W",AF6)))</f>
        <v/>
      </c>
      <c r="AK6" t="str">
        <f t="shared" ref="AK6:AK69" si="3">IF(AI6="","",1)</f>
        <v/>
      </c>
    </row>
    <row r="7" spans="2:37" ht="48" x14ac:dyDescent="0.25">
      <c r="B7" s="2" t="s">
        <v>32</v>
      </c>
      <c r="C7" s="2" t="s">
        <v>33</v>
      </c>
      <c r="D7" s="2" t="s">
        <v>34</v>
      </c>
      <c r="E7" s="2">
        <v>153</v>
      </c>
      <c r="F7" s="2">
        <v>76.430000000000007</v>
      </c>
      <c r="G7" s="2">
        <v>17.88</v>
      </c>
      <c r="H7" s="2">
        <v>99</v>
      </c>
      <c r="I7" s="2">
        <v>3</v>
      </c>
      <c r="J7" s="2">
        <v>141</v>
      </c>
      <c r="K7" s="2">
        <v>10</v>
      </c>
      <c r="L7" s="2">
        <v>2</v>
      </c>
      <c r="M7" s="2">
        <v>0</v>
      </c>
      <c r="N7" s="2">
        <v>0</v>
      </c>
      <c r="O7" s="2">
        <v>1</v>
      </c>
      <c r="P7" s="2">
        <v>3</v>
      </c>
      <c r="Q7" s="2">
        <v>4</v>
      </c>
      <c r="R7" s="2">
        <v>2</v>
      </c>
      <c r="S7" s="2">
        <v>0</v>
      </c>
      <c r="T7" s="2">
        <v>10</v>
      </c>
      <c r="U7" s="2">
        <v>1</v>
      </c>
      <c r="V7" s="2">
        <v>2</v>
      </c>
      <c r="W7" s="2">
        <v>4</v>
      </c>
      <c r="X7" s="2">
        <v>12</v>
      </c>
      <c r="Y7" s="2">
        <v>15</v>
      </c>
      <c r="Z7" s="2">
        <v>14</v>
      </c>
      <c r="AA7" s="2">
        <v>9</v>
      </c>
      <c r="AB7" s="2">
        <v>23</v>
      </c>
      <c r="AC7" s="2">
        <v>24</v>
      </c>
      <c r="AD7" s="2">
        <v>37</v>
      </c>
      <c r="AF7" t="str">
        <f t="shared" si="0"/>
        <v/>
      </c>
      <c r="AI7" t="str">
        <f t="shared" si="2"/>
        <v/>
      </c>
      <c r="AK7" t="str">
        <f t="shared" si="3"/>
        <v/>
      </c>
    </row>
    <row r="8" spans="2:37" x14ac:dyDescent="0.25">
      <c r="B8" s="2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4"/>
      <c r="AF8" t="str">
        <f t="shared" si="0"/>
        <v/>
      </c>
      <c r="AI8" t="str">
        <f t="shared" si="2"/>
        <v/>
      </c>
      <c r="AK8" t="str">
        <f t="shared" si="3"/>
        <v/>
      </c>
    </row>
    <row r="9" spans="2:37" ht="48" x14ac:dyDescent="0.25">
      <c r="B9" s="2" t="s">
        <v>35</v>
      </c>
      <c r="C9" s="2" t="s">
        <v>33</v>
      </c>
      <c r="D9" s="2" t="s">
        <v>34</v>
      </c>
      <c r="E9" s="2">
        <v>157</v>
      </c>
      <c r="F9" s="2">
        <v>79.02</v>
      </c>
      <c r="G9" s="2">
        <v>14.67</v>
      </c>
      <c r="H9" s="2">
        <v>100</v>
      </c>
      <c r="I9" s="2">
        <v>28</v>
      </c>
      <c r="J9" s="2">
        <v>149</v>
      </c>
      <c r="K9" s="2">
        <v>8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5</v>
      </c>
      <c r="S9" s="2">
        <v>2</v>
      </c>
      <c r="T9" s="2">
        <v>8</v>
      </c>
      <c r="U9" s="2">
        <v>5</v>
      </c>
      <c r="V9" s="2">
        <v>2</v>
      </c>
      <c r="W9" s="2">
        <v>1</v>
      </c>
      <c r="X9" s="2">
        <v>10</v>
      </c>
      <c r="Y9" s="2">
        <v>6</v>
      </c>
      <c r="Z9" s="2">
        <v>11</v>
      </c>
      <c r="AA9" s="2">
        <v>13</v>
      </c>
      <c r="AB9" s="2">
        <v>36</v>
      </c>
      <c r="AC9" s="2">
        <v>27</v>
      </c>
      <c r="AD9" s="2">
        <v>38</v>
      </c>
      <c r="AF9" t="str">
        <f t="shared" si="0"/>
        <v/>
      </c>
      <c r="AI9" t="str">
        <f t="shared" si="2"/>
        <v/>
      </c>
      <c r="AK9" t="str">
        <f t="shared" si="3"/>
        <v/>
      </c>
    </row>
    <row r="10" spans="2:37" x14ac:dyDescent="0.25">
      <c r="B10" s="2"/>
      <c r="C10" s="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4"/>
      <c r="AF10" t="str">
        <f t="shared" si="0"/>
        <v/>
      </c>
      <c r="AI10" t="str">
        <f t="shared" si="2"/>
        <v/>
      </c>
      <c r="AK10" t="str">
        <f t="shared" si="3"/>
        <v/>
      </c>
    </row>
    <row r="11" spans="2:37" ht="48" x14ac:dyDescent="0.25">
      <c r="B11" s="2" t="s">
        <v>36</v>
      </c>
      <c r="C11" s="2" t="s">
        <v>33</v>
      </c>
      <c r="D11" s="2" t="s">
        <v>37</v>
      </c>
      <c r="E11" s="2">
        <v>76</v>
      </c>
      <c r="F11" s="2">
        <v>82.87</v>
      </c>
      <c r="G11" s="2">
        <v>13.95</v>
      </c>
      <c r="H11" s="2">
        <v>100</v>
      </c>
      <c r="I11" s="2">
        <v>50</v>
      </c>
      <c r="J11" s="2">
        <v>76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2</v>
      </c>
      <c r="V11" s="2">
        <v>3</v>
      </c>
      <c r="W11" s="2">
        <v>4</v>
      </c>
      <c r="X11" s="2">
        <v>1</v>
      </c>
      <c r="Y11" s="2">
        <v>5</v>
      </c>
      <c r="Z11" s="2">
        <v>7</v>
      </c>
      <c r="AA11" s="2">
        <v>4</v>
      </c>
      <c r="AB11" s="2">
        <v>9</v>
      </c>
      <c r="AC11" s="2">
        <v>10</v>
      </c>
      <c r="AD11" s="2">
        <v>31</v>
      </c>
      <c r="AF11" t="str">
        <f t="shared" si="0"/>
        <v/>
      </c>
      <c r="AI11" t="str">
        <f t="shared" si="2"/>
        <v/>
      </c>
      <c r="AK11" t="str">
        <f t="shared" si="3"/>
        <v/>
      </c>
    </row>
    <row r="12" spans="2:37" x14ac:dyDescent="0.25"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4"/>
      <c r="AF12" t="str">
        <f t="shared" si="0"/>
        <v/>
      </c>
      <c r="AI12" t="str">
        <f t="shared" si="2"/>
        <v/>
      </c>
      <c r="AK12" t="str">
        <f t="shared" si="3"/>
        <v/>
      </c>
    </row>
    <row r="13" spans="2:37" ht="48" x14ac:dyDescent="0.25">
      <c r="B13" s="2" t="s">
        <v>38</v>
      </c>
      <c r="C13" s="2" t="s">
        <v>33</v>
      </c>
      <c r="D13" s="2"/>
      <c r="E13" s="2">
        <v>390</v>
      </c>
      <c r="F13" s="2">
        <v>78.760000000000005</v>
      </c>
      <c r="G13" s="2">
        <v>16.010000000000002</v>
      </c>
      <c r="H13" s="2">
        <v>100</v>
      </c>
      <c r="I13" s="2">
        <v>3</v>
      </c>
      <c r="J13" s="2">
        <v>366</v>
      </c>
      <c r="K13" s="2">
        <v>18</v>
      </c>
      <c r="L13" s="2">
        <v>6</v>
      </c>
      <c r="M13" s="2">
        <v>0</v>
      </c>
      <c r="N13" s="2">
        <v>0</v>
      </c>
      <c r="O13" s="2">
        <v>1</v>
      </c>
      <c r="P13" s="2">
        <v>3</v>
      </c>
      <c r="Q13" s="2">
        <v>5</v>
      </c>
      <c r="R13" s="2">
        <v>7</v>
      </c>
      <c r="S13" s="2">
        <v>2</v>
      </c>
      <c r="T13" s="2">
        <v>18</v>
      </c>
      <c r="U13" s="2">
        <v>8</v>
      </c>
      <c r="V13" s="2">
        <v>7</v>
      </c>
      <c r="W13" s="2">
        <v>9</v>
      </c>
      <c r="X13" s="2">
        <v>23</v>
      </c>
      <c r="Y13" s="2">
        <v>26</v>
      </c>
      <c r="Z13" s="2">
        <v>32</v>
      </c>
      <c r="AA13" s="2">
        <v>26</v>
      </c>
      <c r="AB13" s="2">
        <v>68</v>
      </c>
      <c r="AC13" s="2">
        <v>61</v>
      </c>
      <c r="AD13" s="2">
        <v>106</v>
      </c>
      <c r="AF13" t="str">
        <f t="shared" si="0"/>
        <v xml:space="preserve">UBC 2012W EECE 251 </v>
      </c>
      <c r="AI13" t="str">
        <f t="shared" si="2"/>
        <v xml:space="preserve">EECE 251 </v>
      </c>
      <c r="AK13">
        <f t="shared" si="3"/>
        <v>1</v>
      </c>
    </row>
    <row r="14" spans="2:37" x14ac:dyDescent="0.25"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4"/>
      <c r="AF14" t="str">
        <f t="shared" si="0"/>
        <v/>
      </c>
      <c r="AI14" t="str">
        <f t="shared" si="2"/>
        <v/>
      </c>
      <c r="AK14" t="str">
        <f t="shared" si="3"/>
        <v/>
      </c>
    </row>
    <row r="15" spans="2:37" ht="48" x14ac:dyDescent="0.25">
      <c r="B15" s="2" t="s">
        <v>39</v>
      </c>
      <c r="C15" s="2" t="s">
        <v>40</v>
      </c>
      <c r="D15" s="2" t="s">
        <v>34</v>
      </c>
      <c r="E15" s="2">
        <v>150</v>
      </c>
      <c r="F15" s="2">
        <v>66.599999999999994</v>
      </c>
      <c r="G15" s="2">
        <v>16.22</v>
      </c>
      <c r="H15" s="2">
        <v>99</v>
      </c>
      <c r="I15" s="2">
        <v>16</v>
      </c>
      <c r="J15" s="2">
        <v>135</v>
      </c>
      <c r="K15" s="2">
        <v>12</v>
      </c>
      <c r="L15" s="2">
        <v>2</v>
      </c>
      <c r="M15" s="2">
        <v>0</v>
      </c>
      <c r="N15" s="2">
        <v>1</v>
      </c>
      <c r="O15" s="2">
        <v>0</v>
      </c>
      <c r="P15" s="2">
        <v>1</v>
      </c>
      <c r="Q15" s="2">
        <v>2</v>
      </c>
      <c r="R15" s="2">
        <v>7</v>
      </c>
      <c r="S15" s="2">
        <v>2</v>
      </c>
      <c r="T15" s="2">
        <v>12</v>
      </c>
      <c r="U15" s="2">
        <v>14</v>
      </c>
      <c r="V15" s="2">
        <v>25</v>
      </c>
      <c r="W15" s="2">
        <v>13</v>
      </c>
      <c r="X15" s="2">
        <v>11</v>
      </c>
      <c r="Y15" s="2">
        <v>16</v>
      </c>
      <c r="Z15" s="2">
        <v>9</v>
      </c>
      <c r="AA15" s="2">
        <v>10</v>
      </c>
      <c r="AB15" s="2">
        <v>14</v>
      </c>
      <c r="AC15" s="2">
        <v>9</v>
      </c>
      <c r="AD15" s="2">
        <v>14</v>
      </c>
      <c r="AF15" t="str">
        <f t="shared" si="0"/>
        <v/>
      </c>
      <c r="AI15" t="str">
        <f t="shared" si="2"/>
        <v/>
      </c>
      <c r="AK15" t="str">
        <f t="shared" si="3"/>
        <v/>
      </c>
    </row>
    <row r="16" spans="2:37" x14ac:dyDescent="0.25">
      <c r="B16" s="2"/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4"/>
      <c r="AF16" t="str">
        <f t="shared" si="0"/>
        <v/>
      </c>
      <c r="AI16" t="str">
        <f t="shared" si="2"/>
        <v/>
      </c>
      <c r="AK16" t="str">
        <f t="shared" si="3"/>
        <v/>
      </c>
    </row>
    <row r="17" spans="2:37" ht="48" x14ac:dyDescent="0.25">
      <c r="B17" s="2" t="s">
        <v>41</v>
      </c>
      <c r="C17" s="2" t="s">
        <v>40</v>
      </c>
      <c r="D17" s="2" t="s">
        <v>42</v>
      </c>
      <c r="E17" s="2">
        <v>144</v>
      </c>
      <c r="F17" s="2">
        <v>63.72</v>
      </c>
      <c r="G17" s="2">
        <v>16.37</v>
      </c>
      <c r="H17" s="2">
        <v>97</v>
      </c>
      <c r="I17" s="2">
        <v>0</v>
      </c>
      <c r="J17" s="2">
        <v>125</v>
      </c>
      <c r="K17" s="2">
        <v>18</v>
      </c>
      <c r="L17" s="2">
        <v>1</v>
      </c>
      <c r="M17" s="2">
        <v>0</v>
      </c>
      <c r="N17" s="2">
        <v>0</v>
      </c>
      <c r="O17" s="2">
        <v>1</v>
      </c>
      <c r="P17" s="2">
        <v>1</v>
      </c>
      <c r="Q17" s="2">
        <v>1</v>
      </c>
      <c r="R17" s="2">
        <v>10</v>
      </c>
      <c r="S17" s="2">
        <v>5</v>
      </c>
      <c r="T17" s="2">
        <v>18</v>
      </c>
      <c r="U17" s="2">
        <v>15</v>
      </c>
      <c r="V17" s="2">
        <v>19</v>
      </c>
      <c r="W17" s="2">
        <v>14</v>
      </c>
      <c r="X17" s="2">
        <v>21</v>
      </c>
      <c r="Y17" s="2">
        <v>10</v>
      </c>
      <c r="Z17" s="2">
        <v>11</v>
      </c>
      <c r="AA17" s="2">
        <v>9</v>
      </c>
      <c r="AB17" s="2">
        <v>11</v>
      </c>
      <c r="AC17" s="2">
        <v>6</v>
      </c>
      <c r="AD17" s="2">
        <v>9</v>
      </c>
      <c r="AF17" t="str">
        <f t="shared" si="0"/>
        <v/>
      </c>
      <c r="AI17" t="str">
        <f t="shared" si="2"/>
        <v/>
      </c>
      <c r="AK17" t="str">
        <f t="shared" si="3"/>
        <v/>
      </c>
    </row>
    <row r="18" spans="2:37" x14ac:dyDescent="0.25">
      <c r="B18" s="2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4"/>
      <c r="AF18" t="str">
        <f t="shared" si="0"/>
        <v/>
      </c>
      <c r="AI18" t="str">
        <f t="shared" si="2"/>
        <v/>
      </c>
      <c r="AK18" t="str">
        <f t="shared" si="3"/>
        <v/>
      </c>
    </row>
    <row r="19" spans="2:37" ht="48" x14ac:dyDescent="0.25">
      <c r="B19" s="2" t="s">
        <v>43</v>
      </c>
      <c r="C19" s="2" t="s">
        <v>40</v>
      </c>
      <c r="D19" s="2" t="s">
        <v>44</v>
      </c>
      <c r="E19" s="2">
        <v>151</v>
      </c>
      <c r="F19" s="2">
        <v>70.37</v>
      </c>
      <c r="G19" s="2">
        <v>15.89</v>
      </c>
      <c r="H19" s="2">
        <v>100</v>
      </c>
      <c r="I19" s="2">
        <v>23</v>
      </c>
      <c r="J19" s="2">
        <v>136</v>
      </c>
      <c r="K19" s="2">
        <v>8</v>
      </c>
      <c r="L19" s="2">
        <v>4</v>
      </c>
      <c r="M19" s="2">
        <v>0</v>
      </c>
      <c r="N19" s="2">
        <v>3</v>
      </c>
      <c r="O19" s="2">
        <v>0</v>
      </c>
      <c r="P19" s="2">
        <v>0</v>
      </c>
      <c r="Q19" s="2">
        <v>1</v>
      </c>
      <c r="R19" s="2">
        <v>5</v>
      </c>
      <c r="S19" s="2">
        <v>2</v>
      </c>
      <c r="T19" s="2">
        <v>8</v>
      </c>
      <c r="U19" s="2">
        <v>19</v>
      </c>
      <c r="V19" s="2">
        <v>8</v>
      </c>
      <c r="W19" s="2">
        <v>13</v>
      </c>
      <c r="X19" s="2">
        <v>13</v>
      </c>
      <c r="Y19" s="2">
        <v>13</v>
      </c>
      <c r="Z19" s="2">
        <v>14</v>
      </c>
      <c r="AA19" s="2">
        <v>7</v>
      </c>
      <c r="AB19" s="2">
        <v>17</v>
      </c>
      <c r="AC19" s="2">
        <v>14</v>
      </c>
      <c r="AD19" s="2">
        <v>18</v>
      </c>
      <c r="AF19" t="str">
        <f t="shared" si="0"/>
        <v/>
      </c>
      <c r="AI19" t="str">
        <f t="shared" si="2"/>
        <v/>
      </c>
      <c r="AK19" t="str">
        <f t="shared" si="3"/>
        <v/>
      </c>
    </row>
    <row r="20" spans="2:37" x14ac:dyDescent="0.25">
      <c r="B20" s="2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4"/>
      <c r="AF20" t="str">
        <f t="shared" si="0"/>
        <v/>
      </c>
      <c r="AI20" t="str">
        <f t="shared" si="2"/>
        <v/>
      </c>
      <c r="AK20" t="str">
        <f t="shared" si="3"/>
        <v/>
      </c>
    </row>
    <row r="21" spans="2:37" ht="48" x14ac:dyDescent="0.25">
      <c r="B21" s="2" t="s">
        <v>45</v>
      </c>
      <c r="C21" s="2" t="s">
        <v>40</v>
      </c>
      <c r="D21" s="2" t="s">
        <v>44</v>
      </c>
      <c r="E21" s="2">
        <v>4</v>
      </c>
      <c r="F21" s="2"/>
      <c r="G21" s="2"/>
      <c r="H21" s="2"/>
      <c r="I21" s="2"/>
      <c r="J21" s="2">
        <v>0</v>
      </c>
      <c r="K21" s="2">
        <v>0</v>
      </c>
      <c r="L21" s="2">
        <v>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F21" t="str">
        <f t="shared" si="0"/>
        <v/>
      </c>
      <c r="AI21" t="str">
        <f t="shared" si="2"/>
        <v/>
      </c>
      <c r="AK21" t="str">
        <f t="shared" si="3"/>
        <v/>
      </c>
    </row>
    <row r="22" spans="2:37" x14ac:dyDescent="0.25">
      <c r="B22" s="2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4"/>
      <c r="AF22" t="str">
        <f t="shared" si="0"/>
        <v/>
      </c>
      <c r="AI22" t="str">
        <f t="shared" si="2"/>
        <v/>
      </c>
      <c r="AK22" t="str">
        <f t="shared" si="3"/>
        <v/>
      </c>
    </row>
    <row r="23" spans="2:37" ht="48" x14ac:dyDescent="0.25">
      <c r="B23" s="2" t="s">
        <v>46</v>
      </c>
      <c r="C23" s="2" t="s">
        <v>40</v>
      </c>
      <c r="D23" s="2"/>
      <c r="E23" s="2">
        <v>455</v>
      </c>
      <c r="F23" s="2">
        <v>66.900000000000006</v>
      </c>
      <c r="G23" s="2">
        <v>16.350000000000001</v>
      </c>
      <c r="H23" s="2">
        <v>100</v>
      </c>
      <c r="I23" s="2">
        <v>0</v>
      </c>
      <c r="J23" s="2">
        <v>396</v>
      </c>
      <c r="K23" s="2">
        <v>38</v>
      </c>
      <c r="L23" s="2">
        <v>17</v>
      </c>
      <c r="M23" s="2">
        <v>0</v>
      </c>
      <c r="N23" s="2">
        <v>4</v>
      </c>
      <c r="O23" s="2">
        <v>1</v>
      </c>
      <c r="P23" s="2">
        <v>2</v>
      </c>
      <c r="Q23" s="2">
        <v>4</v>
      </c>
      <c r="R23" s="2">
        <v>22</v>
      </c>
      <c r="S23" s="2">
        <v>9</v>
      </c>
      <c r="T23" s="2">
        <v>38</v>
      </c>
      <c r="U23" s="2">
        <v>48</v>
      </c>
      <c r="V23" s="2">
        <v>52</v>
      </c>
      <c r="W23" s="2">
        <v>40</v>
      </c>
      <c r="X23" s="2">
        <v>45</v>
      </c>
      <c r="Y23" s="2">
        <v>39</v>
      </c>
      <c r="Z23" s="2">
        <v>34</v>
      </c>
      <c r="AA23" s="2">
        <v>26</v>
      </c>
      <c r="AB23" s="2">
        <v>42</v>
      </c>
      <c r="AC23" s="2">
        <v>29</v>
      </c>
      <c r="AD23" s="2">
        <v>41</v>
      </c>
      <c r="AF23" t="str">
        <f t="shared" si="0"/>
        <v xml:space="preserve">UBC 2012W EECE 253 </v>
      </c>
      <c r="AI23" t="str">
        <f t="shared" si="2"/>
        <v xml:space="preserve">EECE 253 </v>
      </c>
      <c r="AK23">
        <f t="shared" si="3"/>
        <v>1</v>
      </c>
    </row>
    <row r="24" spans="2:37" x14ac:dyDescent="0.25"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4"/>
      <c r="AF24" t="str">
        <f t="shared" si="0"/>
        <v/>
      </c>
      <c r="AI24" t="str">
        <f t="shared" si="2"/>
        <v/>
      </c>
      <c r="AK24" t="str">
        <f t="shared" si="3"/>
        <v/>
      </c>
    </row>
    <row r="25" spans="2:37" ht="48" x14ac:dyDescent="0.25">
      <c r="B25" s="2" t="s">
        <v>47</v>
      </c>
      <c r="C25" s="2" t="s">
        <v>48</v>
      </c>
      <c r="D25" s="2" t="s">
        <v>49</v>
      </c>
      <c r="E25" s="2">
        <v>166</v>
      </c>
      <c r="F25" s="2">
        <v>69.88</v>
      </c>
      <c r="G25" s="2">
        <v>14.57</v>
      </c>
      <c r="H25" s="2">
        <v>94</v>
      </c>
      <c r="I25" s="2">
        <v>0</v>
      </c>
      <c r="J25" s="2">
        <v>132</v>
      </c>
      <c r="K25" s="2">
        <v>24</v>
      </c>
      <c r="L25" s="2">
        <v>3</v>
      </c>
      <c r="M25" s="2">
        <v>0</v>
      </c>
      <c r="N25" s="2">
        <v>7</v>
      </c>
      <c r="O25" s="2">
        <v>1</v>
      </c>
      <c r="P25" s="2">
        <v>0</v>
      </c>
      <c r="Q25" s="2">
        <v>1</v>
      </c>
      <c r="R25" s="2">
        <v>1</v>
      </c>
      <c r="S25" s="2">
        <v>21</v>
      </c>
      <c r="T25" s="2">
        <v>24</v>
      </c>
      <c r="U25" s="2">
        <v>2</v>
      </c>
      <c r="V25" s="2">
        <v>4</v>
      </c>
      <c r="W25" s="2">
        <v>7</v>
      </c>
      <c r="X25" s="2">
        <v>15</v>
      </c>
      <c r="Y25" s="2">
        <v>24</v>
      </c>
      <c r="Z25" s="2">
        <v>22</v>
      </c>
      <c r="AA25" s="2">
        <v>16</v>
      </c>
      <c r="AB25" s="2">
        <v>23</v>
      </c>
      <c r="AC25" s="2">
        <v>11</v>
      </c>
      <c r="AD25" s="2">
        <v>8</v>
      </c>
      <c r="AF25" t="str">
        <f t="shared" si="0"/>
        <v/>
      </c>
      <c r="AI25" t="str">
        <f t="shared" si="2"/>
        <v/>
      </c>
      <c r="AK25" t="str">
        <f t="shared" si="3"/>
        <v/>
      </c>
    </row>
    <row r="26" spans="2:37" x14ac:dyDescent="0.25">
      <c r="B26" s="2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4"/>
      <c r="AF26" t="str">
        <f t="shared" si="0"/>
        <v/>
      </c>
      <c r="AI26" t="str">
        <f t="shared" si="2"/>
        <v/>
      </c>
      <c r="AK26" t="str">
        <f t="shared" si="3"/>
        <v/>
      </c>
    </row>
    <row r="27" spans="2:37" ht="48" x14ac:dyDescent="0.25">
      <c r="B27" s="2" t="s">
        <v>50</v>
      </c>
      <c r="C27" s="2" t="s">
        <v>48</v>
      </c>
      <c r="D27" s="2" t="s">
        <v>49</v>
      </c>
      <c r="E27" s="2">
        <v>163</v>
      </c>
      <c r="F27" s="2">
        <v>74.790000000000006</v>
      </c>
      <c r="G27" s="2">
        <v>14.21</v>
      </c>
      <c r="H27" s="2">
        <v>97</v>
      </c>
      <c r="I27" s="2">
        <v>17</v>
      </c>
      <c r="J27" s="2">
        <v>144</v>
      </c>
      <c r="K27" s="2">
        <v>16</v>
      </c>
      <c r="L27" s="2">
        <v>2</v>
      </c>
      <c r="M27" s="2">
        <v>0</v>
      </c>
      <c r="N27" s="2">
        <v>1</v>
      </c>
      <c r="O27" s="2">
        <v>0</v>
      </c>
      <c r="P27" s="2">
        <v>1</v>
      </c>
      <c r="Q27" s="2">
        <v>0</v>
      </c>
      <c r="R27" s="2">
        <v>0</v>
      </c>
      <c r="S27" s="2">
        <v>15</v>
      </c>
      <c r="T27" s="2">
        <v>16</v>
      </c>
      <c r="U27" s="2">
        <v>2</v>
      </c>
      <c r="V27" s="2">
        <v>4</v>
      </c>
      <c r="W27" s="2">
        <v>7</v>
      </c>
      <c r="X27" s="2">
        <v>11</v>
      </c>
      <c r="Y27" s="2">
        <v>16</v>
      </c>
      <c r="Z27" s="2">
        <v>20</v>
      </c>
      <c r="AA27" s="2">
        <v>20</v>
      </c>
      <c r="AB27" s="2">
        <v>17</v>
      </c>
      <c r="AC27" s="2">
        <v>22</v>
      </c>
      <c r="AD27" s="2">
        <v>25</v>
      </c>
      <c r="AF27" t="str">
        <f t="shared" si="0"/>
        <v/>
      </c>
      <c r="AI27" t="str">
        <f t="shared" si="2"/>
        <v/>
      </c>
      <c r="AK27" t="str">
        <f t="shared" si="3"/>
        <v/>
      </c>
    </row>
    <row r="28" spans="2:37" x14ac:dyDescent="0.25">
      <c r="B28" s="2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4"/>
      <c r="AF28" t="str">
        <f t="shared" si="0"/>
        <v/>
      </c>
      <c r="AI28" t="str">
        <f t="shared" si="2"/>
        <v/>
      </c>
      <c r="AK28" t="str">
        <f t="shared" si="3"/>
        <v/>
      </c>
    </row>
    <row r="29" spans="2:37" ht="48" x14ac:dyDescent="0.25">
      <c r="B29" s="2" t="s">
        <v>51</v>
      </c>
      <c r="C29" s="2" t="s">
        <v>48</v>
      </c>
      <c r="D29" s="2"/>
      <c r="E29" s="2">
        <v>339</v>
      </c>
      <c r="F29" s="2">
        <v>72.37</v>
      </c>
      <c r="G29" s="2">
        <v>14.57</v>
      </c>
      <c r="H29" s="2">
        <v>97</v>
      </c>
      <c r="I29" s="2">
        <v>0</v>
      </c>
      <c r="J29" s="2">
        <v>276</v>
      </c>
      <c r="K29" s="2">
        <v>40</v>
      </c>
      <c r="L29" s="2">
        <v>15</v>
      </c>
      <c r="M29" s="2">
        <v>0</v>
      </c>
      <c r="N29" s="2">
        <v>8</v>
      </c>
      <c r="O29" s="2">
        <v>1</v>
      </c>
      <c r="P29" s="2">
        <v>1</v>
      </c>
      <c r="Q29" s="2">
        <v>1</v>
      </c>
      <c r="R29" s="2">
        <v>1</v>
      </c>
      <c r="S29" s="2">
        <v>36</v>
      </c>
      <c r="T29" s="2">
        <v>40</v>
      </c>
      <c r="U29" s="2">
        <v>4</v>
      </c>
      <c r="V29" s="2">
        <v>8</v>
      </c>
      <c r="W29" s="2">
        <v>14</v>
      </c>
      <c r="X29" s="2">
        <v>26</v>
      </c>
      <c r="Y29" s="2">
        <v>40</v>
      </c>
      <c r="Z29" s="2">
        <v>42</v>
      </c>
      <c r="AA29" s="2">
        <v>36</v>
      </c>
      <c r="AB29" s="2">
        <v>40</v>
      </c>
      <c r="AC29" s="2">
        <v>33</v>
      </c>
      <c r="AD29" s="2">
        <v>33</v>
      </c>
      <c r="AF29" t="str">
        <f t="shared" si="0"/>
        <v xml:space="preserve">UBC 2012W EECE 259 </v>
      </c>
      <c r="AI29" t="str">
        <f t="shared" si="2"/>
        <v xml:space="preserve">EECE 259 </v>
      </c>
      <c r="AK29">
        <f t="shared" si="3"/>
        <v>1</v>
      </c>
    </row>
    <row r="30" spans="2:37" x14ac:dyDescent="0.25">
      <c r="B30" s="2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4"/>
      <c r="AF30" t="str">
        <f t="shared" si="0"/>
        <v/>
      </c>
      <c r="AI30" t="str">
        <f t="shared" si="2"/>
        <v/>
      </c>
      <c r="AK30" t="str">
        <f t="shared" si="3"/>
        <v/>
      </c>
    </row>
    <row r="31" spans="2:37" ht="48" x14ac:dyDescent="0.25">
      <c r="B31" s="2" t="s">
        <v>52</v>
      </c>
      <c r="C31" s="2" t="s">
        <v>53</v>
      </c>
      <c r="D31" s="2" t="s">
        <v>54</v>
      </c>
      <c r="E31" s="2">
        <v>101</v>
      </c>
      <c r="F31" s="2">
        <v>63.57</v>
      </c>
      <c r="G31" s="2">
        <v>14.66</v>
      </c>
      <c r="H31" s="2">
        <v>95</v>
      </c>
      <c r="I31" s="2">
        <v>24</v>
      </c>
      <c r="J31" s="2">
        <v>83</v>
      </c>
      <c r="K31" s="2">
        <v>14</v>
      </c>
      <c r="L31" s="2">
        <v>0</v>
      </c>
      <c r="M31" s="2">
        <v>0</v>
      </c>
      <c r="N31" s="2">
        <v>4</v>
      </c>
      <c r="O31" s="2">
        <v>0</v>
      </c>
      <c r="P31" s="2">
        <v>0</v>
      </c>
      <c r="Q31" s="2">
        <v>1</v>
      </c>
      <c r="R31" s="2">
        <v>2</v>
      </c>
      <c r="S31" s="2">
        <v>11</v>
      </c>
      <c r="T31" s="2">
        <v>14</v>
      </c>
      <c r="U31" s="2">
        <v>14</v>
      </c>
      <c r="V31" s="2">
        <v>15</v>
      </c>
      <c r="W31" s="2">
        <v>9</v>
      </c>
      <c r="X31" s="2">
        <v>8</v>
      </c>
      <c r="Y31" s="2">
        <v>9</v>
      </c>
      <c r="Z31" s="2">
        <v>5</v>
      </c>
      <c r="AA31" s="2">
        <v>6</v>
      </c>
      <c r="AB31" s="2">
        <v>8</v>
      </c>
      <c r="AC31" s="2">
        <v>3</v>
      </c>
      <c r="AD31" s="2">
        <v>6</v>
      </c>
      <c r="AF31" t="str">
        <f t="shared" si="0"/>
        <v/>
      </c>
      <c r="AI31" t="str">
        <f t="shared" si="2"/>
        <v/>
      </c>
      <c r="AK31" t="str">
        <f t="shared" si="3"/>
        <v/>
      </c>
    </row>
    <row r="32" spans="2:37" x14ac:dyDescent="0.25">
      <c r="B32" s="2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4"/>
      <c r="AF32" t="str">
        <f t="shared" si="0"/>
        <v/>
      </c>
      <c r="AI32" t="str">
        <f t="shared" si="2"/>
        <v/>
      </c>
      <c r="AK32" t="str">
        <f t="shared" si="3"/>
        <v/>
      </c>
    </row>
    <row r="33" spans="2:37" ht="48" x14ac:dyDescent="0.25">
      <c r="B33" s="2" t="s">
        <v>55</v>
      </c>
      <c r="C33" s="2" t="s">
        <v>53</v>
      </c>
      <c r="D33" s="2" t="s">
        <v>54</v>
      </c>
      <c r="E33" s="2">
        <v>91</v>
      </c>
      <c r="F33" s="2">
        <v>61.94</v>
      </c>
      <c r="G33" s="2">
        <v>15.91</v>
      </c>
      <c r="H33" s="2">
        <v>96</v>
      </c>
      <c r="I33" s="2">
        <v>20</v>
      </c>
      <c r="J33" s="2">
        <v>71</v>
      </c>
      <c r="K33" s="2">
        <v>16</v>
      </c>
      <c r="L33" s="2">
        <v>2</v>
      </c>
      <c r="M33" s="2">
        <v>0</v>
      </c>
      <c r="N33" s="2">
        <v>2</v>
      </c>
      <c r="O33" s="2">
        <v>0</v>
      </c>
      <c r="P33" s="2">
        <v>0</v>
      </c>
      <c r="Q33" s="2">
        <v>3</v>
      </c>
      <c r="R33" s="2">
        <v>4</v>
      </c>
      <c r="S33" s="2">
        <v>9</v>
      </c>
      <c r="T33" s="2">
        <v>16</v>
      </c>
      <c r="U33" s="2">
        <v>8</v>
      </c>
      <c r="V33" s="2">
        <v>14</v>
      </c>
      <c r="W33" s="2">
        <v>10</v>
      </c>
      <c r="X33" s="2">
        <v>9</v>
      </c>
      <c r="Y33" s="2">
        <v>6</v>
      </c>
      <c r="Z33" s="2">
        <v>6</v>
      </c>
      <c r="AA33" s="2">
        <v>7</v>
      </c>
      <c r="AB33" s="2">
        <v>3</v>
      </c>
      <c r="AC33" s="2">
        <v>4</v>
      </c>
      <c r="AD33" s="2">
        <v>4</v>
      </c>
      <c r="AF33" t="str">
        <f t="shared" si="0"/>
        <v/>
      </c>
      <c r="AI33" t="str">
        <f t="shared" si="2"/>
        <v/>
      </c>
      <c r="AK33" t="str">
        <f t="shared" si="3"/>
        <v/>
      </c>
    </row>
    <row r="34" spans="2:37" x14ac:dyDescent="0.25">
      <c r="B34" s="2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4"/>
      <c r="AF34" t="str">
        <f t="shared" si="0"/>
        <v/>
      </c>
      <c r="AI34" t="str">
        <f t="shared" si="2"/>
        <v/>
      </c>
      <c r="AK34" t="str">
        <f t="shared" si="3"/>
        <v/>
      </c>
    </row>
    <row r="35" spans="2:37" ht="48" x14ac:dyDescent="0.25">
      <c r="B35" s="2" t="s">
        <v>56</v>
      </c>
      <c r="C35" s="2" t="s">
        <v>53</v>
      </c>
      <c r="D35" s="2"/>
      <c r="E35" s="2">
        <v>196</v>
      </c>
      <c r="F35" s="2">
        <v>62.8</v>
      </c>
      <c r="G35" s="2">
        <v>15.24</v>
      </c>
      <c r="H35" s="2">
        <v>96</v>
      </c>
      <c r="I35" s="2">
        <v>20</v>
      </c>
      <c r="J35" s="2">
        <v>154</v>
      </c>
      <c r="K35" s="2">
        <v>30</v>
      </c>
      <c r="L35" s="2">
        <v>6</v>
      </c>
      <c r="M35" s="2">
        <v>0</v>
      </c>
      <c r="N35" s="2">
        <v>6</v>
      </c>
      <c r="O35" s="2">
        <v>0</v>
      </c>
      <c r="P35" s="2">
        <v>0</v>
      </c>
      <c r="Q35" s="2">
        <v>4</v>
      </c>
      <c r="R35" s="2">
        <v>6</v>
      </c>
      <c r="S35" s="2">
        <v>20</v>
      </c>
      <c r="T35" s="2">
        <v>30</v>
      </c>
      <c r="U35" s="2">
        <v>22</v>
      </c>
      <c r="V35" s="2">
        <v>29</v>
      </c>
      <c r="W35" s="2">
        <v>19</v>
      </c>
      <c r="X35" s="2">
        <v>17</v>
      </c>
      <c r="Y35" s="2">
        <v>15</v>
      </c>
      <c r="Z35" s="2">
        <v>11</v>
      </c>
      <c r="AA35" s="2">
        <v>13</v>
      </c>
      <c r="AB35" s="2">
        <v>11</v>
      </c>
      <c r="AC35" s="2">
        <v>7</v>
      </c>
      <c r="AD35" s="2">
        <v>10</v>
      </c>
      <c r="AF35" t="str">
        <f t="shared" si="0"/>
        <v xml:space="preserve">UBC 2012W EECE 261 </v>
      </c>
      <c r="AI35" t="str">
        <f t="shared" si="2"/>
        <v xml:space="preserve">EECE 261 </v>
      </c>
      <c r="AK35">
        <f t="shared" si="3"/>
        <v>1</v>
      </c>
    </row>
    <row r="36" spans="2:37" x14ac:dyDescent="0.25">
      <c r="B36" s="2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4"/>
      <c r="AF36" t="str">
        <f t="shared" si="0"/>
        <v/>
      </c>
      <c r="AI36" t="str">
        <f t="shared" si="2"/>
        <v/>
      </c>
      <c r="AK36" t="str">
        <f t="shared" si="3"/>
        <v/>
      </c>
    </row>
    <row r="37" spans="2:37" ht="48" x14ac:dyDescent="0.25">
      <c r="B37" s="2" t="s">
        <v>57</v>
      </c>
      <c r="C37" s="2" t="s">
        <v>58</v>
      </c>
      <c r="D37" s="2" t="s">
        <v>59</v>
      </c>
      <c r="E37" s="2">
        <v>135</v>
      </c>
      <c r="F37" s="2">
        <v>71.45</v>
      </c>
      <c r="G37" s="2">
        <v>12.34</v>
      </c>
      <c r="H37" s="2">
        <v>98</v>
      </c>
      <c r="I37" s="2">
        <v>46</v>
      </c>
      <c r="J37" s="2">
        <v>133</v>
      </c>
      <c r="K37" s="2">
        <v>1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</v>
      </c>
      <c r="T37" s="2">
        <v>1</v>
      </c>
      <c r="U37" s="2">
        <v>12</v>
      </c>
      <c r="V37" s="2">
        <v>12</v>
      </c>
      <c r="W37" s="2">
        <v>14</v>
      </c>
      <c r="X37" s="2">
        <v>15</v>
      </c>
      <c r="Y37" s="2">
        <v>12</v>
      </c>
      <c r="Z37" s="2">
        <v>15</v>
      </c>
      <c r="AA37" s="2">
        <v>15</v>
      </c>
      <c r="AB37" s="2">
        <v>14</v>
      </c>
      <c r="AC37" s="2">
        <v>12</v>
      </c>
      <c r="AD37" s="2">
        <v>12</v>
      </c>
      <c r="AF37" t="str">
        <f t="shared" si="0"/>
        <v/>
      </c>
      <c r="AI37" t="str">
        <f t="shared" si="2"/>
        <v/>
      </c>
      <c r="AK37" t="str">
        <f t="shared" si="3"/>
        <v/>
      </c>
    </row>
    <row r="38" spans="2:37" x14ac:dyDescent="0.25">
      <c r="B38" s="2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4"/>
      <c r="AF38" t="str">
        <f t="shared" si="0"/>
        <v/>
      </c>
      <c r="AI38" t="str">
        <f t="shared" si="2"/>
        <v/>
      </c>
      <c r="AK38" t="str">
        <f t="shared" si="3"/>
        <v/>
      </c>
    </row>
    <row r="39" spans="2:37" ht="48" x14ac:dyDescent="0.25">
      <c r="B39" s="2" t="s">
        <v>60</v>
      </c>
      <c r="C39" s="2" t="s">
        <v>58</v>
      </c>
      <c r="D39" s="2"/>
      <c r="E39" s="2">
        <v>137</v>
      </c>
      <c r="F39" s="2">
        <v>71.45</v>
      </c>
      <c r="G39" s="2">
        <v>12.34</v>
      </c>
      <c r="H39" s="2">
        <v>98</v>
      </c>
      <c r="I39" s="2">
        <v>46</v>
      </c>
      <c r="J39" s="2">
        <v>133</v>
      </c>
      <c r="K39" s="2">
        <v>1</v>
      </c>
      <c r="L39" s="2">
        <v>3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</v>
      </c>
      <c r="T39" s="2">
        <v>1</v>
      </c>
      <c r="U39" s="2">
        <v>12</v>
      </c>
      <c r="V39" s="2">
        <v>12</v>
      </c>
      <c r="W39" s="2">
        <v>14</v>
      </c>
      <c r="X39" s="2">
        <v>15</v>
      </c>
      <c r="Y39" s="2">
        <v>12</v>
      </c>
      <c r="Z39" s="2">
        <v>15</v>
      </c>
      <c r="AA39" s="2">
        <v>15</v>
      </c>
      <c r="AB39" s="2">
        <v>14</v>
      </c>
      <c r="AC39" s="2">
        <v>12</v>
      </c>
      <c r="AD39" s="2">
        <v>12</v>
      </c>
      <c r="AF39" t="str">
        <f t="shared" si="0"/>
        <v xml:space="preserve">UBC 2012W EECE 263 </v>
      </c>
      <c r="AI39" t="str">
        <f t="shared" si="2"/>
        <v xml:space="preserve">EECE 263 </v>
      </c>
      <c r="AK39">
        <f t="shared" si="3"/>
        <v>1</v>
      </c>
    </row>
    <row r="40" spans="2:37" x14ac:dyDescent="0.25">
      <c r="B40" s="2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4"/>
      <c r="AF40" t="str">
        <f t="shared" si="0"/>
        <v/>
      </c>
      <c r="AI40" t="str">
        <f t="shared" si="2"/>
        <v/>
      </c>
      <c r="AK40" t="str">
        <f t="shared" si="3"/>
        <v/>
      </c>
    </row>
    <row r="41" spans="2:37" ht="48" x14ac:dyDescent="0.25">
      <c r="B41" s="2" t="s">
        <v>61</v>
      </c>
      <c r="C41" s="2" t="s">
        <v>62</v>
      </c>
      <c r="D41" s="2" t="s">
        <v>63</v>
      </c>
      <c r="E41" s="2">
        <v>79</v>
      </c>
      <c r="F41" s="2">
        <v>73.349999999999994</v>
      </c>
      <c r="G41" s="2">
        <v>10.94</v>
      </c>
      <c r="H41" s="2">
        <v>92</v>
      </c>
      <c r="I41" s="2">
        <v>4</v>
      </c>
      <c r="J41" s="2">
        <v>76</v>
      </c>
      <c r="K41" s="2">
        <v>1</v>
      </c>
      <c r="L41" s="2">
        <v>2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1</v>
      </c>
      <c r="U41" s="2">
        <v>0</v>
      </c>
      <c r="V41" s="2">
        <v>0</v>
      </c>
      <c r="W41" s="2">
        <v>5</v>
      </c>
      <c r="X41" s="2">
        <v>8</v>
      </c>
      <c r="Y41" s="2">
        <v>18</v>
      </c>
      <c r="Z41" s="2">
        <v>16</v>
      </c>
      <c r="AA41" s="2">
        <v>8</v>
      </c>
      <c r="AB41" s="2">
        <v>12</v>
      </c>
      <c r="AC41" s="2">
        <v>6</v>
      </c>
      <c r="AD41" s="2">
        <v>3</v>
      </c>
      <c r="AF41" t="str">
        <f t="shared" si="0"/>
        <v/>
      </c>
      <c r="AI41" t="str">
        <f t="shared" si="2"/>
        <v/>
      </c>
      <c r="AK41" t="str">
        <f t="shared" si="3"/>
        <v/>
      </c>
    </row>
    <row r="42" spans="2:37" x14ac:dyDescent="0.25">
      <c r="B42" s="2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4"/>
      <c r="AF42" t="str">
        <f t="shared" si="0"/>
        <v/>
      </c>
      <c r="AI42" t="str">
        <f t="shared" si="2"/>
        <v/>
      </c>
      <c r="AK42" t="str">
        <f t="shared" si="3"/>
        <v/>
      </c>
    </row>
    <row r="43" spans="2:37" ht="48" x14ac:dyDescent="0.25">
      <c r="B43" s="2" t="s">
        <v>64</v>
      </c>
      <c r="C43" s="2" t="s">
        <v>62</v>
      </c>
      <c r="D43" s="2" t="s">
        <v>63</v>
      </c>
      <c r="E43" s="2">
        <v>68</v>
      </c>
      <c r="F43" s="2">
        <v>65.28</v>
      </c>
      <c r="G43" s="2">
        <v>17.46</v>
      </c>
      <c r="H43" s="2">
        <v>93</v>
      </c>
      <c r="I43" s="2">
        <v>0</v>
      </c>
      <c r="J43" s="2">
        <v>63</v>
      </c>
      <c r="K43" s="2">
        <v>5</v>
      </c>
      <c r="L43" s="2">
        <v>0</v>
      </c>
      <c r="M43" s="2">
        <v>0</v>
      </c>
      <c r="N43" s="2">
        <v>0</v>
      </c>
      <c r="O43" s="2">
        <v>2</v>
      </c>
      <c r="P43" s="2">
        <v>2</v>
      </c>
      <c r="Q43" s="2">
        <v>0</v>
      </c>
      <c r="R43" s="2">
        <v>0</v>
      </c>
      <c r="S43" s="2">
        <v>1</v>
      </c>
      <c r="T43" s="2">
        <v>5</v>
      </c>
      <c r="U43" s="2">
        <v>1</v>
      </c>
      <c r="V43" s="2">
        <v>10</v>
      </c>
      <c r="W43" s="2">
        <v>13</v>
      </c>
      <c r="X43" s="2">
        <v>11</v>
      </c>
      <c r="Y43" s="2">
        <v>6</v>
      </c>
      <c r="Z43" s="2">
        <v>4</v>
      </c>
      <c r="AA43" s="2">
        <v>3</v>
      </c>
      <c r="AB43" s="2">
        <v>10</v>
      </c>
      <c r="AC43" s="2">
        <v>3</v>
      </c>
      <c r="AD43" s="2">
        <v>2</v>
      </c>
      <c r="AF43" t="str">
        <f t="shared" si="0"/>
        <v/>
      </c>
      <c r="AI43" t="str">
        <f t="shared" si="2"/>
        <v/>
      </c>
      <c r="AK43" t="str">
        <f t="shared" si="3"/>
        <v/>
      </c>
    </row>
    <row r="44" spans="2:37" x14ac:dyDescent="0.25">
      <c r="B44" s="2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4"/>
      <c r="AF44" t="str">
        <f t="shared" si="0"/>
        <v/>
      </c>
      <c r="AI44" t="str">
        <f t="shared" si="2"/>
        <v/>
      </c>
      <c r="AK44" t="str">
        <f t="shared" si="3"/>
        <v/>
      </c>
    </row>
    <row r="45" spans="2:37" ht="48" x14ac:dyDescent="0.25">
      <c r="B45" s="2" t="s">
        <v>65</v>
      </c>
      <c r="C45" s="2" t="s">
        <v>62</v>
      </c>
      <c r="D45" s="2" t="s">
        <v>63</v>
      </c>
      <c r="E45" s="2">
        <v>75</v>
      </c>
      <c r="F45" s="2">
        <v>78.56</v>
      </c>
      <c r="G45" s="2">
        <v>9.1300000000000008</v>
      </c>
      <c r="H45" s="2">
        <v>98</v>
      </c>
      <c r="I45" s="2">
        <v>47</v>
      </c>
      <c r="J45" s="2">
        <v>74</v>
      </c>
      <c r="K45" s="2">
        <v>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2">
        <v>1</v>
      </c>
      <c r="U45" s="2">
        <v>0</v>
      </c>
      <c r="V45" s="2">
        <v>2</v>
      </c>
      <c r="W45" s="2">
        <v>2</v>
      </c>
      <c r="X45" s="2">
        <v>2</v>
      </c>
      <c r="Y45" s="2">
        <v>6</v>
      </c>
      <c r="Z45" s="2">
        <v>10</v>
      </c>
      <c r="AA45" s="2">
        <v>14</v>
      </c>
      <c r="AB45" s="2">
        <v>20</v>
      </c>
      <c r="AC45" s="2">
        <v>8</v>
      </c>
      <c r="AD45" s="2">
        <v>10</v>
      </c>
      <c r="AF45" t="str">
        <f t="shared" si="0"/>
        <v/>
      </c>
      <c r="AI45" t="str">
        <f t="shared" si="2"/>
        <v/>
      </c>
      <c r="AK45" t="str">
        <f t="shared" si="3"/>
        <v/>
      </c>
    </row>
    <row r="46" spans="2:37" x14ac:dyDescent="0.25">
      <c r="B46" s="2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4"/>
      <c r="AF46" t="str">
        <f t="shared" si="0"/>
        <v/>
      </c>
      <c r="AI46" t="str">
        <f t="shared" si="2"/>
        <v/>
      </c>
      <c r="AK46" t="str">
        <f t="shared" si="3"/>
        <v/>
      </c>
    </row>
    <row r="47" spans="2:37" ht="48" x14ac:dyDescent="0.25">
      <c r="B47" s="2" t="s">
        <v>66</v>
      </c>
      <c r="C47" s="2" t="s">
        <v>62</v>
      </c>
      <c r="D47" s="2" t="s">
        <v>63</v>
      </c>
      <c r="E47" s="2">
        <v>64</v>
      </c>
      <c r="F47" s="2">
        <v>78.489999999999995</v>
      </c>
      <c r="G47" s="2">
        <v>7.93</v>
      </c>
      <c r="H47" s="2">
        <v>91</v>
      </c>
      <c r="I47" s="2">
        <v>63</v>
      </c>
      <c r="J47" s="2">
        <v>63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3</v>
      </c>
      <c r="X47" s="2">
        <v>5</v>
      </c>
      <c r="Y47" s="2">
        <v>5</v>
      </c>
      <c r="Z47" s="2">
        <v>10</v>
      </c>
      <c r="AA47" s="2">
        <v>7</v>
      </c>
      <c r="AB47" s="2">
        <v>19</v>
      </c>
      <c r="AC47" s="2">
        <v>8</v>
      </c>
      <c r="AD47" s="2">
        <v>6</v>
      </c>
      <c r="AF47" t="str">
        <f t="shared" si="0"/>
        <v/>
      </c>
      <c r="AI47" t="str">
        <f t="shared" si="2"/>
        <v/>
      </c>
      <c r="AK47" t="str">
        <f t="shared" si="3"/>
        <v/>
      </c>
    </row>
    <row r="48" spans="2:37" x14ac:dyDescent="0.25">
      <c r="B48" s="2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4"/>
      <c r="AF48" t="str">
        <f t="shared" si="0"/>
        <v/>
      </c>
      <c r="AI48" t="str">
        <f t="shared" si="2"/>
        <v/>
      </c>
      <c r="AK48" t="str">
        <f t="shared" si="3"/>
        <v/>
      </c>
    </row>
    <row r="49" spans="2:37" ht="48" x14ac:dyDescent="0.25">
      <c r="B49" s="2" t="s">
        <v>67</v>
      </c>
      <c r="C49" s="2" t="s">
        <v>62</v>
      </c>
      <c r="D49" s="2"/>
      <c r="E49" s="2">
        <v>292</v>
      </c>
      <c r="F49" s="2">
        <v>73.94</v>
      </c>
      <c r="G49" s="2">
        <v>12.99</v>
      </c>
      <c r="H49" s="2">
        <v>98</v>
      </c>
      <c r="I49" s="2">
        <v>0</v>
      </c>
      <c r="J49" s="2">
        <v>276</v>
      </c>
      <c r="K49" s="2">
        <v>7</v>
      </c>
      <c r="L49" s="2">
        <v>9</v>
      </c>
      <c r="M49" s="2">
        <v>0</v>
      </c>
      <c r="N49" s="2">
        <v>0</v>
      </c>
      <c r="O49" s="2">
        <v>3</v>
      </c>
      <c r="P49" s="2">
        <v>2</v>
      </c>
      <c r="Q49" s="2">
        <v>0</v>
      </c>
      <c r="R49" s="2">
        <v>0</v>
      </c>
      <c r="S49" s="2">
        <v>2</v>
      </c>
      <c r="T49" s="2">
        <v>7</v>
      </c>
      <c r="U49" s="2">
        <v>1</v>
      </c>
      <c r="V49" s="2">
        <v>12</v>
      </c>
      <c r="W49" s="2">
        <v>23</v>
      </c>
      <c r="X49" s="2">
        <v>26</v>
      </c>
      <c r="Y49" s="2">
        <v>35</v>
      </c>
      <c r="Z49" s="2">
        <v>40</v>
      </c>
      <c r="AA49" s="2">
        <v>32</v>
      </c>
      <c r="AB49" s="2">
        <v>61</v>
      </c>
      <c r="AC49" s="2">
        <v>25</v>
      </c>
      <c r="AD49" s="2">
        <v>21</v>
      </c>
      <c r="AF49" t="str">
        <f t="shared" si="0"/>
        <v xml:space="preserve">UBC 2012W EECE 280 </v>
      </c>
      <c r="AI49" t="str">
        <f t="shared" si="2"/>
        <v xml:space="preserve">EECE 280 </v>
      </c>
      <c r="AK49">
        <f t="shared" si="3"/>
        <v>1</v>
      </c>
    </row>
    <row r="50" spans="2:37" x14ac:dyDescent="0.25">
      <c r="B50" s="2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4"/>
      <c r="AF50" t="str">
        <f t="shared" si="0"/>
        <v/>
      </c>
      <c r="AI50" t="str">
        <f t="shared" si="2"/>
        <v/>
      </c>
      <c r="AK50" t="str">
        <f t="shared" si="3"/>
        <v/>
      </c>
    </row>
    <row r="51" spans="2:37" ht="48" x14ac:dyDescent="0.25">
      <c r="B51" s="2" t="s">
        <v>68</v>
      </c>
      <c r="C51" s="2" t="s">
        <v>69</v>
      </c>
      <c r="D51" s="2" t="s">
        <v>63</v>
      </c>
      <c r="E51" s="2">
        <v>74</v>
      </c>
      <c r="F51" s="2">
        <v>81.55</v>
      </c>
      <c r="G51" s="2">
        <v>9.39</v>
      </c>
      <c r="H51" s="2">
        <v>96</v>
      </c>
      <c r="I51" s="2">
        <v>47</v>
      </c>
      <c r="J51" s="2">
        <v>72</v>
      </c>
      <c r="K51" s="2">
        <v>2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2</v>
      </c>
      <c r="T51" s="2">
        <v>2</v>
      </c>
      <c r="U51" s="2">
        <v>0</v>
      </c>
      <c r="V51" s="2">
        <v>0</v>
      </c>
      <c r="W51" s="2">
        <v>1</v>
      </c>
      <c r="X51" s="2">
        <v>3</v>
      </c>
      <c r="Y51" s="2">
        <v>2</v>
      </c>
      <c r="Z51" s="2">
        <v>5</v>
      </c>
      <c r="AA51" s="2">
        <v>10</v>
      </c>
      <c r="AB51" s="2">
        <v>19</v>
      </c>
      <c r="AC51" s="2">
        <v>18</v>
      </c>
      <c r="AD51" s="2">
        <v>14</v>
      </c>
      <c r="AF51" t="str">
        <f t="shared" si="0"/>
        <v/>
      </c>
      <c r="AI51" t="str">
        <f t="shared" si="2"/>
        <v/>
      </c>
      <c r="AK51" t="str">
        <f t="shared" si="3"/>
        <v/>
      </c>
    </row>
    <row r="52" spans="2:37" x14ac:dyDescent="0.25">
      <c r="B52" s="2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4"/>
      <c r="AF52" t="str">
        <f t="shared" si="0"/>
        <v/>
      </c>
      <c r="AI52" t="str">
        <f t="shared" si="2"/>
        <v/>
      </c>
      <c r="AK52" t="str">
        <f t="shared" si="3"/>
        <v/>
      </c>
    </row>
    <row r="53" spans="2:37" ht="48" x14ac:dyDescent="0.25">
      <c r="B53" s="2" t="s">
        <v>70</v>
      </c>
      <c r="C53" s="2" t="s">
        <v>69</v>
      </c>
      <c r="D53" s="2" t="s">
        <v>63</v>
      </c>
      <c r="E53" s="2">
        <v>46</v>
      </c>
      <c r="F53" s="2">
        <v>79.91</v>
      </c>
      <c r="G53" s="2">
        <v>9.2899999999999991</v>
      </c>
      <c r="H53" s="2">
        <v>94</v>
      </c>
      <c r="I53" s="2">
        <v>58</v>
      </c>
      <c r="J53" s="2">
        <v>45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1</v>
      </c>
      <c r="W53" s="2">
        <v>3</v>
      </c>
      <c r="X53" s="2">
        <v>1</v>
      </c>
      <c r="Y53" s="2">
        <v>2</v>
      </c>
      <c r="Z53" s="2">
        <v>4</v>
      </c>
      <c r="AA53" s="2">
        <v>5</v>
      </c>
      <c r="AB53" s="2">
        <v>14</v>
      </c>
      <c r="AC53" s="2">
        <v>6</v>
      </c>
      <c r="AD53" s="2">
        <v>9</v>
      </c>
      <c r="AF53" t="str">
        <f t="shared" si="0"/>
        <v/>
      </c>
      <c r="AI53" t="str">
        <f t="shared" si="2"/>
        <v/>
      </c>
      <c r="AK53" t="str">
        <f t="shared" si="3"/>
        <v/>
      </c>
    </row>
    <row r="54" spans="2:37" x14ac:dyDescent="0.25">
      <c r="B54" s="2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4"/>
      <c r="AF54" t="str">
        <f t="shared" si="0"/>
        <v/>
      </c>
      <c r="AI54" t="str">
        <f t="shared" si="2"/>
        <v/>
      </c>
      <c r="AK54" t="str">
        <f t="shared" si="3"/>
        <v/>
      </c>
    </row>
    <row r="55" spans="2:37" ht="48" x14ac:dyDescent="0.25">
      <c r="B55" s="2" t="s">
        <v>71</v>
      </c>
      <c r="C55" s="2" t="s">
        <v>69</v>
      </c>
      <c r="D55" s="2" t="s">
        <v>63</v>
      </c>
      <c r="E55" s="2">
        <v>68</v>
      </c>
      <c r="F55" s="2">
        <v>80.989999999999995</v>
      </c>
      <c r="G55" s="2">
        <v>14.43</v>
      </c>
      <c r="H55" s="2">
        <v>94</v>
      </c>
      <c r="I55" s="2">
        <v>0</v>
      </c>
      <c r="J55" s="2">
        <v>66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1</v>
      </c>
      <c r="S55" s="2">
        <v>0</v>
      </c>
      <c r="T55" s="2">
        <v>2</v>
      </c>
      <c r="U55" s="2">
        <v>1</v>
      </c>
      <c r="V55" s="2">
        <v>1</v>
      </c>
      <c r="W55" s="2">
        <v>0</v>
      </c>
      <c r="X55" s="2">
        <v>0</v>
      </c>
      <c r="Y55" s="2">
        <v>5</v>
      </c>
      <c r="Z55" s="2">
        <v>4</v>
      </c>
      <c r="AA55" s="2">
        <v>6</v>
      </c>
      <c r="AB55" s="2">
        <v>12</v>
      </c>
      <c r="AC55" s="2">
        <v>18</v>
      </c>
      <c r="AD55" s="2">
        <v>19</v>
      </c>
      <c r="AF55" t="str">
        <f t="shared" si="0"/>
        <v/>
      </c>
      <c r="AI55" t="str">
        <f t="shared" si="2"/>
        <v/>
      </c>
      <c r="AK55" t="str">
        <f t="shared" si="3"/>
        <v/>
      </c>
    </row>
    <row r="56" spans="2:37" x14ac:dyDescent="0.25">
      <c r="B56" s="2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4"/>
      <c r="AF56" t="str">
        <f t="shared" si="0"/>
        <v/>
      </c>
      <c r="AI56" t="str">
        <f t="shared" si="2"/>
        <v/>
      </c>
      <c r="AK56" t="str">
        <f t="shared" si="3"/>
        <v/>
      </c>
    </row>
    <row r="57" spans="2:37" ht="48" x14ac:dyDescent="0.25">
      <c r="B57" s="2" t="s">
        <v>72</v>
      </c>
      <c r="C57" s="2" t="s">
        <v>69</v>
      </c>
      <c r="D57" s="2" t="s">
        <v>63</v>
      </c>
      <c r="E57" s="2">
        <v>62</v>
      </c>
      <c r="F57" s="2">
        <v>82.55</v>
      </c>
      <c r="G57" s="2">
        <v>8.8699999999999992</v>
      </c>
      <c r="H57" s="2">
        <v>94</v>
      </c>
      <c r="I57" s="2">
        <v>47</v>
      </c>
      <c r="J57" s="2">
        <v>61</v>
      </c>
      <c r="K57" s="2">
        <v>1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</v>
      </c>
      <c r="T57" s="2">
        <v>1</v>
      </c>
      <c r="U57" s="2">
        <v>0</v>
      </c>
      <c r="V57" s="2">
        <v>0</v>
      </c>
      <c r="W57" s="2">
        <v>0</v>
      </c>
      <c r="X57" s="2">
        <v>2</v>
      </c>
      <c r="Y57" s="2">
        <v>3</v>
      </c>
      <c r="Z57" s="2">
        <v>1</v>
      </c>
      <c r="AA57" s="2">
        <v>16</v>
      </c>
      <c r="AB57" s="2">
        <v>11</v>
      </c>
      <c r="AC57" s="2">
        <v>8</v>
      </c>
      <c r="AD57" s="2">
        <v>20</v>
      </c>
      <c r="AF57" t="str">
        <f t="shared" si="0"/>
        <v/>
      </c>
      <c r="AI57" t="str">
        <f t="shared" si="2"/>
        <v/>
      </c>
      <c r="AK57" t="str">
        <f t="shared" si="3"/>
        <v/>
      </c>
    </row>
    <row r="58" spans="2:37" x14ac:dyDescent="0.25">
      <c r="B58" s="2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4"/>
      <c r="AF58" t="str">
        <f t="shared" si="0"/>
        <v/>
      </c>
      <c r="AI58" t="str">
        <f t="shared" si="2"/>
        <v/>
      </c>
      <c r="AK58" t="str">
        <f t="shared" si="3"/>
        <v/>
      </c>
    </row>
    <row r="59" spans="2:37" ht="48" x14ac:dyDescent="0.25">
      <c r="B59" s="2" t="s">
        <v>73</v>
      </c>
      <c r="C59" s="2" t="s">
        <v>69</v>
      </c>
      <c r="D59" s="2"/>
      <c r="E59" s="2">
        <v>252</v>
      </c>
      <c r="F59" s="2">
        <v>81.349999999999994</v>
      </c>
      <c r="G59" s="2">
        <v>10.85</v>
      </c>
      <c r="H59" s="2">
        <v>96</v>
      </c>
      <c r="I59" s="2">
        <v>0</v>
      </c>
      <c r="J59" s="2">
        <v>244</v>
      </c>
      <c r="K59" s="2">
        <v>5</v>
      </c>
      <c r="L59" s="2">
        <v>3</v>
      </c>
      <c r="M59" s="2">
        <v>0</v>
      </c>
      <c r="N59" s="2">
        <v>0</v>
      </c>
      <c r="O59" s="2">
        <v>1</v>
      </c>
      <c r="P59" s="2">
        <v>0</v>
      </c>
      <c r="Q59" s="2">
        <v>0</v>
      </c>
      <c r="R59" s="2">
        <v>1</v>
      </c>
      <c r="S59" s="2">
        <v>3</v>
      </c>
      <c r="T59" s="2">
        <v>5</v>
      </c>
      <c r="U59" s="2">
        <v>1</v>
      </c>
      <c r="V59" s="2">
        <v>2</v>
      </c>
      <c r="W59" s="2">
        <v>4</v>
      </c>
      <c r="X59" s="2">
        <v>6</v>
      </c>
      <c r="Y59" s="2">
        <v>12</v>
      </c>
      <c r="Z59" s="2">
        <v>14</v>
      </c>
      <c r="AA59" s="2">
        <v>37</v>
      </c>
      <c r="AB59" s="2">
        <v>56</v>
      </c>
      <c r="AC59" s="2">
        <v>50</v>
      </c>
      <c r="AD59" s="2">
        <v>62</v>
      </c>
      <c r="AF59" t="str">
        <f t="shared" si="0"/>
        <v xml:space="preserve">UBC 2012W EECE 281 </v>
      </c>
      <c r="AI59" t="str">
        <f t="shared" si="2"/>
        <v xml:space="preserve">EECE 281 </v>
      </c>
      <c r="AK59">
        <f t="shared" si="3"/>
        <v>1</v>
      </c>
    </row>
    <row r="60" spans="2:37" x14ac:dyDescent="0.25">
      <c r="B60" s="2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4"/>
      <c r="AF60" t="str">
        <f t="shared" si="0"/>
        <v/>
      </c>
      <c r="AI60" t="str">
        <f t="shared" si="2"/>
        <v/>
      </c>
      <c r="AK60" t="str">
        <f t="shared" si="3"/>
        <v/>
      </c>
    </row>
    <row r="61" spans="2:37" ht="48" x14ac:dyDescent="0.25">
      <c r="B61" s="2" t="s">
        <v>74</v>
      </c>
      <c r="C61" s="2" t="s">
        <v>75</v>
      </c>
      <c r="D61" s="2" t="s">
        <v>63</v>
      </c>
      <c r="E61" s="2">
        <v>22</v>
      </c>
      <c r="F61" s="2">
        <v>85.05</v>
      </c>
      <c r="G61" s="2">
        <v>9.6</v>
      </c>
      <c r="H61" s="2">
        <v>96</v>
      </c>
      <c r="I61" s="2">
        <v>56</v>
      </c>
      <c r="J61" s="2">
        <v>22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0</v>
      </c>
      <c r="X61" s="2">
        <v>1</v>
      </c>
      <c r="Y61" s="2">
        <v>0</v>
      </c>
      <c r="Z61" s="2">
        <v>0</v>
      </c>
      <c r="AA61" s="2">
        <v>1</v>
      </c>
      <c r="AB61" s="2">
        <v>3</v>
      </c>
      <c r="AC61" s="2">
        <v>7</v>
      </c>
      <c r="AD61" s="2">
        <v>9</v>
      </c>
      <c r="AF61" t="str">
        <f t="shared" si="0"/>
        <v/>
      </c>
      <c r="AI61" t="str">
        <f t="shared" si="2"/>
        <v/>
      </c>
      <c r="AK61" t="str">
        <f t="shared" si="3"/>
        <v/>
      </c>
    </row>
    <row r="62" spans="2:37" x14ac:dyDescent="0.25">
      <c r="B62" s="2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4"/>
      <c r="AF62" t="str">
        <f t="shared" si="0"/>
        <v/>
      </c>
      <c r="AI62" t="str">
        <f t="shared" si="2"/>
        <v/>
      </c>
      <c r="AK62" t="str">
        <f t="shared" si="3"/>
        <v/>
      </c>
    </row>
    <row r="63" spans="2:37" ht="48" x14ac:dyDescent="0.25">
      <c r="B63" s="2" t="s">
        <v>76</v>
      </c>
      <c r="C63" s="2" t="s">
        <v>75</v>
      </c>
      <c r="D63" s="2"/>
      <c r="E63" s="2">
        <v>22</v>
      </c>
      <c r="F63" s="2">
        <v>85.05</v>
      </c>
      <c r="G63" s="2">
        <v>9.6</v>
      </c>
      <c r="H63" s="2">
        <v>96</v>
      </c>
      <c r="I63" s="2">
        <v>56</v>
      </c>
      <c r="J63" s="2">
        <v>22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1</v>
      </c>
      <c r="W63" s="2">
        <v>0</v>
      </c>
      <c r="X63" s="2">
        <v>1</v>
      </c>
      <c r="Y63" s="2">
        <v>0</v>
      </c>
      <c r="Z63" s="2">
        <v>0</v>
      </c>
      <c r="AA63" s="2">
        <v>1</v>
      </c>
      <c r="AB63" s="2">
        <v>3</v>
      </c>
      <c r="AC63" s="2">
        <v>7</v>
      </c>
      <c r="AD63" s="2">
        <v>9</v>
      </c>
      <c r="AF63" t="str">
        <f t="shared" si="0"/>
        <v xml:space="preserve">UBC 2012W EECE 282 </v>
      </c>
      <c r="AI63" t="str">
        <f t="shared" si="2"/>
        <v xml:space="preserve">EECE 282 </v>
      </c>
      <c r="AK63">
        <f t="shared" si="3"/>
        <v>1</v>
      </c>
    </row>
    <row r="64" spans="2:37" x14ac:dyDescent="0.25">
      <c r="B64" s="2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4"/>
      <c r="AF64" t="str">
        <f t="shared" si="0"/>
        <v/>
      </c>
      <c r="AI64" t="str">
        <f t="shared" si="2"/>
        <v/>
      </c>
      <c r="AK64" t="str">
        <f t="shared" si="3"/>
        <v/>
      </c>
    </row>
    <row r="65" spans="2:37" ht="48" x14ac:dyDescent="0.25">
      <c r="B65" s="2" t="s">
        <v>77</v>
      </c>
      <c r="C65" s="2" t="s">
        <v>78</v>
      </c>
      <c r="D65" s="2" t="s">
        <v>63</v>
      </c>
      <c r="E65" s="2">
        <v>34</v>
      </c>
      <c r="F65" s="2">
        <v>89.56</v>
      </c>
      <c r="G65" s="2">
        <v>4.96</v>
      </c>
      <c r="H65" s="2">
        <v>98</v>
      </c>
      <c r="I65" s="2">
        <v>81</v>
      </c>
      <c r="J65" s="2">
        <v>34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6</v>
      </c>
      <c r="AC65" s="2">
        <v>13</v>
      </c>
      <c r="AD65" s="2">
        <v>15</v>
      </c>
      <c r="AF65" t="str">
        <f t="shared" si="0"/>
        <v/>
      </c>
      <c r="AI65" t="str">
        <f t="shared" si="2"/>
        <v/>
      </c>
      <c r="AK65" t="str">
        <f t="shared" si="3"/>
        <v/>
      </c>
    </row>
    <row r="66" spans="2:37" x14ac:dyDescent="0.25">
      <c r="B66" s="2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4"/>
      <c r="AF66" t="str">
        <f t="shared" si="0"/>
        <v/>
      </c>
      <c r="AI66" t="str">
        <f t="shared" si="2"/>
        <v/>
      </c>
      <c r="AK66" t="str">
        <f t="shared" si="3"/>
        <v/>
      </c>
    </row>
    <row r="67" spans="2:37" ht="48" x14ac:dyDescent="0.25">
      <c r="B67" s="2" t="s">
        <v>79</v>
      </c>
      <c r="C67" s="2" t="s">
        <v>78</v>
      </c>
      <c r="D67" s="2" t="s">
        <v>63</v>
      </c>
      <c r="E67" s="2">
        <v>22</v>
      </c>
      <c r="F67" s="2">
        <v>86.45</v>
      </c>
      <c r="G67" s="2">
        <v>6.53</v>
      </c>
      <c r="H67" s="2">
        <v>95</v>
      </c>
      <c r="I67" s="2">
        <v>61</v>
      </c>
      <c r="J67" s="2">
        <v>22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2">
        <v>4</v>
      </c>
      <c r="AC67" s="2">
        <v>12</v>
      </c>
      <c r="AD67" s="2">
        <v>5</v>
      </c>
      <c r="AF67" t="str">
        <f t="shared" si="0"/>
        <v/>
      </c>
      <c r="AI67" t="str">
        <f t="shared" si="2"/>
        <v/>
      </c>
      <c r="AK67" t="str">
        <f t="shared" si="3"/>
        <v/>
      </c>
    </row>
    <row r="68" spans="2:37" x14ac:dyDescent="0.25">
      <c r="B68" s="2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4"/>
      <c r="AF68" t="str">
        <f t="shared" ref="AF68:AF131" si="4">IF(ISERROR(FIND("OVERALL",B68)),"",LEFT(B68,FIND("OVERALL",B68)-1))</f>
        <v/>
      </c>
      <c r="AI68" t="str">
        <f t="shared" si="2"/>
        <v/>
      </c>
      <c r="AK68" t="str">
        <f t="shared" si="3"/>
        <v/>
      </c>
    </row>
    <row r="69" spans="2:37" ht="48" x14ac:dyDescent="0.25">
      <c r="B69" s="2" t="s">
        <v>80</v>
      </c>
      <c r="C69" s="2" t="s">
        <v>78</v>
      </c>
      <c r="D69" s="2"/>
      <c r="E69" s="2">
        <v>56</v>
      </c>
      <c r="F69" s="2">
        <v>88.34</v>
      </c>
      <c r="G69" s="2">
        <v>5.78</v>
      </c>
      <c r="H69" s="2">
        <v>98</v>
      </c>
      <c r="I69" s="2">
        <v>61</v>
      </c>
      <c r="J69" s="2">
        <v>56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  <c r="AB69" s="2">
        <v>10</v>
      </c>
      <c r="AC69" s="2">
        <v>25</v>
      </c>
      <c r="AD69" s="2">
        <v>20</v>
      </c>
      <c r="AF69" t="str">
        <f t="shared" si="4"/>
        <v xml:space="preserve">UBC 2012W EECE 284 </v>
      </c>
      <c r="AI69" t="str">
        <f t="shared" si="2"/>
        <v xml:space="preserve">EECE 284 </v>
      </c>
      <c r="AK69">
        <f t="shared" si="3"/>
        <v>1</v>
      </c>
    </row>
    <row r="70" spans="2:37" x14ac:dyDescent="0.25">
      <c r="B70" s="2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4"/>
      <c r="AF70" t="str">
        <f t="shared" si="4"/>
        <v/>
      </c>
      <c r="AI70" t="str">
        <f t="shared" ref="AI70:AI133" si="5">IF(ISERROR(FIND("W",AF70)),"",RIGHT(AF70,FIND("W",AF70)))</f>
        <v/>
      </c>
      <c r="AK70" t="str">
        <f t="shared" ref="AK70:AK133" si="6">IF(AI70="","",1)</f>
        <v/>
      </c>
    </row>
    <row r="71" spans="2:37" ht="48" x14ac:dyDescent="0.25">
      <c r="B71" s="2" t="s">
        <v>81</v>
      </c>
      <c r="C71" s="2" t="s">
        <v>82</v>
      </c>
      <c r="D71" s="2" t="s">
        <v>83</v>
      </c>
      <c r="E71" s="2">
        <v>17</v>
      </c>
      <c r="F71" s="2">
        <v>67.06</v>
      </c>
      <c r="G71" s="2">
        <v>10.36</v>
      </c>
      <c r="H71" s="2">
        <v>81</v>
      </c>
      <c r="I71" s="2">
        <v>43</v>
      </c>
      <c r="J71" s="2">
        <v>15</v>
      </c>
      <c r="K71" s="2">
        <v>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2</v>
      </c>
      <c r="T71" s="2">
        <v>2</v>
      </c>
      <c r="U71" s="2">
        <v>0</v>
      </c>
      <c r="V71" s="2">
        <v>0</v>
      </c>
      <c r="W71" s="2">
        <v>2</v>
      </c>
      <c r="X71" s="2">
        <v>3</v>
      </c>
      <c r="Y71" s="2">
        <v>3</v>
      </c>
      <c r="Z71" s="2">
        <v>2</v>
      </c>
      <c r="AA71" s="2">
        <v>4</v>
      </c>
      <c r="AB71" s="2">
        <v>1</v>
      </c>
      <c r="AC71" s="2">
        <v>0</v>
      </c>
      <c r="AD71" s="2">
        <v>0</v>
      </c>
      <c r="AF71" t="str">
        <f t="shared" si="4"/>
        <v/>
      </c>
      <c r="AI71" t="str">
        <f t="shared" si="5"/>
        <v/>
      </c>
      <c r="AK71" t="str">
        <f t="shared" si="6"/>
        <v/>
      </c>
    </row>
    <row r="72" spans="2:37" x14ac:dyDescent="0.25">
      <c r="B72" s="2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4"/>
      <c r="AF72" t="str">
        <f t="shared" si="4"/>
        <v/>
      </c>
      <c r="AI72" t="str">
        <f t="shared" si="5"/>
        <v/>
      </c>
      <c r="AK72" t="str">
        <f t="shared" si="6"/>
        <v/>
      </c>
    </row>
    <row r="73" spans="2:37" ht="48" x14ac:dyDescent="0.25">
      <c r="B73" s="2" t="s">
        <v>84</v>
      </c>
      <c r="C73" s="2" t="s">
        <v>82</v>
      </c>
      <c r="D73" s="2"/>
      <c r="E73" s="2">
        <v>17</v>
      </c>
      <c r="F73" s="2">
        <v>67.06</v>
      </c>
      <c r="G73" s="2">
        <v>10.36</v>
      </c>
      <c r="H73" s="2">
        <v>81</v>
      </c>
      <c r="I73" s="2">
        <v>43</v>
      </c>
      <c r="J73" s="2">
        <v>15</v>
      </c>
      <c r="K73" s="2">
        <v>2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2</v>
      </c>
      <c r="T73" s="2">
        <v>2</v>
      </c>
      <c r="U73" s="2">
        <v>0</v>
      </c>
      <c r="V73" s="2">
        <v>0</v>
      </c>
      <c r="W73" s="2">
        <v>2</v>
      </c>
      <c r="X73" s="2">
        <v>3</v>
      </c>
      <c r="Y73" s="2">
        <v>3</v>
      </c>
      <c r="Z73" s="2">
        <v>2</v>
      </c>
      <c r="AA73" s="2">
        <v>4</v>
      </c>
      <c r="AB73" s="2">
        <v>1</v>
      </c>
      <c r="AC73" s="2">
        <v>0</v>
      </c>
      <c r="AD73" s="2">
        <v>0</v>
      </c>
      <c r="AF73" t="str">
        <f t="shared" si="4"/>
        <v xml:space="preserve">UBC 2012W EECE 300 </v>
      </c>
      <c r="AI73" t="str">
        <f t="shared" si="5"/>
        <v xml:space="preserve">EECE 300 </v>
      </c>
      <c r="AK73">
        <f t="shared" si="6"/>
        <v>1</v>
      </c>
    </row>
    <row r="74" spans="2:37" x14ac:dyDescent="0.25">
      <c r="B74" s="2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4"/>
      <c r="AF74" t="str">
        <f t="shared" si="4"/>
        <v/>
      </c>
      <c r="AI74" t="str">
        <f t="shared" si="5"/>
        <v/>
      </c>
      <c r="AK74" t="str">
        <f t="shared" si="6"/>
        <v/>
      </c>
    </row>
    <row r="75" spans="2:37" ht="48" x14ac:dyDescent="0.25">
      <c r="B75" s="2" t="s">
        <v>85</v>
      </c>
      <c r="C75" s="2" t="s">
        <v>86</v>
      </c>
      <c r="D75" s="2" t="s">
        <v>83</v>
      </c>
      <c r="E75" s="2">
        <v>19</v>
      </c>
      <c r="F75" s="2">
        <v>66.88</v>
      </c>
      <c r="G75" s="2">
        <v>18.489999999999998</v>
      </c>
      <c r="H75" s="2">
        <v>85</v>
      </c>
      <c r="I75" s="2">
        <v>9</v>
      </c>
      <c r="J75" s="2">
        <v>16</v>
      </c>
      <c r="K75" s="2">
        <v>1</v>
      </c>
      <c r="L75" s="2">
        <v>2</v>
      </c>
      <c r="M75" s="2">
        <v>0</v>
      </c>
      <c r="N75" s="2">
        <v>0</v>
      </c>
      <c r="O75" s="2">
        <v>1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2</v>
      </c>
      <c r="V75" s="2">
        <v>1</v>
      </c>
      <c r="W75" s="2">
        <v>0</v>
      </c>
      <c r="X75" s="2">
        <v>3</v>
      </c>
      <c r="Y75" s="2">
        <v>2</v>
      </c>
      <c r="Z75" s="2">
        <v>2</v>
      </c>
      <c r="AA75" s="2">
        <v>0</v>
      </c>
      <c r="AB75" s="2">
        <v>5</v>
      </c>
      <c r="AC75" s="2">
        <v>1</v>
      </c>
      <c r="AD75" s="2">
        <v>0</v>
      </c>
      <c r="AF75" t="str">
        <f t="shared" si="4"/>
        <v/>
      </c>
      <c r="AI75" t="str">
        <f t="shared" si="5"/>
        <v/>
      </c>
      <c r="AK75" t="str">
        <f t="shared" si="6"/>
        <v/>
      </c>
    </row>
    <row r="76" spans="2:37" x14ac:dyDescent="0.25">
      <c r="B76" s="2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4"/>
      <c r="AF76" t="str">
        <f t="shared" si="4"/>
        <v/>
      </c>
      <c r="AI76" t="str">
        <f t="shared" si="5"/>
        <v/>
      </c>
      <c r="AK76" t="str">
        <f t="shared" si="6"/>
        <v/>
      </c>
    </row>
    <row r="77" spans="2:37" ht="48" x14ac:dyDescent="0.25">
      <c r="B77" s="2" t="s">
        <v>87</v>
      </c>
      <c r="C77" s="2" t="s">
        <v>86</v>
      </c>
      <c r="D77" s="2"/>
      <c r="E77" s="2">
        <v>19</v>
      </c>
      <c r="F77" s="2">
        <v>66.88</v>
      </c>
      <c r="G77" s="2">
        <v>18.489999999999998</v>
      </c>
      <c r="H77" s="2">
        <v>85</v>
      </c>
      <c r="I77" s="2">
        <v>9</v>
      </c>
      <c r="J77" s="2">
        <v>16</v>
      </c>
      <c r="K77" s="2">
        <v>1</v>
      </c>
      <c r="L77" s="2">
        <v>2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2</v>
      </c>
      <c r="V77" s="2">
        <v>1</v>
      </c>
      <c r="W77" s="2">
        <v>0</v>
      </c>
      <c r="X77" s="2">
        <v>3</v>
      </c>
      <c r="Y77" s="2">
        <v>2</v>
      </c>
      <c r="Z77" s="2">
        <v>2</v>
      </c>
      <c r="AA77" s="2">
        <v>0</v>
      </c>
      <c r="AB77" s="2">
        <v>5</v>
      </c>
      <c r="AC77" s="2">
        <v>1</v>
      </c>
      <c r="AD77" s="2">
        <v>0</v>
      </c>
      <c r="AF77" t="str">
        <f t="shared" si="4"/>
        <v xml:space="preserve">UBC 2012W EECE 301 </v>
      </c>
      <c r="AI77" t="str">
        <f t="shared" si="5"/>
        <v xml:space="preserve">EECE 301 </v>
      </c>
      <c r="AK77">
        <f t="shared" si="6"/>
        <v>1</v>
      </c>
    </row>
    <row r="78" spans="2:37" x14ac:dyDescent="0.25">
      <c r="B78" s="2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4"/>
      <c r="AF78" t="str">
        <f t="shared" si="4"/>
        <v/>
      </c>
      <c r="AI78" t="str">
        <f t="shared" si="5"/>
        <v/>
      </c>
      <c r="AK78" t="str">
        <f t="shared" si="6"/>
        <v/>
      </c>
    </row>
    <row r="79" spans="2:37" ht="48" x14ac:dyDescent="0.25">
      <c r="B79" s="2" t="s">
        <v>88</v>
      </c>
      <c r="C79" s="2" t="s">
        <v>89</v>
      </c>
      <c r="D79" s="2" t="s">
        <v>90</v>
      </c>
      <c r="E79" s="2">
        <v>80</v>
      </c>
      <c r="F79" s="2">
        <v>76.34</v>
      </c>
      <c r="G79" s="2">
        <v>9.08</v>
      </c>
      <c r="H79" s="2">
        <v>93</v>
      </c>
      <c r="I79" s="2">
        <v>56</v>
      </c>
      <c r="J79" s="2">
        <v>79</v>
      </c>
      <c r="K79" s="2">
        <v>0</v>
      </c>
      <c r="L79" s="2">
        <v>0</v>
      </c>
      <c r="M79" s="2">
        <v>0</v>
      </c>
      <c r="N79" s="2">
        <v>1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2</v>
      </c>
      <c r="W79" s="2">
        <v>4</v>
      </c>
      <c r="X79" s="2">
        <v>8</v>
      </c>
      <c r="Y79" s="2">
        <v>10</v>
      </c>
      <c r="Z79" s="2">
        <v>14</v>
      </c>
      <c r="AA79" s="2">
        <v>7</v>
      </c>
      <c r="AB79" s="2">
        <v>16</v>
      </c>
      <c r="AC79" s="2">
        <v>12</v>
      </c>
      <c r="AD79" s="2">
        <v>6</v>
      </c>
      <c r="AF79" t="str">
        <f t="shared" si="4"/>
        <v/>
      </c>
      <c r="AI79" t="str">
        <f t="shared" si="5"/>
        <v/>
      </c>
      <c r="AK79" t="str">
        <f t="shared" si="6"/>
        <v/>
      </c>
    </row>
    <row r="80" spans="2:37" x14ac:dyDescent="0.25">
      <c r="B80" s="2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4"/>
      <c r="AF80" t="str">
        <f t="shared" si="4"/>
        <v/>
      </c>
      <c r="AI80" t="str">
        <f t="shared" si="5"/>
        <v/>
      </c>
      <c r="AK80" t="str">
        <f t="shared" si="6"/>
        <v/>
      </c>
    </row>
    <row r="81" spans="2:37" ht="48" x14ac:dyDescent="0.25">
      <c r="B81" s="2" t="s">
        <v>91</v>
      </c>
      <c r="C81" s="2" t="s">
        <v>89</v>
      </c>
      <c r="D81" s="2"/>
      <c r="E81" s="2">
        <v>80</v>
      </c>
      <c r="F81" s="2">
        <v>76.34</v>
      </c>
      <c r="G81" s="2">
        <v>9.08</v>
      </c>
      <c r="H81" s="2">
        <v>93</v>
      </c>
      <c r="I81" s="2">
        <v>56</v>
      </c>
      <c r="J81" s="2">
        <v>79</v>
      </c>
      <c r="K81" s="2">
        <v>0</v>
      </c>
      <c r="L81" s="2">
        <v>0</v>
      </c>
      <c r="M81" s="2">
        <v>0</v>
      </c>
      <c r="N81" s="2">
        <v>1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2</v>
      </c>
      <c r="W81" s="2">
        <v>4</v>
      </c>
      <c r="X81" s="2">
        <v>8</v>
      </c>
      <c r="Y81" s="2">
        <v>10</v>
      </c>
      <c r="Z81" s="2">
        <v>14</v>
      </c>
      <c r="AA81" s="2">
        <v>7</v>
      </c>
      <c r="AB81" s="2">
        <v>16</v>
      </c>
      <c r="AC81" s="2">
        <v>12</v>
      </c>
      <c r="AD81" s="2">
        <v>6</v>
      </c>
      <c r="AF81" t="str">
        <f t="shared" si="4"/>
        <v xml:space="preserve">UBC 2012W EECE 309 </v>
      </c>
      <c r="AI81" t="str">
        <f t="shared" si="5"/>
        <v xml:space="preserve">EECE 309 </v>
      </c>
      <c r="AK81">
        <f t="shared" si="6"/>
        <v>1</v>
      </c>
    </row>
    <row r="82" spans="2:37" x14ac:dyDescent="0.25">
      <c r="B82" s="2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4"/>
      <c r="AF82" t="str">
        <f t="shared" si="4"/>
        <v/>
      </c>
      <c r="AI82" t="str">
        <f t="shared" si="5"/>
        <v/>
      </c>
      <c r="AK82" t="str">
        <f t="shared" si="6"/>
        <v/>
      </c>
    </row>
    <row r="83" spans="2:37" ht="48" x14ac:dyDescent="0.25">
      <c r="B83" s="2" t="s">
        <v>92</v>
      </c>
      <c r="C83" s="2" t="s">
        <v>93</v>
      </c>
      <c r="D83" s="2" t="s">
        <v>94</v>
      </c>
      <c r="E83" s="2">
        <v>67</v>
      </c>
      <c r="F83" s="2">
        <v>82.03</v>
      </c>
      <c r="G83" s="2">
        <v>9.82</v>
      </c>
      <c r="H83" s="2">
        <v>100</v>
      </c>
      <c r="I83" s="2">
        <v>50</v>
      </c>
      <c r="J83" s="2">
        <v>67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</v>
      </c>
      <c r="V83" s="2">
        <v>0</v>
      </c>
      <c r="W83" s="2">
        <v>2</v>
      </c>
      <c r="X83" s="2">
        <v>1</v>
      </c>
      <c r="Y83" s="2">
        <v>2</v>
      </c>
      <c r="Z83" s="2">
        <v>11</v>
      </c>
      <c r="AA83" s="2">
        <v>10</v>
      </c>
      <c r="AB83" s="2">
        <v>11</v>
      </c>
      <c r="AC83" s="2">
        <v>14</v>
      </c>
      <c r="AD83" s="2">
        <v>15</v>
      </c>
      <c r="AF83" t="str">
        <f t="shared" si="4"/>
        <v/>
      </c>
      <c r="AI83" t="str">
        <f t="shared" si="5"/>
        <v/>
      </c>
      <c r="AK83" t="str">
        <f t="shared" si="6"/>
        <v/>
      </c>
    </row>
    <row r="84" spans="2:37" x14ac:dyDescent="0.25">
      <c r="B84" s="2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4"/>
      <c r="AF84" t="str">
        <f t="shared" si="4"/>
        <v/>
      </c>
      <c r="AI84" t="str">
        <f t="shared" si="5"/>
        <v/>
      </c>
      <c r="AK84" t="str">
        <f t="shared" si="6"/>
        <v/>
      </c>
    </row>
    <row r="85" spans="2:37" ht="48" x14ac:dyDescent="0.25">
      <c r="B85" s="2" t="s">
        <v>95</v>
      </c>
      <c r="C85" s="2" t="s">
        <v>93</v>
      </c>
      <c r="D85" s="2"/>
      <c r="E85" s="2">
        <v>67</v>
      </c>
      <c r="F85" s="2">
        <v>82.03</v>
      </c>
      <c r="G85" s="2">
        <v>9.82</v>
      </c>
      <c r="H85" s="2">
        <v>100</v>
      </c>
      <c r="I85" s="2">
        <v>50</v>
      </c>
      <c r="J85" s="2">
        <v>67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0</v>
      </c>
      <c r="W85" s="2">
        <v>2</v>
      </c>
      <c r="X85" s="2">
        <v>1</v>
      </c>
      <c r="Y85" s="2">
        <v>2</v>
      </c>
      <c r="Z85" s="2">
        <v>11</v>
      </c>
      <c r="AA85" s="2">
        <v>10</v>
      </c>
      <c r="AB85" s="2">
        <v>11</v>
      </c>
      <c r="AC85" s="2">
        <v>14</v>
      </c>
      <c r="AD85" s="2">
        <v>15</v>
      </c>
      <c r="AF85" t="str">
        <f t="shared" si="4"/>
        <v xml:space="preserve">UBC 2012W EECE 310 </v>
      </c>
      <c r="AI85" t="str">
        <f t="shared" si="5"/>
        <v xml:space="preserve">EECE 310 </v>
      </c>
      <c r="AK85">
        <f t="shared" si="6"/>
        <v>1</v>
      </c>
    </row>
    <row r="86" spans="2:37" x14ac:dyDescent="0.25">
      <c r="B86" s="2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4"/>
      <c r="AF86" t="str">
        <f t="shared" si="4"/>
        <v/>
      </c>
      <c r="AI86" t="str">
        <f t="shared" si="5"/>
        <v/>
      </c>
      <c r="AK86" t="str">
        <f t="shared" si="6"/>
        <v/>
      </c>
    </row>
    <row r="87" spans="2:37" ht="48" x14ac:dyDescent="0.25">
      <c r="B87" s="2" t="s">
        <v>96</v>
      </c>
      <c r="C87" s="2" t="s">
        <v>97</v>
      </c>
      <c r="D87" s="2" t="s">
        <v>98</v>
      </c>
      <c r="E87" s="2">
        <v>53</v>
      </c>
      <c r="F87" s="2">
        <v>75.34</v>
      </c>
      <c r="G87" s="2">
        <v>15.71</v>
      </c>
      <c r="H87" s="2">
        <v>100</v>
      </c>
      <c r="I87" s="2">
        <v>14</v>
      </c>
      <c r="J87" s="2">
        <v>52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1</v>
      </c>
      <c r="Q87" s="2">
        <v>0</v>
      </c>
      <c r="R87" s="2">
        <v>0</v>
      </c>
      <c r="S87" s="2">
        <v>0</v>
      </c>
      <c r="T87" s="2">
        <v>1</v>
      </c>
      <c r="U87" s="2">
        <v>4</v>
      </c>
      <c r="V87" s="2">
        <v>2</v>
      </c>
      <c r="W87" s="2">
        <v>3</v>
      </c>
      <c r="X87" s="2">
        <v>5</v>
      </c>
      <c r="Y87" s="2">
        <v>3</v>
      </c>
      <c r="Z87" s="2">
        <v>8</v>
      </c>
      <c r="AA87" s="2">
        <v>5</v>
      </c>
      <c r="AB87" s="2">
        <v>6</v>
      </c>
      <c r="AC87" s="2">
        <v>5</v>
      </c>
      <c r="AD87" s="2">
        <v>11</v>
      </c>
      <c r="AF87" t="str">
        <f t="shared" si="4"/>
        <v/>
      </c>
      <c r="AI87" t="str">
        <f t="shared" si="5"/>
        <v/>
      </c>
      <c r="AK87" t="str">
        <f t="shared" si="6"/>
        <v/>
      </c>
    </row>
    <row r="88" spans="2:37" x14ac:dyDescent="0.25">
      <c r="B88" s="2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4"/>
      <c r="AF88" t="str">
        <f t="shared" si="4"/>
        <v/>
      </c>
      <c r="AI88" t="str">
        <f t="shared" si="5"/>
        <v/>
      </c>
      <c r="AK88" t="str">
        <f t="shared" si="6"/>
        <v/>
      </c>
    </row>
    <row r="89" spans="2:37" ht="48" x14ac:dyDescent="0.25">
      <c r="B89" s="2" t="s">
        <v>99</v>
      </c>
      <c r="C89" s="2" t="s">
        <v>97</v>
      </c>
      <c r="D89" s="2"/>
      <c r="E89" s="2">
        <v>54</v>
      </c>
      <c r="F89" s="2">
        <v>75.34</v>
      </c>
      <c r="G89" s="2">
        <v>15.71</v>
      </c>
      <c r="H89" s="2">
        <v>100</v>
      </c>
      <c r="I89" s="2">
        <v>14</v>
      </c>
      <c r="J89" s="2">
        <v>52</v>
      </c>
      <c r="K89" s="2">
        <v>1</v>
      </c>
      <c r="L89" s="2">
        <v>1</v>
      </c>
      <c r="M89" s="2">
        <v>0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1</v>
      </c>
      <c r="U89" s="2">
        <v>4</v>
      </c>
      <c r="V89" s="2">
        <v>2</v>
      </c>
      <c r="W89" s="2">
        <v>3</v>
      </c>
      <c r="X89" s="2">
        <v>5</v>
      </c>
      <c r="Y89" s="2">
        <v>3</v>
      </c>
      <c r="Z89" s="2">
        <v>8</v>
      </c>
      <c r="AA89" s="2">
        <v>5</v>
      </c>
      <c r="AB89" s="2">
        <v>6</v>
      </c>
      <c r="AC89" s="2">
        <v>5</v>
      </c>
      <c r="AD89" s="2">
        <v>11</v>
      </c>
      <c r="AF89" t="str">
        <f t="shared" si="4"/>
        <v xml:space="preserve">UBC 2012W EECE 314 </v>
      </c>
      <c r="AI89" t="str">
        <f t="shared" si="5"/>
        <v xml:space="preserve">EECE 314 </v>
      </c>
      <c r="AK89">
        <f t="shared" si="6"/>
        <v>1</v>
      </c>
    </row>
    <row r="90" spans="2:37" x14ac:dyDescent="0.25">
      <c r="B90" s="2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4"/>
      <c r="AF90" t="str">
        <f t="shared" si="4"/>
        <v/>
      </c>
      <c r="AI90" t="str">
        <f t="shared" si="5"/>
        <v/>
      </c>
      <c r="AK90" t="str">
        <f t="shared" si="6"/>
        <v/>
      </c>
    </row>
    <row r="91" spans="2:37" ht="48" x14ac:dyDescent="0.25">
      <c r="B91" s="2" t="s">
        <v>100</v>
      </c>
      <c r="C91" s="2" t="s">
        <v>101</v>
      </c>
      <c r="D91" s="2" t="s">
        <v>102</v>
      </c>
      <c r="E91" s="2">
        <v>64</v>
      </c>
      <c r="F91" s="2">
        <v>72.73</v>
      </c>
      <c r="G91" s="2">
        <v>11.91</v>
      </c>
      <c r="H91" s="2">
        <v>94</v>
      </c>
      <c r="I91" s="2">
        <v>38</v>
      </c>
      <c r="J91" s="2">
        <v>58</v>
      </c>
      <c r="K91" s="2">
        <v>5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1</v>
      </c>
      <c r="S91" s="2">
        <v>4</v>
      </c>
      <c r="T91" s="2">
        <v>5</v>
      </c>
      <c r="U91" s="2">
        <v>0</v>
      </c>
      <c r="V91" s="2">
        <v>3</v>
      </c>
      <c r="W91" s="2">
        <v>1</v>
      </c>
      <c r="X91" s="2">
        <v>3</v>
      </c>
      <c r="Y91" s="2">
        <v>9</v>
      </c>
      <c r="Z91" s="2">
        <v>11</v>
      </c>
      <c r="AA91" s="2">
        <v>12</v>
      </c>
      <c r="AB91" s="2">
        <v>11</v>
      </c>
      <c r="AC91" s="2">
        <v>6</v>
      </c>
      <c r="AD91" s="2">
        <v>2</v>
      </c>
      <c r="AF91" t="str">
        <f t="shared" si="4"/>
        <v/>
      </c>
      <c r="AI91" t="str">
        <f t="shared" si="5"/>
        <v/>
      </c>
      <c r="AK91" t="str">
        <f t="shared" si="6"/>
        <v/>
      </c>
    </row>
    <row r="92" spans="2:37" x14ac:dyDescent="0.25">
      <c r="B92" s="2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4"/>
      <c r="AF92" t="str">
        <f t="shared" si="4"/>
        <v/>
      </c>
      <c r="AI92" t="str">
        <f t="shared" si="5"/>
        <v/>
      </c>
      <c r="AK92" t="str">
        <f t="shared" si="6"/>
        <v/>
      </c>
    </row>
    <row r="93" spans="2:37" ht="48" x14ac:dyDescent="0.25">
      <c r="B93" s="2" t="s">
        <v>103</v>
      </c>
      <c r="C93" s="2" t="s">
        <v>101</v>
      </c>
      <c r="D93" s="2" t="s">
        <v>34</v>
      </c>
      <c r="E93" s="2">
        <v>80</v>
      </c>
      <c r="F93" s="2">
        <v>69.510000000000005</v>
      </c>
      <c r="G93" s="2">
        <v>15.86</v>
      </c>
      <c r="H93" s="2">
        <v>100</v>
      </c>
      <c r="I93" s="2">
        <v>22</v>
      </c>
      <c r="J93" s="2">
        <v>75</v>
      </c>
      <c r="K93" s="2">
        <v>4</v>
      </c>
      <c r="L93" s="2">
        <v>1</v>
      </c>
      <c r="M93" s="2">
        <v>0</v>
      </c>
      <c r="N93" s="2">
        <v>0</v>
      </c>
      <c r="O93" s="2">
        <v>0</v>
      </c>
      <c r="P93" s="2">
        <v>0</v>
      </c>
      <c r="Q93" s="2">
        <v>2</v>
      </c>
      <c r="R93" s="2">
        <v>2</v>
      </c>
      <c r="S93" s="2">
        <v>0</v>
      </c>
      <c r="T93" s="2">
        <v>4</v>
      </c>
      <c r="U93" s="2">
        <v>5</v>
      </c>
      <c r="V93" s="2">
        <v>9</v>
      </c>
      <c r="W93" s="2">
        <v>9</v>
      </c>
      <c r="X93" s="2">
        <v>8</v>
      </c>
      <c r="Y93" s="2">
        <v>3</v>
      </c>
      <c r="Z93" s="2">
        <v>9</v>
      </c>
      <c r="AA93" s="2">
        <v>11</v>
      </c>
      <c r="AB93" s="2">
        <v>8</v>
      </c>
      <c r="AC93" s="2">
        <v>5</v>
      </c>
      <c r="AD93" s="2">
        <v>8</v>
      </c>
      <c r="AF93" t="str">
        <f t="shared" si="4"/>
        <v/>
      </c>
      <c r="AI93" t="str">
        <f t="shared" si="5"/>
        <v/>
      </c>
      <c r="AK93" t="str">
        <f t="shared" si="6"/>
        <v/>
      </c>
    </row>
    <row r="94" spans="2:37" x14ac:dyDescent="0.25">
      <c r="B94" s="2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4"/>
      <c r="AF94" t="str">
        <f t="shared" si="4"/>
        <v/>
      </c>
      <c r="AI94" t="str">
        <f t="shared" si="5"/>
        <v/>
      </c>
      <c r="AK94" t="str">
        <f t="shared" si="6"/>
        <v/>
      </c>
    </row>
    <row r="95" spans="2:37" ht="48" x14ac:dyDescent="0.25">
      <c r="B95" s="2" t="s">
        <v>104</v>
      </c>
      <c r="C95" s="2" t="s">
        <v>101</v>
      </c>
      <c r="D95" s="2"/>
      <c r="E95" s="2">
        <v>146</v>
      </c>
      <c r="F95" s="2">
        <v>70.94</v>
      </c>
      <c r="G95" s="2">
        <v>14.29</v>
      </c>
      <c r="H95" s="2">
        <v>100</v>
      </c>
      <c r="I95" s="2">
        <v>22</v>
      </c>
      <c r="J95" s="2">
        <v>133</v>
      </c>
      <c r="K95" s="2">
        <v>9</v>
      </c>
      <c r="L95" s="2">
        <v>4</v>
      </c>
      <c r="M95" s="2">
        <v>0</v>
      </c>
      <c r="N95" s="2">
        <v>0</v>
      </c>
      <c r="O95" s="2">
        <v>0</v>
      </c>
      <c r="P95" s="2">
        <v>0</v>
      </c>
      <c r="Q95" s="2">
        <v>2</v>
      </c>
      <c r="R95" s="2">
        <v>3</v>
      </c>
      <c r="S95" s="2">
        <v>4</v>
      </c>
      <c r="T95" s="2">
        <v>9</v>
      </c>
      <c r="U95" s="2">
        <v>5</v>
      </c>
      <c r="V95" s="2">
        <v>12</v>
      </c>
      <c r="W95" s="2">
        <v>10</v>
      </c>
      <c r="X95" s="2">
        <v>11</v>
      </c>
      <c r="Y95" s="2">
        <v>12</v>
      </c>
      <c r="Z95" s="2">
        <v>20</v>
      </c>
      <c r="AA95" s="2">
        <v>23</v>
      </c>
      <c r="AB95" s="2">
        <v>19</v>
      </c>
      <c r="AC95" s="2">
        <v>11</v>
      </c>
      <c r="AD95" s="2">
        <v>10</v>
      </c>
      <c r="AF95" t="str">
        <f t="shared" si="4"/>
        <v xml:space="preserve">UBC 2012W EECE 315 </v>
      </c>
      <c r="AI95" t="str">
        <f t="shared" si="5"/>
        <v xml:space="preserve">EECE 315 </v>
      </c>
      <c r="AK95">
        <f t="shared" si="6"/>
        <v>1</v>
      </c>
    </row>
    <row r="96" spans="2:37" x14ac:dyDescent="0.25">
      <c r="B96" s="2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4"/>
      <c r="AF96" t="str">
        <f t="shared" si="4"/>
        <v/>
      </c>
      <c r="AI96" t="str">
        <f t="shared" si="5"/>
        <v/>
      </c>
      <c r="AK96" t="str">
        <f t="shared" si="6"/>
        <v/>
      </c>
    </row>
    <row r="97" spans="2:37" ht="48" x14ac:dyDescent="0.25">
      <c r="B97" s="2" t="s">
        <v>105</v>
      </c>
      <c r="C97" s="2" t="s">
        <v>106</v>
      </c>
      <c r="D97" s="2" t="s">
        <v>107</v>
      </c>
      <c r="E97" s="2">
        <v>108</v>
      </c>
      <c r="F97" s="2">
        <v>68.569999999999993</v>
      </c>
      <c r="G97" s="2">
        <v>12.61</v>
      </c>
      <c r="H97" s="2">
        <v>98</v>
      </c>
      <c r="I97" s="2">
        <v>30</v>
      </c>
      <c r="J97" s="2">
        <v>99</v>
      </c>
      <c r="K97" s="2">
        <v>4</v>
      </c>
      <c r="L97" s="2">
        <v>3</v>
      </c>
      <c r="M97" s="2">
        <v>0</v>
      </c>
      <c r="N97" s="2">
        <v>2</v>
      </c>
      <c r="O97" s="2">
        <v>0</v>
      </c>
      <c r="P97" s="2">
        <v>0</v>
      </c>
      <c r="Q97" s="2">
        <v>0</v>
      </c>
      <c r="R97" s="2">
        <v>3</v>
      </c>
      <c r="S97" s="2">
        <v>1</v>
      </c>
      <c r="T97" s="2">
        <v>4</v>
      </c>
      <c r="U97" s="2">
        <v>7</v>
      </c>
      <c r="V97" s="2">
        <v>10</v>
      </c>
      <c r="W97" s="2">
        <v>11</v>
      </c>
      <c r="X97" s="2">
        <v>14</v>
      </c>
      <c r="Y97" s="2">
        <v>15</v>
      </c>
      <c r="Z97" s="2">
        <v>11</v>
      </c>
      <c r="AA97" s="2">
        <v>11</v>
      </c>
      <c r="AB97" s="2">
        <v>14</v>
      </c>
      <c r="AC97" s="2">
        <v>2</v>
      </c>
      <c r="AD97" s="2">
        <v>4</v>
      </c>
      <c r="AF97" t="str">
        <f t="shared" si="4"/>
        <v/>
      </c>
      <c r="AI97" t="str">
        <f t="shared" si="5"/>
        <v/>
      </c>
      <c r="AK97" t="str">
        <f t="shared" si="6"/>
        <v/>
      </c>
    </row>
    <row r="98" spans="2:37" x14ac:dyDescent="0.25">
      <c r="B98" s="2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4"/>
      <c r="AF98" t="str">
        <f t="shared" si="4"/>
        <v/>
      </c>
      <c r="AI98" t="str">
        <f t="shared" si="5"/>
        <v/>
      </c>
      <c r="AK98" t="str">
        <f t="shared" si="6"/>
        <v/>
      </c>
    </row>
    <row r="99" spans="2:37" ht="48" x14ac:dyDescent="0.25">
      <c r="B99" s="2" t="s">
        <v>108</v>
      </c>
      <c r="C99" s="2" t="s">
        <v>106</v>
      </c>
      <c r="D99" s="2" t="s">
        <v>109</v>
      </c>
      <c r="E99" s="2">
        <v>25</v>
      </c>
      <c r="F99" s="2">
        <v>68.33</v>
      </c>
      <c r="G99" s="2">
        <v>10.9</v>
      </c>
      <c r="H99" s="2">
        <v>91</v>
      </c>
      <c r="I99" s="2">
        <v>52</v>
      </c>
      <c r="J99" s="2">
        <v>24</v>
      </c>
      <c r="K99" s="2">
        <v>0</v>
      </c>
      <c r="L99" s="2">
        <v>1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</v>
      </c>
      <c r="V99" s="2">
        <v>3</v>
      </c>
      <c r="W99" s="2">
        <v>5</v>
      </c>
      <c r="X99" s="2">
        <v>2</v>
      </c>
      <c r="Y99" s="2">
        <v>5</v>
      </c>
      <c r="Z99" s="2">
        <v>1</v>
      </c>
      <c r="AA99" s="2">
        <v>0</v>
      </c>
      <c r="AB99" s="2">
        <v>3</v>
      </c>
      <c r="AC99" s="2">
        <v>2</v>
      </c>
      <c r="AD99" s="2">
        <v>1</v>
      </c>
      <c r="AF99" t="str">
        <f t="shared" si="4"/>
        <v/>
      </c>
      <c r="AI99" t="str">
        <f t="shared" si="5"/>
        <v/>
      </c>
      <c r="AK99" t="str">
        <f t="shared" si="6"/>
        <v/>
      </c>
    </row>
    <row r="100" spans="2:37" x14ac:dyDescent="0.25">
      <c r="B100" s="2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4"/>
      <c r="AF100" t="str">
        <f t="shared" si="4"/>
        <v/>
      </c>
      <c r="AI100" t="str">
        <f t="shared" si="5"/>
        <v/>
      </c>
      <c r="AK100" t="str">
        <f t="shared" si="6"/>
        <v/>
      </c>
    </row>
    <row r="101" spans="2:37" ht="48" x14ac:dyDescent="0.25">
      <c r="B101" s="2" t="s">
        <v>110</v>
      </c>
      <c r="C101" s="2" t="s">
        <v>106</v>
      </c>
      <c r="D101" s="2"/>
      <c r="E101" s="2">
        <v>137</v>
      </c>
      <c r="F101" s="2">
        <v>68.53</v>
      </c>
      <c r="G101" s="2">
        <v>12.26</v>
      </c>
      <c r="H101" s="2">
        <v>98</v>
      </c>
      <c r="I101" s="2">
        <v>30</v>
      </c>
      <c r="J101" s="2">
        <v>123</v>
      </c>
      <c r="K101" s="2">
        <v>4</v>
      </c>
      <c r="L101" s="2">
        <v>8</v>
      </c>
      <c r="M101" s="2">
        <v>0</v>
      </c>
      <c r="N101" s="2">
        <v>2</v>
      </c>
      <c r="O101" s="2">
        <v>0</v>
      </c>
      <c r="P101" s="2">
        <v>0</v>
      </c>
      <c r="Q101" s="2">
        <v>0</v>
      </c>
      <c r="R101" s="2">
        <v>3</v>
      </c>
      <c r="S101" s="2">
        <v>1</v>
      </c>
      <c r="T101" s="2">
        <v>4</v>
      </c>
      <c r="U101" s="2">
        <v>9</v>
      </c>
      <c r="V101" s="2">
        <v>13</v>
      </c>
      <c r="W101" s="2">
        <v>16</v>
      </c>
      <c r="X101" s="2">
        <v>16</v>
      </c>
      <c r="Y101" s="2">
        <v>20</v>
      </c>
      <c r="Z101" s="2">
        <v>12</v>
      </c>
      <c r="AA101" s="2">
        <v>11</v>
      </c>
      <c r="AB101" s="2">
        <v>17</v>
      </c>
      <c r="AC101" s="2">
        <v>4</v>
      </c>
      <c r="AD101" s="2">
        <v>5</v>
      </c>
      <c r="AF101" t="str">
        <f t="shared" si="4"/>
        <v xml:space="preserve">UBC 2012W EECE 320 </v>
      </c>
      <c r="AI101" t="str">
        <f t="shared" si="5"/>
        <v xml:space="preserve">EECE 320 </v>
      </c>
      <c r="AK101">
        <f t="shared" si="6"/>
        <v>1</v>
      </c>
    </row>
    <row r="102" spans="2:37" x14ac:dyDescent="0.25">
      <c r="B102" s="2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4"/>
      <c r="AF102" t="str">
        <f t="shared" si="4"/>
        <v/>
      </c>
      <c r="AI102" t="str">
        <f t="shared" si="5"/>
        <v/>
      </c>
      <c r="AK102" t="str">
        <f t="shared" si="6"/>
        <v/>
      </c>
    </row>
    <row r="103" spans="2:37" ht="48" x14ac:dyDescent="0.25">
      <c r="B103" s="2" t="s">
        <v>111</v>
      </c>
      <c r="C103" s="2" t="s">
        <v>112</v>
      </c>
      <c r="D103" s="2" t="s">
        <v>59</v>
      </c>
      <c r="E103" s="2">
        <v>20</v>
      </c>
      <c r="F103" s="2">
        <v>85.5</v>
      </c>
      <c r="G103" s="2">
        <v>4.66</v>
      </c>
      <c r="H103" s="2">
        <v>92</v>
      </c>
      <c r="I103" s="2">
        <v>76</v>
      </c>
      <c r="J103" s="2">
        <v>20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2</v>
      </c>
      <c r="AB103" s="2">
        <v>6</v>
      </c>
      <c r="AC103" s="2">
        <v>5</v>
      </c>
      <c r="AD103" s="2">
        <v>7</v>
      </c>
      <c r="AF103" t="str">
        <f t="shared" si="4"/>
        <v/>
      </c>
      <c r="AI103" t="str">
        <f t="shared" si="5"/>
        <v/>
      </c>
      <c r="AK103" t="str">
        <f t="shared" si="6"/>
        <v/>
      </c>
    </row>
    <row r="104" spans="2:37" x14ac:dyDescent="0.25">
      <c r="B104" s="2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4"/>
      <c r="AF104" t="str">
        <f t="shared" si="4"/>
        <v/>
      </c>
      <c r="AI104" t="str">
        <f t="shared" si="5"/>
        <v/>
      </c>
      <c r="AK104" t="str">
        <f t="shared" si="6"/>
        <v/>
      </c>
    </row>
    <row r="105" spans="2:37" ht="48" x14ac:dyDescent="0.25">
      <c r="B105" s="2" t="s">
        <v>113</v>
      </c>
      <c r="C105" s="2" t="s">
        <v>112</v>
      </c>
      <c r="D105" s="2"/>
      <c r="E105" s="2">
        <v>20</v>
      </c>
      <c r="F105" s="2">
        <v>85.5</v>
      </c>
      <c r="G105" s="2">
        <v>4.66</v>
      </c>
      <c r="H105" s="2">
        <v>92</v>
      </c>
      <c r="I105" s="2">
        <v>76</v>
      </c>
      <c r="J105" s="2">
        <v>20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2</v>
      </c>
      <c r="AB105" s="2">
        <v>6</v>
      </c>
      <c r="AC105" s="2">
        <v>5</v>
      </c>
      <c r="AD105" s="2">
        <v>7</v>
      </c>
      <c r="AF105" t="str">
        <f t="shared" si="4"/>
        <v xml:space="preserve">UBC 2012W EECE 331 </v>
      </c>
      <c r="AI105" t="str">
        <f t="shared" si="5"/>
        <v xml:space="preserve">EECE 331 </v>
      </c>
      <c r="AK105">
        <f t="shared" si="6"/>
        <v>1</v>
      </c>
    </row>
    <row r="106" spans="2:37" x14ac:dyDescent="0.25">
      <c r="B106" s="2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4"/>
      <c r="AF106" t="str">
        <f t="shared" si="4"/>
        <v/>
      </c>
      <c r="AI106" t="str">
        <f t="shared" si="5"/>
        <v/>
      </c>
      <c r="AK106" t="str">
        <f t="shared" si="6"/>
        <v/>
      </c>
    </row>
    <row r="107" spans="2:37" ht="48" x14ac:dyDescent="0.25">
      <c r="B107" s="2" t="s">
        <v>114</v>
      </c>
      <c r="C107" s="2" t="s">
        <v>115</v>
      </c>
      <c r="D107" s="2" t="s">
        <v>116</v>
      </c>
      <c r="E107" s="2">
        <v>92</v>
      </c>
      <c r="F107" s="2">
        <v>70.02</v>
      </c>
      <c r="G107" s="2">
        <v>10.37</v>
      </c>
      <c r="H107" s="2">
        <v>95</v>
      </c>
      <c r="I107" s="2">
        <v>46</v>
      </c>
      <c r="J107" s="2">
        <v>87</v>
      </c>
      <c r="K107" s="2">
        <v>2</v>
      </c>
      <c r="L107" s="2">
        <v>0</v>
      </c>
      <c r="M107" s="2">
        <v>1</v>
      </c>
      <c r="N107" s="2">
        <v>2</v>
      </c>
      <c r="O107" s="2">
        <v>0</v>
      </c>
      <c r="P107" s="2">
        <v>0</v>
      </c>
      <c r="Q107" s="2">
        <v>0</v>
      </c>
      <c r="R107" s="2">
        <v>0</v>
      </c>
      <c r="S107" s="2">
        <v>2</v>
      </c>
      <c r="T107" s="2">
        <v>2</v>
      </c>
      <c r="U107" s="2">
        <v>2</v>
      </c>
      <c r="V107" s="2">
        <v>7</v>
      </c>
      <c r="W107" s="2">
        <v>9</v>
      </c>
      <c r="X107" s="2">
        <v>19</v>
      </c>
      <c r="Y107" s="2">
        <v>10</v>
      </c>
      <c r="Z107" s="2">
        <v>13</v>
      </c>
      <c r="AA107" s="2">
        <v>10</v>
      </c>
      <c r="AB107" s="2">
        <v>8</v>
      </c>
      <c r="AC107" s="2">
        <v>3</v>
      </c>
      <c r="AD107" s="2">
        <v>6</v>
      </c>
      <c r="AF107" t="str">
        <f t="shared" si="4"/>
        <v/>
      </c>
      <c r="AI107" t="str">
        <f t="shared" si="5"/>
        <v/>
      </c>
      <c r="AK107" t="str">
        <f t="shared" si="6"/>
        <v/>
      </c>
    </row>
    <row r="108" spans="2:37" x14ac:dyDescent="0.25">
      <c r="B108" s="2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4"/>
      <c r="AF108" t="str">
        <f t="shared" si="4"/>
        <v/>
      </c>
      <c r="AI108" t="str">
        <f t="shared" si="5"/>
        <v/>
      </c>
      <c r="AK108" t="str">
        <f t="shared" si="6"/>
        <v/>
      </c>
    </row>
    <row r="109" spans="2:37" ht="48" x14ac:dyDescent="0.25">
      <c r="B109" s="2" t="s">
        <v>117</v>
      </c>
      <c r="C109" s="2" t="s">
        <v>115</v>
      </c>
      <c r="D109" s="2" t="s">
        <v>116</v>
      </c>
      <c r="E109" s="2">
        <v>72</v>
      </c>
      <c r="F109" s="2">
        <v>76.83</v>
      </c>
      <c r="G109" s="2">
        <v>13.84</v>
      </c>
      <c r="H109" s="2">
        <v>97</v>
      </c>
      <c r="I109" s="2">
        <v>34</v>
      </c>
      <c r="J109" s="2">
        <v>71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1</v>
      </c>
      <c r="S109" s="2">
        <v>0</v>
      </c>
      <c r="T109" s="2">
        <v>1</v>
      </c>
      <c r="U109" s="2">
        <v>4</v>
      </c>
      <c r="V109" s="2">
        <v>2</v>
      </c>
      <c r="W109" s="2">
        <v>5</v>
      </c>
      <c r="X109" s="2">
        <v>5</v>
      </c>
      <c r="Y109" s="2">
        <v>9</v>
      </c>
      <c r="Z109" s="2">
        <v>6</v>
      </c>
      <c r="AA109" s="2">
        <v>4</v>
      </c>
      <c r="AB109" s="2">
        <v>10</v>
      </c>
      <c r="AC109" s="2">
        <v>6</v>
      </c>
      <c r="AD109" s="2">
        <v>20</v>
      </c>
      <c r="AF109" t="str">
        <f t="shared" si="4"/>
        <v/>
      </c>
      <c r="AI109" t="str">
        <f t="shared" si="5"/>
        <v/>
      </c>
      <c r="AK109" t="str">
        <f t="shared" si="6"/>
        <v/>
      </c>
    </row>
    <row r="110" spans="2:37" x14ac:dyDescent="0.25">
      <c r="B110" s="2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4"/>
      <c r="AF110" t="str">
        <f t="shared" si="4"/>
        <v/>
      </c>
      <c r="AI110" t="str">
        <f t="shared" si="5"/>
        <v/>
      </c>
      <c r="AK110" t="str">
        <f t="shared" si="6"/>
        <v/>
      </c>
    </row>
    <row r="111" spans="2:37" ht="48" x14ac:dyDescent="0.25">
      <c r="B111" s="2" t="s">
        <v>118</v>
      </c>
      <c r="C111" s="2" t="s">
        <v>115</v>
      </c>
      <c r="D111" s="2"/>
      <c r="E111" s="2">
        <v>164</v>
      </c>
      <c r="F111" s="2">
        <v>73.069999999999993</v>
      </c>
      <c r="G111" s="2">
        <v>12.47</v>
      </c>
      <c r="H111" s="2">
        <v>97</v>
      </c>
      <c r="I111" s="2">
        <v>34</v>
      </c>
      <c r="J111" s="2">
        <v>158</v>
      </c>
      <c r="K111" s="2">
        <v>3</v>
      </c>
      <c r="L111" s="2">
        <v>0</v>
      </c>
      <c r="M111" s="2">
        <v>1</v>
      </c>
      <c r="N111" s="2">
        <v>2</v>
      </c>
      <c r="O111" s="2">
        <v>0</v>
      </c>
      <c r="P111" s="2">
        <v>0</v>
      </c>
      <c r="Q111" s="2">
        <v>0</v>
      </c>
      <c r="R111" s="2">
        <v>1</v>
      </c>
      <c r="S111" s="2">
        <v>2</v>
      </c>
      <c r="T111" s="2">
        <v>3</v>
      </c>
      <c r="U111" s="2">
        <v>6</v>
      </c>
      <c r="V111" s="2">
        <v>9</v>
      </c>
      <c r="W111" s="2">
        <v>14</v>
      </c>
      <c r="X111" s="2">
        <v>24</v>
      </c>
      <c r="Y111" s="2">
        <v>19</v>
      </c>
      <c r="Z111" s="2">
        <v>19</v>
      </c>
      <c r="AA111" s="2">
        <v>14</v>
      </c>
      <c r="AB111" s="2">
        <v>18</v>
      </c>
      <c r="AC111" s="2">
        <v>9</v>
      </c>
      <c r="AD111" s="2">
        <v>26</v>
      </c>
      <c r="AF111" t="str">
        <f t="shared" si="4"/>
        <v xml:space="preserve">UBC 2012W EECE 352 </v>
      </c>
      <c r="AI111" t="str">
        <f t="shared" si="5"/>
        <v xml:space="preserve">EECE 352 </v>
      </c>
      <c r="AK111">
        <f t="shared" si="6"/>
        <v>1</v>
      </c>
    </row>
    <row r="112" spans="2:37" x14ac:dyDescent="0.25">
      <c r="B112" s="2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4"/>
      <c r="AF112" t="str">
        <f t="shared" si="4"/>
        <v/>
      </c>
      <c r="AI112" t="str">
        <f t="shared" si="5"/>
        <v/>
      </c>
      <c r="AK112" t="str">
        <f t="shared" si="6"/>
        <v/>
      </c>
    </row>
    <row r="113" spans="2:37" ht="48" x14ac:dyDescent="0.25">
      <c r="B113" s="2" t="s">
        <v>119</v>
      </c>
      <c r="C113" s="2" t="s">
        <v>120</v>
      </c>
      <c r="D113" s="2" t="s">
        <v>121</v>
      </c>
      <c r="E113" s="2">
        <v>182</v>
      </c>
      <c r="F113" s="2">
        <v>77.13</v>
      </c>
      <c r="G113" s="2">
        <v>10.3</v>
      </c>
      <c r="H113" s="2">
        <v>99</v>
      </c>
      <c r="I113" s="2">
        <v>50</v>
      </c>
      <c r="J113" s="2">
        <v>180</v>
      </c>
      <c r="K113" s="2">
        <v>0</v>
      </c>
      <c r="L113" s="2">
        <v>1</v>
      </c>
      <c r="M113" s="2">
        <v>0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2</v>
      </c>
      <c r="V113" s="2">
        <v>11</v>
      </c>
      <c r="W113" s="2">
        <v>8</v>
      </c>
      <c r="X113" s="2">
        <v>10</v>
      </c>
      <c r="Y113" s="2">
        <v>17</v>
      </c>
      <c r="Z113" s="2">
        <v>25</v>
      </c>
      <c r="AA113" s="2">
        <v>17</v>
      </c>
      <c r="AB113" s="2">
        <v>46</v>
      </c>
      <c r="AC113" s="2">
        <v>23</v>
      </c>
      <c r="AD113" s="2">
        <v>21</v>
      </c>
      <c r="AF113" t="str">
        <f t="shared" si="4"/>
        <v/>
      </c>
      <c r="AI113" t="str">
        <f t="shared" si="5"/>
        <v/>
      </c>
      <c r="AK113" t="str">
        <f t="shared" si="6"/>
        <v/>
      </c>
    </row>
    <row r="114" spans="2:37" x14ac:dyDescent="0.25">
      <c r="B114" s="2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4"/>
      <c r="AF114" t="str">
        <f t="shared" si="4"/>
        <v/>
      </c>
      <c r="AI114" t="str">
        <f t="shared" si="5"/>
        <v/>
      </c>
      <c r="AK114" t="str">
        <f t="shared" si="6"/>
        <v/>
      </c>
    </row>
    <row r="115" spans="2:37" ht="48" x14ac:dyDescent="0.25">
      <c r="B115" s="2" t="s">
        <v>122</v>
      </c>
      <c r="C115" s="2" t="s">
        <v>120</v>
      </c>
      <c r="D115" s="2" t="s">
        <v>98</v>
      </c>
      <c r="E115" s="2">
        <v>78</v>
      </c>
      <c r="F115" s="2">
        <v>75.959999999999994</v>
      </c>
      <c r="G115" s="2">
        <v>11.77</v>
      </c>
      <c r="H115" s="2">
        <v>98</v>
      </c>
      <c r="I115" s="2">
        <v>50</v>
      </c>
      <c r="J115" s="2">
        <v>78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</v>
      </c>
      <c r="V115" s="2">
        <v>7</v>
      </c>
      <c r="W115" s="2">
        <v>7</v>
      </c>
      <c r="X115" s="2">
        <v>6</v>
      </c>
      <c r="Y115" s="2">
        <v>6</v>
      </c>
      <c r="Z115" s="2">
        <v>7</v>
      </c>
      <c r="AA115" s="2">
        <v>7</v>
      </c>
      <c r="AB115" s="2">
        <v>12</v>
      </c>
      <c r="AC115" s="2">
        <v>11</v>
      </c>
      <c r="AD115" s="2">
        <v>14</v>
      </c>
      <c r="AF115" t="str">
        <f t="shared" si="4"/>
        <v/>
      </c>
      <c r="AI115" t="str">
        <f t="shared" si="5"/>
        <v/>
      </c>
      <c r="AK115" t="str">
        <f t="shared" si="6"/>
        <v/>
      </c>
    </row>
    <row r="116" spans="2:37" x14ac:dyDescent="0.25">
      <c r="B116" s="2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4"/>
      <c r="AF116" t="str">
        <f t="shared" si="4"/>
        <v/>
      </c>
      <c r="AI116" t="str">
        <f t="shared" si="5"/>
        <v/>
      </c>
      <c r="AK116" t="str">
        <f t="shared" si="6"/>
        <v/>
      </c>
    </row>
    <row r="117" spans="2:37" ht="48" x14ac:dyDescent="0.25">
      <c r="B117" s="2" t="s">
        <v>123</v>
      </c>
      <c r="C117" s="2" t="s">
        <v>120</v>
      </c>
      <c r="D117" s="2"/>
      <c r="E117" s="2">
        <v>262</v>
      </c>
      <c r="F117" s="2">
        <v>76.78</v>
      </c>
      <c r="G117" s="2">
        <v>10.75</v>
      </c>
      <c r="H117" s="2">
        <v>99</v>
      </c>
      <c r="I117" s="2">
        <v>50</v>
      </c>
      <c r="J117" s="2">
        <v>258</v>
      </c>
      <c r="K117" s="2">
        <v>0</v>
      </c>
      <c r="L117" s="2">
        <v>3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3</v>
      </c>
      <c r="V117" s="2">
        <v>18</v>
      </c>
      <c r="W117" s="2">
        <v>15</v>
      </c>
      <c r="X117" s="2">
        <v>16</v>
      </c>
      <c r="Y117" s="2">
        <v>23</v>
      </c>
      <c r="Z117" s="2">
        <v>32</v>
      </c>
      <c r="AA117" s="2">
        <v>24</v>
      </c>
      <c r="AB117" s="2">
        <v>58</v>
      </c>
      <c r="AC117" s="2">
        <v>34</v>
      </c>
      <c r="AD117" s="2">
        <v>35</v>
      </c>
      <c r="AF117" t="str">
        <f t="shared" si="4"/>
        <v xml:space="preserve">UBC 2012W EECE 353 </v>
      </c>
      <c r="AI117" t="str">
        <f t="shared" si="5"/>
        <v xml:space="preserve">EECE 353 </v>
      </c>
      <c r="AK117">
        <f t="shared" si="6"/>
        <v>1</v>
      </c>
    </row>
    <row r="118" spans="2:37" x14ac:dyDescent="0.25">
      <c r="B118" s="2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4"/>
      <c r="AF118" t="str">
        <f t="shared" si="4"/>
        <v/>
      </c>
      <c r="AI118" t="str">
        <f t="shared" si="5"/>
        <v/>
      </c>
      <c r="AK118" t="str">
        <f t="shared" si="6"/>
        <v/>
      </c>
    </row>
    <row r="119" spans="2:37" ht="48" x14ac:dyDescent="0.25">
      <c r="B119" s="2" t="s">
        <v>124</v>
      </c>
      <c r="C119" s="2" t="s">
        <v>125</v>
      </c>
      <c r="D119" s="2" t="s">
        <v>49</v>
      </c>
      <c r="E119" s="2">
        <v>92</v>
      </c>
      <c r="F119" s="2">
        <v>78.22</v>
      </c>
      <c r="G119" s="2">
        <v>15.83</v>
      </c>
      <c r="H119" s="2">
        <v>99</v>
      </c>
      <c r="I119" s="2">
        <v>32</v>
      </c>
      <c r="J119" s="2">
        <v>85</v>
      </c>
      <c r="K119" s="2">
        <v>5</v>
      </c>
      <c r="L119" s="2">
        <v>1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3</v>
      </c>
      <c r="S119" s="2">
        <v>2</v>
      </c>
      <c r="T119" s="2">
        <v>5</v>
      </c>
      <c r="U119" s="2">
        <v>4</v>
      </c>
      <c r="V119" s="2">
        <v>3</v>
      </c>
      <c r="W119" s="2">
        <v>3</v>
      </c>
      <c r="X119" s="2">
        <v>6</v>
      </c>
      <c r="Y119" s="2">
        <v>7</v>
      </c>
      <c r="Z119" s="2">
        <v>4</v>
      </c>
      <c r="AA119" s="2">
        <v>3</v>
      </c>
      <c r="AB119" s="2">
        <v>15</v>
      </c>
      <c r="AC119" s="2">
        <v>14</v>
      </c>
      <c r="AD119" s="2">
        <v>26</v>
      </c>
      <c r="AF119" t="str">
        <f t="shared" si="4"/>
        <v/>
      </c>
      <c r="AI119" t="str">
        <f t="shared" si="5"/>
        <v/>
      </c>
      <c r="AK119" t="str">
        <f t="shared" si="6"/>
        <v/>
      </c>
    </row>
    <row r="120" spans="2:37" x14ac:dyDescent="0.25">
      <c r="B120" s="2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4"/>
      <c r="AF120" t="str">
        <f t="shared" si="4"/>
        <v/>
      </c>
      <c r="AI120" t="str">
        <f t="shared" si="5"/>
        <v/>
      </c>
      <c r="AK120" t="str">
        <f t="shared" si="6"/>
        <v/>
      </c>
    </row>
    <row r="121" spans="2:37" ht="48" x14ac:dyDescent="0.25">
      <c r="B121" s="2" t="s">
        <v>126</v>
      </c>
      <c r="C121" s="2" t="s">
        <v>125</v>
      </c>
      <c r="D121" s="2"/>
      <c r="E121" s="2">
        <v>93</v>
      </c>
      <c r="F121" s="2">
        <v>78.22</v>
      </c>
      <c r="G121" s="2">
        <v>15.83</v>
      </c>
      <c r="H121" s="2">
        <v>99</v>
      </c>
      <c r="I121" s="2">
        <v>32</v>
      </c>
      <c r="J121" s="2">
        <v>85</v>
      </c>
      <c r="K121" s="2">
        <v>5</v>
      </c>
      <c r="L121" s="2">
        <v>2</v>
      </c>
      <c r="M121" s="2">
        <v>0</v>
      </c>
      <c r="N121" s="2">
        <v>1</v>
      </c>
      <c r="O121" s="2">
        <v>0</v>
      </c>
      <c r="P121" s="2">
        <v>0</v>
      </c>
      <c r="Q121" s="2">
        <v>0</v>
      </c>
      <c r="R121" s="2">
        <v>3</v>
      </c>
      <c r="S121" s="2">
        <v>2</v>
      </c>
      <c r="T121" s="2">
        <v>5</v>
      </c>
      <c r="U121" s="2">
        <v>4</v>
      </c>
      <c r="V121" s="2">
        <v>3</v>
      </c>
      <c r="W121" s="2">
        <v>3</v>
      </c>
      <c r="X121" s="2">
        <v>6</v>
      </c>
      <c r="Y121" s="2">
        <v>7</v>
      </c>
      <c r="Z121" s="2">
        <v>4</v>
      </c>
      <c r="AA121" s="2">
        <v>3</v>
      </c>
      <c r="AB121" s="2">
        <v>15</v>
      </c>
      <c r="AC121" s="2">
        <v>14</v>
      </c>
      <c r="AD121" s="2">
        <v>26</v>
      </c>
      <c r="AF121" t="str">
        <f t="shared" si="4"/>
        <v xml:space="preserve">UBC 2012W EECE 355 </v>
      </c>
      <c r="AI121" t="str">
        <f t="shared" si="5"/>
        <v xml:space="preserve">EECE 355 </v>
      </c>
      <c r="AK121">
        <f t="shared" si="6"/>
        <v>1</v>
      </c>
    </row>
    <row r="122" spans="2:37" x14ac:dyDescent="0.25">
      <c r="B122" s="2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4"/>
      <c r="AF122" t="str">
        <f t="shared" si="4"/>
        <v/>
      </c>
      <c r="AI122" t="str">
        <f t="shared" si="5"/>
        <v/>
      </c>
      <c r="AK122" t="str">
        <f t="shared" si="6"/>
        <v/>
      </c>
    </row>
    <row r="123" spans="2:37" ht="48" x14ac:dyDescent="0.25">
      <c r="B123" s="2" t="s">
        <v>127</v>
      </c>
      <c r="C123" s="2" t="s">
        <v>128</v>
      </c>
      <c r="D123" s="2" t="s">
        <v>129</v>
      </c>
      <c r="E123" s="2">
        <v>106</v>
      </c>
      <c r="F123" s="2">
        <v>72.459999999999994</v>
      </c>
      <c r="G123" s="2">
        <v>15.12</v>
      </c>
      <c r="H123" s="2">
        <v>99</v>
      </c>
      <c r="I123" s="2">
        <v>32</v>
      </c>
      <c r="J123" s="2">
        <v>94</v>
      </c>
      <c r="K123" s="2">
        <v>7</v>
      </c>
      <c r="L123" s="2">
        <v>2</v>
      </c>
      <c r="M123" s="2">
        <v>0</v>
      </c>
      <c r="N123" s="2">
        <v>3</v>
      </c>
      <c r="O123" s="2">
        <v>0</v>
      </c>
      <c r="P123" s="2">
        <v>0</v>
      </c>
      <c r="Q123" s="2">
        <v>0</v>
      </c>
      <c r="R123" s="2">
        <v>1</v>
      </c>
      <c r="S123" s="2">
        <v>6</v>
      </c>
      <c r="T123" s="2">
        <v>7</v>
      </c>
      <c r="U123" s="2">
        <v>3</v>
      </c>
      <c r="V123" s="2">
        <v>9</v>
      </c>
      <c r="W123" s="2">
        <v>8</v>
      </c>
      <c r="X123" s="2">
        <v>9</v>
      </c>
      <c r="Y123" s="2">
        <v>12</v>
      </c>
      <c r="Z123" s="2">
        <v>5</v>
      </c>
      <c r="AA123" s="2">
        <v>8</v>
      </c>
      <c r="AB123" s="2">
        <v>13</v>
      </c>
      <c r="AC123" s="2">
        <v>14</v>
      </c>
      <c r="AD123" s="2">
        <v>13</v>
      </c>
      <c r="AF123" t="str">
        <f t="shared" si="4"/>
        <v/>
      </c>
      <c r="AI123" t="str">
        <f t="shared" si="5"/>
        <v/>
      </c>
      <c r="AK123" t="str">
        <f t="shared" si="6"/>
        <v/>
      </c>
    </row>
    <row r="124" spans="2:37" x14ac:dyDescent="0.25">
      <c r="B124" s="2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4"/>
      <c r="AF124" t="str">
        <f t="shared" si="4"/>
        <v/>
      </c>
      <c r="AI124" t="str">
        <f t="shared" si="5"/>
        <v/>
      </c>
      <c r="AK124" t="str">
        <f t="shared" si="6"/>
        <v/>
      </c>
    </row>
    <row r="125" spans="2:37" ht="48" x14ac:dyDescent="0.25">
      <c r="B125" s="2" t="s">
        <v>130</v>
      </c>
      <c r="C125" s="2" t="s">
        <v>128</v>
      </c>
      <c r="D125" s="2" t="s">
        <v>129</v>
      </c>
      <c r="E125" s="2">
        <v>63</v>
      </c>
      <c r="F125" s="2">
        <v>66.55</v>
      </c>
      <c r="G125" s="2">
        <v>14.52</v>
      </c>
      <c r="H125" s="2">
        <v>98</v>
      </c>
      <c r="I125" s="2">
        <v>32</v>
      </c>
      <c r="J125" s="2">
        <v>56</v>
      </c>
      <c r="K125" s="2">
        <v>4</v>
      </c>
      <c r="L125" s="2">
        <v>0</v>
      </c>
      <c r="M125" s="2">
        <v>0</v>
      </c>
      <c r="N125" s="2">
        <v>3</v>
      </c>
      <c r="O125" s="2">
        <v>0</v>
      </c>
      <c r="P125" s="2">
        <v>0</v>
      </c>
      <c r="Q125" s="2">
        <v>0</v>
      </c>
      <c r="R125" s="2">
        <v>2</v>
      </c>
      <c r="S125" s="2">
        <v>2</v>
      </c>
      <c r="T125" s="2">
        <v>4</v>
      </c>
      <c r="U125" s="2">
        <v>7</v>
      </c>
      <c r="V125" s="2">
        <v>6</v>
      </c>
      <c r="W125" s="2">
        <v>5</v>
      </c>
      <c r="X125" s="2">
        <v>9</v>
      </c>
      <c r="Y125" s="2">
        <v>7</v>
      </c>
      <c r="Z125" s="2">
        <v>5</v>
      </c>
      <c r="AA125" s="2">
        <v>6</v>
      </c>
      <c r="AB125" s="2">
        <v>4</v>
      </c>
      <c r="AC125" s="2">
        <v>1</v>
      </c>
      <c r="AD125" s="2">
        <v>6</v>
      </c>
      <c r="AF125" t="str">
        <f t="shared" si="4"/>
        <v/>
      </c>
      <c r="AI125" t="str">
        <f t="shared" si="5"/>
        <v/>
      </c>
      <c r="AK125" t="str">
        <f t="shared" si="6"/>
        <v/>
      </c>
    </row>
    <row r="126" spans="2:37" x14ac:dyDescent="0.25">
      <c r="B126" s="2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4"/>
      <c r="AF126" t="str">
        <f t="shared" si="4"/>
        <v/>
      </c>
      <c r="AI126" t="str">
        <f t="shared" si="5"/>
        <v/>
      </c>
      <c r="AK126" t="str">
        <f t="shared" si="6"/>
        <v/>
      </c>
    </row>
    <row r="127" spans="2:37" ht="48" x14ac:dyDescent="0.25">
      <c r="B127" s="2" t="s">
        <v>131</v>
      </c>
      <c r="C127" s="2" t="s">
        <v>128</v>
      </c>
      <c r="D127" s="2"/>
      <c r="E127" s="2">
        <v>169</v>
      </c>
      <c r="F127" s="2">
        <v>70.25</v>
      </c>
      <c r="G127" s="2">
        <v>15.12</v>
      </c>
      <c r="H127" s="2">
        <v>99</v>
      </c>
      <c r="I127" s="2">
        <v>32</v>
      </c>
      <c r="J127" s="2">
        <v>150</v>
      </c>
      <c r="K127" s="2">
        <v>11</v>
      </c>
      <c r="L127" s="2">
        <v>2</v>
      </c>
      <c r="M127" s="2">
        <v>0</v>
      </c>
      <c r="N127" s="2">
        <v>6</v>
      </c>
      <c r="O127" s="2">
        <v>0</v>
      </c>
      <c r="P127" s="2">
        <v>0</v>
      </c>
      <c r="Q127" s="2">
        <v>0</v>
      </c>
      <c r="R127" s="2">
        <v>3</v>
      </c>
      <c r="S127" s="2">
        <v>8</v>
      </c>
      <c r="T127" s="2">
        <v>11</v>
      </c>
      <c r="U127" s="2">
        <v>10</v>
      </c>
      <c r="V127" s="2">
        <v>15</v>
      </c>
      <c r="W127" s="2">
        <v>13</v>
      </c>
      <c r="X127" s="2">
        <v>18</v>
      </c>
      <c r="Y127" s="2">
        <v>19</v>
      </c>
      <c r="Z127" s="2">
        <v>10</v>
      </c>
      <c r="AA127" s="2">
        <v>14</v>
      </c>
      <c r="AB127" s="2">
        <v>17</v>
      </c>
      <c r="AC127" s="2">
        <v>15</v>
      </c>
      <c r="AD127" s="2">
        <v>19</v>
      </c>
      <c r="AF127" t="str">
        <f t="shared" si="4"/>
        <v xml:space="preserve">UBC 2012W EECE 356 </v>
      </c>
      <c r="AI127" t="str">
        <f t="shared" si="5"/>
        <v xml:space="preserve">EECE 356 </v>
      </c>
      <c r="AK127">
        <f t="shared" si="6"/>
        <v>1</v>
      </c>
    </row>
    <row r="128" spans="2:37" x14ac:dyDescent="0.25">
      <c r="B128" s="2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4"/>
      <c r="AF128" t="str">
        <f t="shared" si="4"/>
        <v/>
      </c>
      <c r="AI128" t="str">
        <f t="shared" si="5"/>
        <v/>
      </c>
      <c r="AK128" t="str">
        <f t="shared" si="6"/>
        <v/>
      </c>
    </row>
    <row r="129" spans="2:37" ht="48" x14ac:dyDescent="0.25">
      <c r="B129" s="2" t="s">
        <v>132</v>
      </c>
      <c r="C129" s="2" t="s">
        <v>133</v>
      </c>
      <c r="D129" s="2" t="s">
        <v>134</v>
      </c>
      <c r="E129" s="2">
        <v>65</v>
      </c>
      <c r="F129" s="2">
        <v>67.03</v>
      </c>
      <c r="G129" s="2">
        <v>9.65</v>
      </c>
      <c r="H129" s="2">
        <v>91</v>
      </c>
      <c r="I129" s="2">
        <v>46</v>
      </c>
      <c r="J129" s="2">
        <v>63</v>
      </c>
      <c r="K129" s="2">
        <v>1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</v>
      </c>
      <c r="T129" s="2">
        <v>1</v>
      </c>
      <c r="U129" s="2">
        <v>3</v>
      </c>
      <c r="V129" s="2">
        <v>10</v>
      </c>
      <c r="W129" s="2">
        <v>9</v>
      </c>
      <c r="X129" s="2">
        <v>7</v>
      </c>
      <c r="Y129" s="2">
        <v>14</v>
      </c>
      <c r="Z129" s="2">
        <v>7</v>
      </c>
      <c r="AA129" s="2">
        <v>4</v>
      </c>
      <c r="AB129" s="2">
        <v>6</v>
      </c>
      <c r="AC129" s="2">
        <v>2</v>
      </c>
      <c r="AD129" s="2">
        <v>1</v>
      </c>
      <c r="AF129" t="str">
        <f t="shared" si="4"/>
        <v/>
      </c>
      <c r="AI129" t="str">
        <f t="shared" si="5"/>
        <v/>
      </c>
      <c r="AK129" t="str">
        <f t="shared" si="6"/>
        <v/>
      </c>
    </row>
    <row r="130" spans="2:37" x14ac:dyDescent="0.25">
      <c r="B130" s="2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4"/>
      <c r="AF130" t="str">
        <f t="shared" si="4"/>
        <v/>
      </c>
      <c r="AI130" t="str">
        <f t="shared" si="5"/>
        <v/>
      </c>
      <c r="AK130" t="str">
        <f t="shared" si="6"/>
        <v/>
      </c>
    </row>
    <row r="131" spans="2:37" ht="48" x14ac:dyDescent="0.25">
      <c r="B131" s="2" t="s">
        <v>135</v>
      </c>
      <c r="C131" s="2" t="s">
        <v>133</v>
      </c>
      <c r="D131" s="2" t="s">
        <v>136</v>
      </c>
      <c r="E131" s="2">
        <v>89</v>
      </c>
      <c r="F131" s="2">
        <v>72.11</v>
      </c>
      <c r="G131" s="2">
        <v>14.33</v>
      </c>
      <c r="H131" s="2">
        <v>99</v>
      </c>
      <c r="I131" s="2">
        <v>24</v>
      </c>
      <c r="J131" s="2">
        <v>83</v>
      </c>
      <c r="K131" s="2">
        <v>4</v>
      </c>
      <c r="L131" s="2">
        <v>1</v>
      </c>
      <c r="M131" s="2">
        <v>0</v>
      </c>
      <c r="N131" s="2">
        <v>1</v>
      </c>
      <c r="O131" s="2">
        <v>0</v>
      </c>
      <c r="P131" s="2">
        <v>0</v>
      </c>
      <c r="Q131" s="2">
        <v>1</v>
      </c>
      <c r="R131" s="2">
        <v>3</v>
      </c>
      <c r="S131" s="2">
        <v>0</v>
      </c>
      <c r="T131" s="2">
        <v>4</v>
      </c>
      <c r="U131" s="2">
        <v>2</v>
      </c>
      <c r="V131" s="2">
        <v>6</v>
      </c>
      <c r="W131" s="2">
        <v>9</v>
      </c>
      <c r="X131" s="2">
        <v>9</v>
      </c>
      <c r="Y131" s="2">
        <v>5</v>
      </c>
      <c r="Z131" s="2">
        <v>11</v>
      </c>
      <c r="AA131" s="2">
        <v>12</v>
      </c>
      <c r="AB131" s="2">
        <v>10</v>
      </c>
      <c r="AC131" s="2">
        <v>8</v>
      </c>
      <c r="AD131" s="2">
        <v>11</v>
      </c>
      <c r="AF131" t="str">
        <f t="shared" si="4"/>
        <v/>
      </c>
      <c r="AI131" t="str">
        <f t="shared" si="5"/>
        <v/>
      </c>
      <c r="AK131" t="str">
        <f t="shared" si="6"/>
        <v/>
      </c>
    </row>
    <row r="132" spans="2:37" x14ac:dyDescent="0.25">
      <c r="B132" s="2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4"/>
      <c r="AF132" t="str">
        <f t="shared" ref="AF132:AF195" si="7">IF(ISERROR(FIND("OVERALL",B132)),"",LEFT(B132,FIND("OVERALL",B132)-1))</f>
        <v/>
      </c>
      <c r="AI132" t="str">
        <f t="shared" si="5"/>
        <v/>
      </c>
      <c r="AK132" t="str">
        <f t="shared" si="6"/>
        <v/>
      </c>
    </row>
    <row r="133" spans="2:37" ht="48" x14ac:dyDescent="0.25">
      <c r="B133" s="2" t="s">
        <v>137</v>
      </c>
      <c r="C133" s="2" t="s">
        <v>133</v>
      </c>
      <c r="D133" s="2"/>
      <c r="E133" s="2">
        <v>154</v>
      </c>
      <c r="F133" s="2">
        <v>69.959999999999994</v>
      </c>
      <c r="G133" s="2">
        <v>12.78</v>
      </c>
      <c r="H133" s="2">
        <v>99</v>
      </c>
      <c r="I133" s="2">
        <v>24</v>
      </c>
      <c r="J133" s="2">
        <v>146</v>
      </c>
      <c r="K133" s="2">
        <v>5</v>
      </c>
      <c r="L133" s="2">
        <v>2</v>
      </c>
      <c r="M133" s="2">
        <v>0</v>
      </c>
      <c r="N133" s="2">
        <v>1</v>
      </c>
      <c r="O133" s="2">
        <v>0</v>
      </c>
      <c r="P133" s="2">
        <v>0</v>
      </c>
      <c r="Q133" s="2">
        <v>1</v>
      </c>
      <c r="R133" s="2">
        <v>3</v>
      </c>
      <c r="S133" s="2">
        <v>1</v>
      </c>
      <c r="T133" s="2">
        <v>5</v>
      </c>
      <c r="U133" s="2">
        <v>5</v>
      </c>
      <c r="V133" s="2">
        <v>16</v>
      </c>
      <c r="W133" s="2">
        <v>18</v>
      </c>
      <c r="X133" s="2">
        <v>16</v>
      </c>
      <c r="Y133" s="2">
        <v>19</v>
      </c>
      <c r="Z133" s="2">
        <v>18</v>
      </c>
      <c r="AA133" s="2">
        <v>16</v>
      </c>
      <c r="AB133" s="2">
        <v>16</v>
      </c>
      <c r="AC133" s="2">
        <v>10</v>
      </c>
      <c r="AD133" s="2">
        <v>12</v>
      </c>
      <c r="AF133" t="str">
        <f t="shared" si="7"/>
        <v xml:space="preserve">UBC 2012W EECE 359 </v>
      </c>
      <c r="AI133" t="str">
        <f t="shared" si="5"/>
        <v xml:space="preserve">EECE 359 </v>
      </c>
      <c r="AK133">
        <f t="shared" si="6"/>
        <v>1</v>
      </c>
    </row>
    <row r="134" spans="2:37" x14ac:dyDescent="0.25">
      <c r="B134" s="2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4"/>
      <c r="AF134" t="str">
        <f t="shared" si="7"/>
        <v/>
      </c>
      <c r="AI134" t="str">
        <f t="shared" ref="AI134:AI197" si="8">IF(ISERROR(FIND("W",AF134)),"",RIGHT(AF134,FIND("W",AF134)))</f>
        <v/>
      </c>
      <c r="AK134" t="str">
        <f t="shared" ref="AK134:AK197" si="9">IF(AI134="","",1)</f>
        <v/>
      </c>
    </row>
    <row r="135" spans="2:37" ht="48" x14ac:dyDescent="0.25">
      <c r="B135" s="2" t="s">
        <v>138</v>
      </c>
      <c r="C135" s="2" t="s">
        <v>139</v>
      </c>
      <c r="D135" s="2" t="s">
        <v>140</v>
      </c>
      <c r="E135" s="2">
        <v>43</v>
      </c>
      <c r="F135" s="2">
        <v>74.290000000000006</v>
      </c>
      <c r="G135" s="2">
        <v>15.35</v>
      </c>
      <c r="H135" s="2">
        <v>97</v>
      </c>
      <c r="I135" s="2">
        <v>41</v>
      </c>
      <c r="J135" s="2">
        <v>40</v>
      </c>
      <c r="K135" s="2">
        <v>1</v>
      </c>
      <c r="L135" s="2">
        <v>0</v>
      </c>
      <c r="M135" s="2">
        <v>2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</v>
      </c>
      <c r="T135" s="2">
        <v>1</v>
      </c>
      <c r="U135" s="2">
        <v>3</v>
      </c>
      <c r="V135" s="2">
        <v>3</v>
      </c>
      <c r="W135" s="2">
        <v>4</v>
      </c>
      <c r="X135" s="2">
        <v>3</v>
      </c>
      <c r="Y135" s="2">
        <v>5</v>
      </c>
      <c r="Z135" s="2">
        <v>1</v>
      </c>
      <c r="AA135" s="2">
        <v>2</v>
      </c>
      <c r="AB135" s="2">
        <v>6</v>
      </c>
      <c r="AC135" s="2">
        <v>4</v>
      </c>
      <c r="AD135" s="2">
        <v>9</v>
      </c>
      <c r="AF135" t="str">
        <f t="shared" si="7"/>
        <v/>
      </c>
      <c r="AI135" t="str">
        <f t="shared" si="8"/>
        <v/>
      </c>
      <c r="AK135" t="str">
        <f t="shared" si="9"/>
        <v/>
      </c>
    </row>
    <row r="136" spans="2:37" x14ac:dyDescent="0.25">
      <c r="B136" s="2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4"/>
      <c r="AF136" t="str">
        <f t="shared" si="7"/>
        <v/>
      </c>
      <c r="AI136" t="str">
        <f t="shared" si="8"/>
        <v/>
      </c>
      <c r="AK136" t="str">
        <f t="shared" si="9"/>
        <v/>
      </c>
    </row>
    <row r="137" spans="2:37" ht="48" x14ac:dyDescent="0.25">
      <c r="B137" s="2" t="s">
        <v>141</v>
      </c>
      <c r="C137" s="2" t="s">
        <v>139</v>
      </c>
      <c r="D137" s="2" t="s">
        <v>142</v>
      </c>
      <c r="E137" s="2">
        <v>115</v>
      </c>
      <c r="F137" s="2">
        <v>69.7</v>
      </c>
      <c r="G137" s="2">
        <v>14.37</v>
      </c>
      <c r="H137" s="2">
        <v>99</v>
      </c>
      <c r="I137" s="2">
        <v>13</v>
      </c>
      <c r="J137" s="2">
        <v>102</v>
      </c>
      <c r="K137" s="2">
        <v>8</v>
      </c>
      <c r="L137" s="2">
        <v>2</v>
      </c>
      <c r="M137" s="2">
        <v>0</v>
      </c>
      <c r="N137" s="2">
        <v>3</v>
      </c>
      <c r="O137" s="2">
        <v>0</v>
      </c>
      <c r="P137" s="2">
        <v>1</v>
      </c>
      <c r="Q137" s="2">
        <v>2</v>
      </c>
      <c r="R137" s="2">
        <v>0</v>
      </c>
      <c r="S137" s="2">
        <v>5</v>
      </c>
      <c r="T137" s="2">
        <v>8</v>
      </c>
      <c r="U137" s="2">
        <v>4</v>
      </c>
      <c r="V137" s="2">
        <v>8</v>
      </c>
      <c r="W137" s="2">
        <v>7</v>
      </c>
      <c r="X137" s="2">
        <v>23</v>
      </c>
      <c r="Y137" s="2">
        <v>12</v>
      </c>
      <c r="Z137" s="2">
        <v>10</v>
      </c>
      <c r="AA137" s="2">
        <v>14</v>
      </c>
      <c r="AB137" s="2">
        <v>7</v>
      </c>
      <c r="AC137" s="2">
        <v>9</v>
      </c>
      <c r="AD137" s="2">
        <v>8</v>
      </c>
      <c r="AF137" t="str">
        <f t="shared" si="7"/>
        <v/>
      </c>
      <c r="AI137" t="str">
        <f t="shared" si="8"/>
        <v/>
      </c>
      <c r="AK137" t="str">
        <f t="shared" si="9"/>
        <v/>
      </c>
    </row>
    <row r="138" spans="2:37" x14ac:dyDescent="0.25">
      <c r="B138" s="2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4"/>
      <c r="AF138" t="str">
        <f t="shared" si="7"/>
        <v/>
      </c>
      <c r="AI138" t="str">
        <f t="shared" si="8"/>
        <v/>
      </c>
      <c r="AK138" t="str">
        <f t="shared" si="9"/>
        <v/>
      </c>
    </row>
    <row r="139" spans="2:37" ht="48" x14ac:dyDescent="0.25">
      <c r="B139" s="2" t="s">
        <v>143</v>
      </c>
      <c r="C139" s="2" t="s">
        <v>139</v>
      </c>
      <c r="D139" s="2"/>
      <c r="E139" s="2">
        <v>161</v>
      </c>
      <c r="F139" s="2">
        <v>70.95</v>
      </c>
      <c r="G139" s="2">
        <v>14.74</v>
      </c>
      <c r="H139" s="2">
        <v>99</v>
      </c>
      <c r="I139" s="2">
        <v>13</v>
      </c>
      <c r="J139" s="2">
        <v>142</v>
      </c>
      <c r="K139" s="2">
        <v>9</v>
      </c>
      <c r="L139" s="2">
        <v>4</v>
      </c>
      <c r="M139" s="2">
        <v>3</v>
      </c>
      <c r="N139" s="2">
        <v>3</v>
      </c>
      <c r="O139" s="2">
        <v>0</v>
      </c>
      <c r="P139" s="2">
        <v>1</v>
      </c>
      <c r="Q139" s="2">
        <v>2</v>
      </c>
      <c r="R139" s="2">
        <v>0</v>
      </c>
      <c r="S139" s="2">
        <v>6</v>
      </c>
      <c r="T139" s="2">
        <v>9</v>
      </c>
      <c r="U139" s="2">
        <v>7</v>
      </c>
      <c r="V139" s="2">
        <v>11</v>
      </c>
      <c r="W139" s="2">
        <v>11</v>
      </c>
      <c r="X139" s="2">
        <v>26</v>
      </c>
      <c r="Y139" s="2">
        <v>17</v>
      </c>
      <c r="Z139" s="2">
        <v>11</v>
      </c>
      <c r="AA139" s="2">
        <v>16</v>
      </c>
      <c r="AB139" s="2">
        <v>13</v>
      </c>
      <c r="AC139" s="2">
        <v>13</v>
      </c>
      <c r="AD139" s="2">
        <v>17</v>
      </c>
      <c r="AF139" t="str">
        <f t="shared" si="7"/>
        <v xml:space="preserve">UBC 2012W EECE 360 </v>
      </c>
      <c r="AI139" t="str">
        <f t="shared" si="8"/>
        <v xml:space="preserve">EECE 360 </v>
      </c>
      <c r="AK139">
        <f t="shared" si="9"/>
        <v>1</v>
      </c>
    </row>
    <row r="140" spans="2:37" x14ac:dyDescent="0.25">
      <c r="B140" s="2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4"/>
      <c r="AF140" t="str">
        <f t="shared" si="7"/>
        <v/>
      </c>
      <c r="AI140" t="str">
        <f t="shared" si="8"/>
        <v/>
      </c>
      <c r="AK140" t="str">
        <f t="shared" si="9"/>
        <v/>
      </c>
    </row>
    <row r="141" spans="2:37" ht="48" x14ac:dyDescent="0.25">
      <c r="B141" s="2" t="s">
        <v>144</v>
      </c>
      <c r="C141" s="2" t="s">
        <v>145</v>
      </c>
      <c r="D141" s="2" t="s">
        <v>44</v>
      </c>
      <c r="E141" s="2">
        <v>41</v>
      </c>
      <c r="F141" s="2">
        <v>82.22</v>
      </c>
      <c r="G141" s="2">
        <v>6.4</v>
      </c>
      <c r="H141" s="2">
        <v>92</v>
      </c>
      <c r="I141" s="2">
        <v>70</v>
      </c>
      <c r="J141" s="2">
        <v>41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3</v>
      </c>
      <c r="Z141" s="2">
        <v>4</v>
      </c>
      <c r="AA141" s="2">
        <v>6</v>
      </c>
      <c r="AB141" s="2">
        <v>12</v>
      </c>
      <c r="AC141" s="2">
        <v>9</v>
      </c>
      <c r="AD141" s="2">
        <v>7</v>
      </c>
      <c r="AF141" t="str">
        <f t="shared" si="7"/>
        <v/>
      </c>
      <c r="AI141" t="str">
        <f t="shared" si="8"/>
        <v/>
      </c>
      <c r="AK141" t="str">
        <f t="shared" si="9"/>
        <v/>
      </c>
    </row>
    <row r="142" spans="2:37" x14ac:dyDescent="0.25">
      <c r="B142" s="2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4"/>
      <c r="AF142" t="str">
        <f t="shared" si="7"/>
        <v/>
      </c>
      <c r="AI142" t="str">
        <f t="shared" si="8"/>
        <v/>
      </c>
      <c r="AK142" t="str">
        <f t="shared" si="9"/>
        <v/>
      </c>
    </row>
    <row r="143" spans="2:37" ht="48" x14ac:dyDescent="0.25">
      <c r="B143" s="2" t="s">
        <v>146</v>
      </c>
      <c r="C143" s="2" t="s">
        <v>145</v>
      </c>
      <c r="D143" s="2"/>
      <c r="E143" s="2">
        <v>41</v>
      </c>
      <c r="F143" s="2">
        <v>82.22</v>
      </c>
      <c r="G143" s="2">
        <v>6.4</v>
      </c>
      <c r="H143" s="2">
        <v>92</v>
      </c>
      <c r="I143" s="2">
        <v>70</v>
      </c>
      <c r="J143" s="2">
        <v>41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3</v>
      </c>
      <c r="Z143" s="2">
        <v>4</v>
      </c>
      <c r="AA143" s="2">
        <v>6</v>
      </c>
      <c r="AB143" s="2">
        <v>12</v>
      </c>
      <c r="AC143" s="2">
        <v>9</v>
      </c>
      <c r="AD143" s="2">
        <v>7</v>
      </c>
      <c r="AF143" t="str">
        <f t="shared" si="7"/>
        <v xml:space="preserve">UBC 2012W EECE 361 </v>
      </c>
      <c r="AI143" t="str">
        <f t="shared" si="8"/>
        <v xml:space="preserve">EECE 361 </v>
      </c>
      <c r="AK143">
        <f t="shared" si="9"/>
        <v>1</v>
      </c>
    </row>
    <row r="144" spans="2:37" x14ac:dyDescent="0.25">
      <c r="B144" s="2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4"/>
      <c r="AF144" t="str">
        <f t="shared" si="7"/>
        <v/>
      </c>
      <c r="AI144" t="str">
        <f t="shared" si="8"/>
        <v/>
      </c>
      <c r="AK144" t="str">
        <f t="shared" si="9"/>
        <v/>
      </c>
    </row>
    <row r="145" spans="2:37" ht="48" x14ac:dyDescent="0.25">
      <c r="B145" s="2" t="s">
        <v>147</v>
      </c>
      <c r="C145" s="2" t="s">
        <v>148</v>
      </c>
      <c r="D145" s="2" t="s">
        <v>102</v>
      </c>
      <c r="E145" s="2">
        <v>96</v>
      </c>
      <c r="F145" s="2">
        <v>74.290000000000006</v>
      </c>
      <c r="G145" s="2">
        <v>13.64</v>
      </c>
      <c r="H145" s="2">
        <v>98</v>
      </c>
      <c r="I145" s="2">
        <v>38</v>
      </c>
      <c r="J145" s="2">
        <v>89</v>
      </c>
      <c r="K145" s="2">
        <v>5</v>
      </c>
      <c r="L145" s="2">
        <v>0</v>
      </c>
      <c r="M145" s="2">
        <v>0</v>
      </c>
      <c r="N145" s="2">
        <v>2</v>
      </c>
      <c r="O145" s="2">
        <v>0</v>
      </c>
      <c r="P145" s="2">
        <v>0</v>
      </c>
      <c r="Q145" s="2">
        <v>0</v>
      </c>
      <c r="R145" s="2">
        <v>1</v>
      </c>
      <c r="S145" s="2">
        <v>4</v>
      </c>
      <c r="T145" s="2">
        <v>5</v>
      </c>
      <c r="U145" s="2">
        <v>3</v>
      </c>
      <c r="V145" s="2">
        <v>6</v>
      </c>
      <c r="W145" s="2">
        <v>5</v>
      </c>
      <c r="X145" s="2">
        <v>5</v>
      </c>
      <c r="Y145" s="2">
        <v>11</v>
      </c>
      <c r="Z145" s="2">
        <v>11</v>
      </c>
      <c r="AA145" s="2">
        <v>8</v>
      </c>
      <c r="AB145" s="2">
        <v>13</v>
      </c>
      <c r="AC145" s="2">
        <v>15</v>
      </c>
      <c r="AD145" s="2">
        <v>12</v>
      </c>
      <c r="AF145" t="str">
        <f t="shared" si="7"/>
        <v/>
      </c>
      <c r="AI145" t="str">
        <f t="shared" si="8"/>
        <v/>
      </c>
      <c r="AK145" t="str">
        <f t="shared" si="9"/>
        <v/>
      </c>
    </row>
    <row r="146" spans="2:37" x14ac:dyDescent="0.25">
      <c r="B146" s="2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4"/>
      <c r="AF146" t="str">
        <f t="shared" si="7"/>
        <v/>
      </c>
      <c r="AI146" t="str">
        <f t="shared" si="8"/>
        <v/>
      </c>
      <c r="AK146" t="str">
        <f t="shared" si="9"/>
        <v/>
      </c>
    </row>
    <row r="147" spans="2:37" ht="48" x14ac:dyDescent="0.25">
      <c r="B147" s="2" t="s">
        <v>149</v>
      </c>
      <c r="C147" s="2" t="s">
        <v>148</v>
      </c>
      <c r="D147" s="2"/>
      <c r="E147" s="2">
        <v>96</v>
      </c>
      <c r="F147" s="2">
        <v>74.290000000000006</v>
      </c>
      <c r="G147" s="2">
        <v>13.64</v>
      </c>
      <c r="H147" s="2">
        <v>98</v>
      </c>
      <c r="I147" s="2">
        <v>38</v>
      </c>
      <c r="J147" s="2">
        <v>89</v>
      </c>
      <c r="K147" s="2">
        <v>5</v>
      </c>
      <c r="L147" s="2">
        <v>0</v>
      </c>
      <c r="M147" s="2">
        <v>0</v>
      </c>
      <c r="N147" s="2">
        <v>2</v>
      </c>
      <c r="O147" s="2">
        <v>0</v>
      </c>
      <c r="P147" s="2">
        <v>0</v>
      </c>
      <c r="Q147" s="2">
        <v>0</v>
      </c>
      <c r="R147" s="2">
        <v>1</v>
      </c>
      <c r="S147" s="2">
        <v>4</v>
      </c>
      <c r="T147" s="2">
        <v>5</v>
      </c>
      <c r="U147" s="2">
        <v>3</v>
      </c>
      <c r="V147" s="2">
        <v>6</v>
      </c>
      <c r="W147" s="2">
        <v>5</v>
      </c>
      <c r="X147" s="2">
        <v>5</v>
      </c>
      <c r="Y147" s="2">
        <v>11</v>
      </c>
      <c r="Z147" s="2">
        <v>11</v>
      </c>
      <c r="AA147" s="2">
        <v>8</v>
      </c>
      <c r="AB147" s="2">
        <v>13</v>
      </c>
      <c r="AC147" s="2">
        <v>15</v>
      </c>
      <c r="AD147" s="2">
        <v>12</v>
      </c>
      <c r="AF147" t="str">
        <f t="shared" si="7"/>
        <v xml:space="preserve">UBC 2012W EECE 362 </v>
      </c>
      <c r="AI147" t="str">
        <f t="shared" si="8"/>
        <v xml:space="preserve">EECE 362 </v>
      </c>
      <c r="AK147">
        <f t="shared" si="9"/>
        <v>1</v>
      </c>
    </row>
    <row r="148" spans="2:37" x14ac:dyDescent="0.25">
      <c r="B148" s="2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4"/>
      <c r="AF148" t="str">
        <f t="shared" si="7"/>
        <v/>
      </c>
      <c r="AI148" t="str">
        <f t="shared" si="8"/>
        <v/>
      </c>
      <c r="AK148" t="str">
        <f t="shared" si="9"/>
        <v/>
      </c>
    </row>
    <row r="149" spans="2:37" ht="48" x14ac:dyDescent="0.25">
      <c r="B149" s="2" t="s">
        <v>150</v>
      </c>
      <c r="C149" s="2" t="s">
        <v>151</v>
      </c>
      <c r="D149" s="2" t="s">
        <v>152</v>
      </c>
      <c r="E149" s="2">
        <v>35</v>
      </c>
      <c r="F149" s="2">
        <v>77.400000000000006</v>
      </c>
      <c r="G149" s="2">
        <v>20.34</v>
      </c>
      <c r="H149" s="2">
        <v>100</v>
      </c>
      <c r="I149" s="2">
        <v>0</v>
      </c>
      <c r="J149" s="2">
        <v>33</v>
      </c>
      <c r="K149" s="2">
        <v>2</v>
      </c>
      <c r="L149" s="2">
        <v>0</v>
      </c>
      <c r="M149" s="2">
        <v>0</v>
      </c>
      <c r="N149" s="2">
        <v>0</v>
      </c>
      <c r="O149" s="2">
        <v>1</v>
      </c>
      <c r="P149" s="2">
        <v>0</v>
      </c>
      <c r="Q149" s="2">
        <v>0</v>
      </c>
      <c r="R149" s="2">
        <v>0</v>
      </c>
      <c r="S149" s="2">
        <v>1</v>
      </c>
      <c r="T149" s="2">
        <v>2</v>
      </c>
      <c r="U149" s="2">
        <v>1</v>
      </c>
      <c r="V149" s="2">
        <v>3</v>
      </c>
      <c r="W149" s="2">
        <v>2</v>
      </c>
      <c r="X149" s="2">
        <v>2</v>
      </c>
      <c r="Y149" s="2">
        <v>2</v>
      </c>
      <c r="Z149" s="2">
        <v>0</v>
      </c>
      <c r="AA149" s="2">
        <v>0</v>
      </c>
      <c r="AB149" s="2">
        <v>5</v>
      </c>
      <c r="AC149" s="2">
        <v>6</v>
      </c>
      <c r="AD149" s="2">
        <v>12</v>
      </c>
      <c r="AF149" t="str">
        <f t="shared" si="7"/>
        <v/>
      </c>
      <c r="AI149" t="str">
        <f t="shared" si="8"/>
        <v/>
      </c>
      <c r="AK149" t="str">
        <f t="shared" si="9"/>
        <v/>
      </c>
    </row>
    <row r="150" spans="2:37" x14ac:dyDescent="0.25">
      <c r="B150" s="2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4"/>
      <c r="AF150" t="str">
        <f t="shared" si="7"/>
        <v/>
      </c>
      <c r="AI150" t="str">
        <f t="shared" si="8"/>
        <v/>
      </c>
      <c r="AK150" t="str">
        <f t="shared" si="9"/>
        <v/>
      </c>
    </row>
    <row r="151" spans="2:37" ht="48" x14ac:dyDescent="0.25">
      <c r="B151" s="2" t="s">
        <v>153</v>
      </c>
      <c r="C151" s="2" t="s">
        <v>151</v>
      </c>
      <c r="D151" s="2"/>
      <c r="E151" s="2">
        <v>35</v>
      </c>
      <c r="F151" s="2">
        <v>77.400000000000006</v>
      </c>
      <c r="G151" s="2">
        <v>20.34</v>
      </c>
      <c r="H151" s="2">
        <v>100</v>
      </c>
      <c r="I151" s="2">
        <v>0</v>
      </c>
      <c r="J151" s="2">
        <v>33</v>
      </c>
      <c r="K151" s="2">
        <v>2</v>
      </c>
      <c r="L151" s="2">
        <v>0</v>
      </c>
      <c r="M151" s="2">
        <v>0</v>
      </c>
      <c r="N151" s="2">
        <v>0</v>
      </c>
      <c r="O151" s="2">
        <v>1</v>
      </c>
      <c r="P151" s="2">
        <v>0</v>
      </c>
      <c r="Q151" s="2">
        <v>0</v>
      </c>
      <c r="R151" s="2">
        <v>0</v>
      </c>
      <c r="S151" s="2">
        <v>1</v>
      </c>
      <c r="T151" s="2">
        <v>2</v>
      </c>
      <c r="U151" s="2">
        <v>1</v>
      </c>
      <c r="V151" s="2">
        <v>3</v>
      </c>
      <c r="W151" s="2">
        <v>2</v>
      </c>
      <c r="X151" s="2">
        <v>2</v>
      </c>
      <c r="Y151" s="2">
        <v>2</v>
      </c>
      <c r="Z151" s="2">
        <v>0</v>
      </c>
      <c r="AA151" s="2">
        <v>0</v>
      </c>
      <c r="AB151" s="2">
        <v>5</v>
      </c>
      <c r="AC151" s="2">
        <v>6</v>
      </c>
      <c r="AD151" s="2">
        <v>12</v>
      </c>
      <c r="AF151" t="str">
        <f t="shared" si="7"/>
        <v xml:space="preserve">UBC 2012W EECE 363 </v>
      </c>
      <c r="AI151" t="str">
        <f t="shared" si="8"/>
        <v xml:space="preserve">EECE 363 </v>
      </c>
      <c r="AK151">
        <f t="shared" si="9"/>
        <v>1</v>
      </c>
    </row>
    <row r="152" spans="2:37" x14ac:dyDescent="0.25">
      <c r="B152" s="2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4"/>
      <c r="AF152" t="str">
        <f t="shared" si="7"/>
        <v/>
      </c>
      <c r="AI152" t="str">
        <f t="shared" si="8"/>
        <v/>
      </c>
      <c r="AK152" t="str">
        <f t="shared" si="9"/>
        <v/>
      </c>
    </row>
    <row r="153" spans="2:37" ht="48" x14ac:dyDescent="0.25">
      <c r="B153" s="2" t="s">
        <v>154</v>
      </c>
      <c r="C153" s="2" t="s">
        <v>155</v>
      </c>
      <c r="D153" s="2" t="s">
        <v>156</v>
      </c>
      <c r="E153" s="2">
        <v>108</v>
      </c>
      <c r="F153" s="2">
        <v>71.89</v>
      </c>
      <c r="G153" s="2">
        <v>14.19</v>
      </c>
      <c r="H153" s="2">
        <v>100</v>
      </c>
      <c r="I153" s="2">
        <v>14</v>
      </c>
      <c r="J153" s="2">
        <v>105</v>
      </c>
      <c r="K153" s="2">
        <v>2</v>
      </c>
      <c r="L153" s="2">
        <v>0</v>
      </c>
      <c r="M153" s="2">
        <v>0</v>
      </c>
      <c r="N153" s="2">
        <v>1</v>
      </c>
      <c r="O153" s="2">
        <v>0</v>
      </c>
      <c r="P153" s="2">
        <v>2</v>
      </c>
      <c r="Q153" s="2">
        <v>0</v>
      </c>
      <c r="R153" s="2">
        <v>0</v>
      </c>
      <c r="S153" s="2">
        <v>0</v>
      </c>
      <c r="T153" s="2">
        <v>2</v>
      </c>
      <c r="U153" s="2">
        <v>6</v>
      </c>
      <c r="V153" s="2">
        <v>8</v>
      </c>
      <c r="W153" s="2">
        <v>14</v>
      </c>
      <c r="X153" s="2">
        <v>13</v>
      </c>
      <c r="Y153" s="2">
        <v>9</v>
      </c>
      <c r="Z153" s="2">
        <v>12</v>
      </c>
      <c r="AA153" s="2">
        <v>7</v>
      </c>
      <c r="AB153" s="2">
        <v>15</v>
      </c>
      <c r="AC153" s="2">
        <v>13</v>
      </c>
      <c r="AD153" s="2">
        <v>8</v>
      </c>
      <c r="AF153" t="str">
        <f t="shared" si="7"/>
        <v/>
      </c>
      <c r="AI153" t="str">
        <f t="shared" si="8"/>
        <v/>
      </c>
      <c r="AK153" t="str">
        <f t="shared" si="9"/>
        <v/>
      </c>
    </row>
    <row r="154" spans="2:37" x14ac:dyDescent="0.25">
      <c r="B154" s="2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4"/>
      <c r="AF154" t="str">
        <f t="shared" si="7"/>
        <v/>
      </c>
      <c r="AI154" t="str">
        <f t="shared" si="8"/>
        <v/>
      </c>
      <c r="AK154" t="str">
        <f t="shared" si="9"/>
        <v/>
      </c>
    </row>
    <row r="155" spans="2:37" ht="48" x14ac:dyDescent="0.25">
      <c r="B155" s="2" t="s">
        <v>157</v>
      </c>
      <c r="C155" s="2" t="s">
        <v>155</v>
      </c>
      <c r="D155" s="2"/>
      <c r="E155" s="2">
        <v>108</v>
      </c>
      <c r="F155" s="2">
        <v>71.89</v>
      </c>
      <c r="G155" s="2">
        <v>14.19</v>
      </c>
      <c r="H155" s="2">
        <v>100</v>
      </c>
      <c r="I155" s="2">
        <v>14</v>
      </c>
      <c r="J155" s="2">
        <v>105</v>
      </c>
      <c r="K155" s="2">
        <v>2</v>
      </c>
      <c r="L155" s="2">
        <v>0</v>
      </c>
      <c r="M155" s="2">
        <v>0</v>
      </c>
      <c r="N155" s="2">
        <v>1</v>
      </c>
      <c r="O155" s="2">
        <v>0</v>
      </c>
      <c r="P155" s="2">
        <v>2</v>
      </c>
      <c r="Q155" s="2">
        <v>0</v>
      </c>
      <c r="R155" s="2">
        <v>0</v>
      </c>
      <c r="S155" s="2">
        <v>0</v>
      </c>
      <c r="T155" s="2">
        <v>2</v>
      </c>
      <c r="U155" s="2">
        <v>6</v>
      </c>
      <c r="V155" s="2">
        <v>8</v>
      </c>
      <c r="W155" s="2">
        <v>14</v>
      </c>
      <c r="X155" s="2">
        <v>13</v>
      </c>
      <c r="Y155" s="2">
        <v>9</v>
      </c>
      <c r="Z155" s="2">
        <v>12</v>
      </c>
      <c r="AA155" s="2">
        <v>7</v>
      </c>
      <c r="AB155" s="2">
        <v>15</v>
      </c>
      <c r="AC155" s="2">
        <v>13</v>
      </c>
      <c r="AD155" s="2">
        <v>8</v>
      </c>
      <c r="AF155" t="str">
        <f t="shared" si="7"/>
        <v xml:space="preserve">UBC 2012W EECE 364 </v>
      </c>
      <c r="AI155" t="str">
        <f t="shared" si="8"/>
        <v xml:space="preserve">EECE 364 </v>
      </c>
      <c r="AK155">
        <f t="shared" si="9"/>
        <v>1</v>
      </c>
    </row>
    <row r="156" spans="2:37" x14ac:dyDescent="0.25">
      <c r="B156" s="2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4"/>
      <c r="AF156" t="str">
        <f t="shared" si="7"/>
        <v/>
      </c>
      <c r="AI156" t="str">
        <f t="shared" si="8"/>
        <v/>
      </c>
      <c r="AK156" t="str">
        <f t="shared" si="9"/>
        <v/>
      </c>
    </row>
    <row r="157" spans="2:37" ht="48" x14ac:dyDescent="0.25">
      <c r="B157" s="2" t="s">
        <v>158</v>
      </c>
      <c r="C157" s="2" t="s">
        <v>159</v>
      </c>
      <c r="D157" s="2" t="s">
        <v>160</v>
      </c>
      <c r="E157" s="2">
        <v>153</v>
      </c>
      <c r="F157" s="2">
        <v>69.73</v>
      </c>
      <c r="G157" s="2">
        <v>11.98</v>
      </c>
      <c r="H157" s="2">
        <v>98</v>
      </c>
      <c r="I157" s="2">
        <v>39</v>
      </c>
      <c r="J157" s="2">
        <v>138</v>
      </c>
      <c r="K157" s="2">
        <v>10</v>
      </c>
      <c r="L157" s="2">
        <v>0</v>
      </c>
      <c r="M157" s="2">
        <v>0</v>
      </c>
      <c r="N157" s="2">
        <v>5</v>
      </c>
      <c r="O157" s="2">
        <v>0</v>
      </c>
      <c r="P157" s="2">
        <v>0</v>
      </c>
      <c r="Q157" s="2">
        <v>0</v>
      </c>
      <c r="R157" s="2">
        <v>1</v>
      </c>
      <c r="S157" s="2">
        <v>9</v>
      </c>
      <c r="T157" s="2">
        <v>10</v>
      </c>
      <c r="U157" s="2">
        <v>6</v>
      </c>
      <c r="V157" s="2">
        <v>11</v>
      </c>
      <c r="W157" s="2">
        <v>21</v>
      </c>
      <c r="X157" s="2">
        <v>13</v>
      </c>
      <c r="Y157" s="2">
        <v>23</v>
      </c>
      <c r="Z157" s="2">
        <v>18</v>
      </c>
      <c r="AA157" s="2">
        <v>11</v>
      </c>
      <c r="AB157" s="2">
        <v>14</v>
      </c>
      <c r="AC157" s="2">
        <v>14</v>
      </c>
      <c r="AD157" s="2">
        <v>7</v>
      </c>
      <c r="AF157" t="str">
        <f t="shared" si="7"/>
        <v/>
      </c>
      <c r="AI157" t="str">
        <f t="shared" si="8"/>
        <v/>
      </c>
      <c r="AK157" t="str">
        <f t="shared" si="9"/>
        <v/>
      </c>
    </row>
    <row r="158" spans="2:37" x14ac:dyDescent="0.25">
      <c r="B158" s="2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4"/>
      <c r="AF158" t="str">
        <f t="shared" si="7"/>
        <v/>
      </c>
      <c r="AI158" t="str">
        <f t="shared" si="8"/>
        <v/>
      </c>
      <c r="AK158" t="str">
        <f t="shared" si="9"/>
        <v/>
      </c>
    </row>
    <row r="159" spans="2:37" ht="48" x14ac:dyDescent="0.25">
      <c r="B159" s="2" t="s">
        <v>161</v>
      </c>
      <c r="C159" s="2" t="s">
        <v>159</v>
      </c>
      <c r="D159" s="2"/>
      <c r="E159" s="2">
        <v>156</v>
      </c>
      <c r="F159" s="2">
        <v>69.44</v>
      </c>
      <c r="G159" s="2">
        <v>12.05</v>
      </c>
      <c r="H159" s="2">
        <v>98</v>
      </c>
      <c r="I159" s="2">
        <v>39</v>
      </c>
      <c r="J159" s="2">
        <v>140</v>
      </c>
      <c r="K159" s="2">
        <v>11</v>
      </c>
      <c r="L159" s="2">
        <v>0</v>
      </c>
      <c r="M159" s="2">
        <v>0</v>
      </c>
      <c r="N159" s="2">
        <v>5</v>
      </c>
      <c r="O159" s="2">
        <v>0</v>
      </c>
      <c r="P159" s="2">
        <v>0</v>
      </c>
      <c r="Q159" s="2">
        <v>0</v>
      </c>
      <c r="R159" s="2">
        <v>1</v>
      </c>
      <c r="S159" s="2">
        <v>10</v>
      </c>
      <c r="T159" s="2">
        <v>11</v>
      </c>
      <c r="U159" s="2">
        <v>6</v>
      </c>
      <c r="V159" s="2">
        <v>12</v>
      </c>
      <c r="W159" s="2">
        <v>22</v>
      </c>
      <c r="X159" s="2">
        <v>13</v>
      </c>
      <c r="Y159" s="2">
        <v>23</v>
      </c>
      <c r="Z159" s="2">
        <v>18</v>
      </c>
      <c r="AA159" s="2">
        <v>11</v>
      </c>
      <c r="AB159" s="2">
        <v>14</v>
      </c>
      <c r="AC159" s="2">
        <v>14</v>
      </c>
      <c r="AD159" s="2">
        <v>7</v>
      </c>
      <c r="AF159" t="str">
        <f t="shared" si="7"/>
        <v xml:space="preserve">UBC 2012W EECE 365 </v>
      </c>
      <c r="AI159" t="str">
        <f t="shared" si="8"/>
        <v xml:space="preserve">EECE 365 </v>
      </c>
      <c r="AK159">
        <f t="shared" si="9"/>
        <v>1</v>
      </c>
    </row>
    <row r="160" spans="2:37" x14ac:dyDescent="0.25">
      <c r="B160" s="2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4"/>
      <c r="AF160" t="str">
        <f t="shared" si="7"/>
        <v/>
      </c>
      <c r="AI160" t="str">
        <f t="shared" si="8"/>
        <v/>
      </c>
      <c r="AK160" t="str">
        <f t="shared" si="9"/>
        <v/>
      </c>
    </row>
    <row r="161" spans="2:37" ht="48" x14ac:dyDescent="0.25">
      <c r="B161" s="2" t="s">
        <v>162</v>
      </c>
      <c r="C161" s="2" t="s">
        <v>163</v>
      </c>
      <c r="D161" s="2" t="s">
        <v>164</v>
      </c>
      <c r="E161" s="2">
        <v>51</v>
      </c>
      <c r="F161" s="2">
        <v>71.239999999999995</v>
      </c>
      <c r="G161" s="2">
        <v>16.27</v>
      </c>
      <c r="H161" s="2">
        <v>98</v>
      </c>
      <c r="I161" s="2">
        <v>29</v>
      </c>
      <c r="J161" s="2">
        <v>48</v>
      </c>
      <c r="K161" s="2">
        <v>3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1</v>
      </c>
      <c r="S161" s="2">
        <v>1</v>
      </c>
      <c r="T161" s="2">
        <v>3</v>
      </c>
      <c r="U161" s="2">
        <v>7</v>
      </c>
      <c r="V161" s="2">
        <v>4</v>
      </c>
      <c r="W161" s="2">
        <v>2</v>
      </c>
      <c r="X161" s="2">
        <v>3</v>
      </c>
      <c r="Y161" s="2">
        <v>4</v>
      </c>
      <c r="Z161" s="2">
        <v>8</v>
      </c>
      <c r="AA161" s="2">
        <v>2</v>
      </c>
      <c r="AB161" s="2">
        <v>6</v>
      </c>
      <c r="AC161" s="2">
        <v>3</v>
      </c>
      <c r="AD161" s="2">
        <v>9</v>
      </c>
      <c r="AF161" t="str">
        <f t="shared" si="7"/>
        <v/>
      </c>
      <c r="AI161" t="str">
        <f t="shared" si="8"/>
        <v/>
      </c>
      <c r="AK161" t="str">
        <f t="shared" si="9"/>
        <v/>
      </c>
    </row>
    <row r="162" spans="2:37" x14ac:dyDescent="0.25">
      <c r="B162" s="2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4"/>
      <c r="AF162" t="str">
        <f t="shared" si="7"/>
        <v/>
      </c>
      <c r="AI162" t="str">
        <f t="shared" si="8"/>
        <v/>
      </c>
      <c r="AK162" t="str">
        <f t="shared" si="9"/>
        <v/>
      </c>
    </row>
    <row r="163" spans="2:37" ht="48" x14ac:dyDescent="0.25">
      <c r="B163" s="2" t="s">
        <v>165</v>
      </c>
      <c r="C163" s="2" t="s">
        <v>163</v>
      </c>
      <c r="D163" s="2"/>
      <c r="E163" s="2">
        <v>51</v>
      </c>
      <c r="F163" s="2">
        <v>71.239999999999995</v>
      </c>
      <c r="G163" s="2">
        <v>16.27</v>
      </c>
      <c r="H163" s="2">
        <v>98</v>
      </c>
      <c r="I163" s="2">
        <v>29</v>
      </c>
      <c r="J163" s="2">
        <v>48</v>
      </c>
      <c r="K163" s="2">
        <v>3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1</v>
      </c>
      <c r="S163" s="2">
        <v>1</v>
      </c>
      <c r="T163" s="2">
        <v>3</v>
      </c>
      <c r="U163" s="2">
        <v>7</v>
      </c>
      <c r="V163" s="2">
        <v>4</v>
      </c>
      <c r="W163" s="2">
        <v>2</v>
      </c>
      <c r="X163" s="2">
        <v>3</v>
      </c>
      <c r="Y163" s="2">
        <v>4</v>
      </c>
      <c r="Z163" s="2">
        <v>8</v>
      </c>
      <c r="AA163" s="2">
        <v>2</v>
      </c>
      <c r="AB163" s="2">
        <v>6</v>
      </c>
      <c r="AC163" s="2">
        <v>3</v>
      </c>
      <c r="AD163" s="2">
        <v>9</v>
      </c>
      <c r="AF163" t="str">
        <f t="shared" si="7"/>
        <v xml:space="preserve">UBC 2012W EECE 369 </v>
      </c>
      <c r="AI163" t="str">
        <f t="shared" si="8"/>
        <v xml:space="preserve">EECE 369 </v>
      </c>
      <c r="AK163">
        <f t="shared" si="9"/>
        <v>1</v>
      </c>
    </row>
    <row r="164" spans="2:37" x14ac:dyDescent="0.25">
      <c r="B164" s="2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4"/>
      <c r="AF164" t="str">
        <f t="shared" si="7"/>
        <v/>
      </c>
      <c r="AI164" t="str">
        <f t="shared" si="8"/>
        <v/>
      </c>
      <c r="AK164" t="str">
        <f t="shared" si="9"/>
        <v/>
      </c>
    </row>
    <row r="165" spans="2:37" ht="48" x14ac:dyDescent="0.25">
      <c r="B165" s="2" t="s">
        <v>166</v>
      </c>
      <c r="C165" s="2" t="s">
        <v>167</v>
      </c>
      <c r="D165" s="2" t="s">
        <v>168</v>
      </c>
      <c r="E165" s="2">
        <v>62</v>
      </c>
      <c r="F165" s="2">
        <v>66.099999999999994</v>
      </c>
      <c r="G165" s="2">
        <v>14.63</v>
      </c>
      <c r="H165" s="2">
        <v>93</v>
      </c>
      <c r="I165" s="2">
        <v>37</v>
      </c>
      <c r="J165" s="2">
        <v>48</v>
      </c>
      <c r="K165" s="2">
        <v>10</v>
      </c>
      <c r="L165" s="2">
        <v>4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2</v>
      </c>
      <c r="S165" s="2">
        <v>8</v>
      </c>
      <c r="T165" s="2">
        <v>10</v>
      </c>
      <c r="U165" s="2">
        <v>3</v>
      </c>
      <c r="V165" s="2">
        <v>7</v>
      </c>
      <c r="W165" s="2">
        <v>7</v>
      </c>
      <c r="X165" s="2">
        <v>3</v>
      </c>
      <c r="Y165" s="2">
        <v>5</v>
      </c>
      <c r="Z165" s="2">
        <v>5</v>
      </c>
      <c r="AA165" s="2">
        <v>6</v>
      </c>
      <c r="AB165" s="2">
        <v>7</v>
      </c>
      <c r="AC165" s="2">
        <v>2</v>
      </c>
      <c r="AD165" s="2">
        <v>3</v>
      </c>
      <c r="AF165" t="str">
        <f t="shared" si="7"/>
        <v/>
      </c>
      <c r="AI165" t="str">
        <f t="shared" si="8"/>
        <v/>
      </c>
      <c r="AK165" t="str">
        <f t="shared" si="9"/>
        <v/>
      </c>
    </row>
    <row r="166" spans="2:37" x14ac:dyDescent="0.25">
      <c r="B166" s="2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4"/>
      <c r="AF166" t="str">
        <f t="shared" si="7"/>
        <v/>
      </c>
      <c r="AI166" t="str">
        <f t="shared" si="8"/>
        <v/>
      </c>
      <c r="AK166" t="str">
        <f t="shared" si="9"/>
        <v/>
      </c>
    </row>
    <row r="167" spans="2:37" ht="48" x14ac:dyDescent="0.25">
      <c r="B167" s="2" t="s">
        <v>169</v>
      </c>
      <c r="C167" s="2" t="s">
        <v>167</v>
      </c>
      <c r="D167" s="2" t="s">
        <v>170</v>
      </c>
      <c r="E167" s="2">
        <v>53</v>
      </c>
      <c r="F167" s="2">
        <v>65.83</v>
      </c>
      <c r="G167" s="2">
        <v>10.9</v>
      </c>
      <c r="H167" s="2">
        <v>95</v>
      </c>
      <c r="I167" s="2">
        <v>44</v>
      </c>
      <c r="J167" s="2">
        <v>50</v>
      </c>
      <c r="K167" s="2">
        <v>2</v>
      </c>
      <c r="L167" s="2">
        <v>0</v>
      </c>
      <c r="M167" s="2">
        <v>0</v>
      </c>
      <c r="N167" s="2">
        <v>1</v>
      </c>
      <c r="O167" s="2">
        <v>0</v>
      </c>
      <c r="P167" s="2">
        <v>0</v>
      </c>
      <c r="Q167" s="2">
        <v>0</v>
      </c>
      <c r="R167" s="2">
        <v>0</v>
      </c>
      <c r="S167" s="2">
        <v>2</v>
      </c>
      <c r="T167" s="2">
        <v>2</v>
      </c>
      <c r="U167" s="2">
        <v>7</v>
      </c>
      <c r="V167" s="2">
        <v>2</v>
      </c>
      <c r="W167" s="2">
        <v>14</v>
      </c>
      <c r="X167" s="2">
        <v>4</v>
      </c>
      <c r="Y167" s="2">
        <v>7</v>
      </c>
      <c r="Z167" s="2">
        <v>6</v>
      </c>
      <c r="AA167" s="2">
        <v>4</v>
      </c>
      <c r="AB167" s="2">
        <v>4</v>
      </c>
      <c r="AC167" s="2">
        <v>0</v>
      </c>
      <c r="AD167" s="2">
        <v>2</v>
      </c>
      <c r="AF167" t="str">
        <f t="shared" si="7"/>
        <v/>
      </c>
      <c r="AI167" t="str">
        <f t="shared" si="8"/>
        <v/>
      </c>
      <c r="AK167" t="str">
        <f t="shared" si="9"/>
        <v/>
      </c>
    </row>
    <row r="168" spans="2:37" x14ac:dyDescent="0.25">
      <c r="B168" s="2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4"/>
      <c r="AF168" t="str">
        <f t="shared" si="7"/>
        <v/>
      </c>
      <c r="AI168" t="str">
        <f t="shared" si="8"/>
        <v/>
      </c>
      <c r="AK168" t="str">
        <f t="shared" si="9"/>
        <v/>
      </c>
    </row>
    <row r="169" spans="2:37" ht="48" x14ac:dyDescent="0.25">
      <c r="B169" s="2" t="s">
        <v>171</v>
      </c>
      <c r="C169" s="2" t="s">
        <v>167</v>
      </c>
      <c r="D169" s="2"/>
      <c r="E169" s="2">
        <v>119</v>
      </c>
      <c r="F169" s="2">
        <v>65.97</v>
      </c>
      <c r="G169" s="2">
        <v>12.95</v>
      </c>
      <c r="H169" s="2">
        <v>95</v>
      </c>
      <c r="I169" s="2">
        <v>37</v>
      </c>
      <c r="J169" s="2">
        <v>98</v>
      </c>
      <c r="K169" s="2">
        <v>12</v>
      </c>
      <c r="L169" s="2">
        <v>8</v>
      </c>
      <c r="M169" s="2">
        <v>0</v>
      </c>
      <c r="N169" s="2">
        <v>1</v>
      </c>
      <c r="O169" s="2">
        <v>0</v>
      </c>
      <c r="P169" s="2">
        <v>0</v>
      </c>
      <c r="Q169" s="2">
        <v>0</v>
      </c>
      <c r="R169" s="2">
        <v>2</v>
      </c>
      <c r="S169" s="2">
        <v>10</v>
      </c>
      <c r="T169" s="2">
        <v>12</v>
      </c>
      <c r="U169" s="2">
        <v>10</v>
      </c>
      <c r="V169" s="2">
        <v>9</v>
      </c>
      <c r="W169" s="2">
        <v>21</v>
      </c>
      <c r="X169" s="2">
        <v>7</v>
      </c>
      <c r="Y169" s="2">
        <v>12</v>
      </c>
      <c r="Z169" s="2">
        <v>11</v>
      </c>
      <c r="AA169" s="2">
        <v>10</v>
      </c>
      <c r="AB169" s="2">
        <v>11</v>
      </c>
      <c r="AC169" s="2">
        <v>2</v>
      </c>
      <c r="AD169" s="2">
        <v>5</v>
      </c>
      <c r="AF169" t="str">
        <f t="shared" si="7"/>
        <v xml:space="preserve">UBC 2012W EECE 373 </v>
      </c>
      <c r="AI169" t="str">
        <f t="shared" si="8"/>
        <v xml:space="preserve">EECE 373 </v>
      </c>
      <c r="AK169">
        <f t="shared" si="9"/>
        <v>1</v>
      </c>
    </row>
    <row r="170" spans="2:37" x14ac:dyDescent="0.25">
      <c r="B170" s="2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4"/>
      <c r="AF170" t="str">
        <f t="shared" si="7"/>
        <v/>
      </c>
      <c r="AI170" t="str">
        <f t="shared" si="8"/>
        <v/>
      </c>
      <c r="AK170" t="str">
        <f t="shared" si="9"/>
        <v/>
      </c>
    </row>
    <row r="171" spans="2:37" ht="48" x14ac:dyDescent="0.25">
      <c r="B171" s="2" t="s">
        <v>172</v>
      </c>
      <c r="C171" s="2" t="s">
        <v>173</v>
      </c>
      <c r="D171" s="2" t="s">
        <v>174</v>
      </c>
      <c r="E171" s="2">
        <v>25</v>
      </c>
      <c r="F171" s="2">
        <v>77.52</v>
      </c>
      <c r="G171" s="2">
        <v>12.7</v>
      </c>
      <c r="H171" s="2">
        <v>97</v>
      </c>
      <c r="I171" s="2">
        <v>39</v>
      </c>
      <c r="J171" s="2">
        <v>24</v>
      </c>
      <c r="K171" s="2">
        <v>1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1</v>
      </c>
      <c r="U171" s="2">
        <v>1</v>
      </c>
      <c r="V171" s="2">
        <v>0</v>
      </c>
      <c r="W171" s="2">
        <v>1</v>
      </c>
      <c r="X171" s="2">
        <v>1</v>
      </c>
      <c r="Y171" s="2">
        <v>1</v>
      </c>
      <c r="Z171" s="2">
        <v>1</v>
      </c>
      <c r="AA171" s="2">
        <v>8</v>
      </c>
      <c r="AB171" s="2">
        <v>3</v>
      </c>
      <c r="AC171" s="2">
        <v>6</v>
      </c>
      <c r="AD171" s="2">
        <v>2</v>
      </c>
      <c r="AF171" t="str">
        <f t="shared" si="7"/>
        <v/>
      </c>
      <c r="AI171" t="str">
        <f t="shared" si="8"/>
        <v/>
      </c>
      <c r="AK171" t="str">
        <f t="shared" si="9"/>
        <v/>
      </c>
    </row>
    <row r="172" spans="2:37" x14ac:dyDescent="0.25">
      <c r="B172" s="2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4"/>
      <c r="AF172" t="str">
        <f t="shared" si="7"/>
        <v/>
      </c>
      <c r="AI172" t="str">
        <f t="shared" si="8"/>
        <v/>
      </c>
      <c r="AK172" t="str">
        <f t="shared" si="9"/>
        <v/>
      </c>
    </row>
    <row r="173" spans="2:37" ht="48" x14ac:dyDescent="0.25">
      <c r="B173" s="2" t="s">
        <v>175</v>
      </c>
      <c r="C173" s="2" t="s">
        <v>173</v>
      </c>
      <c r="D173" s="2"/>
      <c r="E173" s="2">
        <v>25</v>
      </c>
      <c r="F173" s="2">
        <v>77.52</v>
      </c>
      <c r="G173" s="2">
        <v>12.7</v>
      </c>
      <c r="H173" s="2">
        <v>97</v>
      </c>
      <c r="I173" s="2">
        <v>39</v>
      </c>
      <c r="J173" s="2">
        <v>24</v>
      </c>
      <c r="K173" s="2">
        <v>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1</v>
      </c>
      <c r="S173" s="2">
        <v>0</v>
      </c>
      <c r="T173" s="2">
        <v>1</v>
      </c>
      <c r="U173" s="2">
        <v>1</v>
      </c>
      <c r="V173" s="2">
        <v>0</v>
      </c>
      <c r="W173" s="2">
        <v>1</v>
      </c>
      <c r="X173" s="2">
        <v>1</v>
      </c>
      <c r="Y173" s="2">
        <v>1</v>
      </c>
      <c r="Z173" s="2">
        <v>1</v>
      </c>
      <c r="AA173" s="2">
        <v>8</v>
      </c>
      <c r="AB173" s="2">
        <v>3</v>
      </c>
      <c r="AC173" s="2">
        <v>6</v>
      </c>
      <c r="AD173" s="2">
        <v>2</v>
      </c>
      <c r="AF173" t="str">
        <f t="shared" si="7"/>
        <v xml:space="preserve">UBC 2012W EECE 374 </v>
      </c>
      <c r="AI173" t="str">
        <f t="shared" si="8"/>
        <v xml:space="preserve">EECE 374 </v>
      </c>
      <c r="AK173">
        <f t="shared" si="9"/>
        <v>1</v>
      </c>
    </row>
    <row r="174" spans="2:37" x14ac:dyDescent="0.25">
      <c r="B174" s="2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4"/>
      <c r="AF174" t="str">
        <f t="shared" si="7"/>
        <v/>
      </c>
      <c r="AI174" t="str">
        <f t="shared" si="8"/>
        <v/>
      </c>
      <c r="AK174" t="str">
        <f t="shared" si="9"/>
        <v/>
      </c>
    </row>
    <row r="175" spans="2:37" ht="48" x14ac:dyDescent="0.25">
      <c r="B175" s="2" t="s">
        <v>176</v>
      </c>
      <c r="C175" s="2" t="s">
        <v>177</v>
      </c>
      <c r="D175" s="2" t="s">
        <v>178</v>
      </c>
      <c r="E175" s="2">
        <v>22</v>
      </c>
      <c r="F175" s="2">
        <v>87.67</v>
      </c>
      <c r="G175" s="2">
        <v>5.36</v>
      </c>
      <c r="H175" s="2">
        <v>98</v>
      </c>
      <c r="I175" s="2">
        <v>73</v>
      </c>
      <c r="J175" s="2">
        <v>21</v>
      </c>
      <c r="K175" s="2">
        <v>0</v>
      </c>
      <c r="L175" s="2">
        <v>1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1</v>
      </c>
      <c r="AA175" s="2">
        <v>0</v>
      </c>
      <c r="AB175" s="2">
        <v>3</v>
      </c>
      <c r="AC175" s="2">
        <v>8</v>
      </c>
      <c r="AD175" s="2">
        <v>9</v>
      </c>
      <c r="AF175" t="str">
        <f t="shared" si="7"/>
        <v/>
      </c>
      <c r="AI175" t="str">
        <f t="shared" si="8"/>
        <v/>
      </c>
      <c r="AK175" t="str">
        <f t="shared" si="9"/>
        <v/>
      </c>
    </row>
    <row r="176" spans="2:37" x14ac:dyDescent="0.25">
      <c r="B176" s="2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4"/>
      <c r="AF176" t="str">
        <f t="shared" si="7"/>
        <v/>
      </c>
      <c r="AI176" t="str">
        <f t="shared" si="8"/>
        <v/>
      </c>
      <c r="AK176" t="str">
        <f t="shared" si="9"/>
        <v/>
      </c>
    </row>
    <row r="177" spans="2:37" ht="48" x14ac:dyDescent="0.25">
      <c r="B177" s="2" t="s">
        <v>179</v>
      </c>
      <c r="C177" s="2" t="s">
        <v>177</v>
      </c>
      <c r="D177" s="2" t="s">
        <v>180</v>
      </c>
      <c r="E177" s="2">
        <v>4</v>
      </c>
      <c r="F177" s="2">
        <v>83.5</v>
      </c>
      <c r="G177" s="2">
        <v>8.58</v>
      </c>
      <c r="H177" s="2">
        <v>91</v>
      </c>
      <c r="I177" s="2">
        <v>72</v>
      </c>
      <c r="J177" s="2">
        <v>4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1</v>
      </c>
      <c r="AA177" s="2">
        <v>0</v>
      </c>
      <c r="AB177" s="2">
        <v>1</v>
      </c>
      <c r="AC177" s="2">
        <v>1</v>
      </c>
      <c r="AD177" s="2">
        <v>1</v>
      </c>
      <c r="AF177" t="str">
        <f t="shared" si="7"/>
        <v/>
      </c>
      <c r="AI177" t="str">
        <f t="shared" si="8"/>
        <v/>
      </c>
      <c r="AK177" t="str">
        <f t="shared" si="9"/>
        <v/>
      </c>
    </row>
    <row r="178" spans="2:37" x14ac:dyDescent="0.25">
      <c r="B178" s="2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4"/>
      <c r="AF178" t="str">
        <f t="shared" si="7"/>
        <v/>
      </c>
      <c r="AI178" t="str">
        <f t="shared" si="8"/>
        <v/>
      </c>
      <c r="AK178" t="str">
        <f t="shared" si="9"/>
        <v/>
      </c>
    </row>
    <row r="179" spans="2:37" ht="48" x14ac:dyDescent="0.25">
      <c r="B179" s="2" t="s">
        <v>181</v>
      </c>
      <c r="C179" s="2" t="s">
        <v>177</v>
      </c>
      <c r="D179" s="2"/>
      <c r="E179" s="2">
        <v>26</v>
      </c>
      <c r="F179" s="2">
        <v>87</v>
      </c>
      <c r="G179" s="2">
        <v>5.97</v>
      </c>
      <c r="H179" s="2">
        <v>98</v>
      </c>
      <c r="I179" s="2">
        <v>72</v>
      </c>
      <c r="J179" s="2">
        <v>25</v>
      </c>
      <c r="K179" s="2">
        <v>0</v>
      </c>
      <c r="L179" s="2">
        <v>1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2</v>
      </c>
      <c r="AA179" s="2">
        <v>0</v>
      </c>
      <c r="AB179" s="2">
        <v>4</v>
      </c>
      <c r="AC179" s="2">
        <v>9</v>
      </c>
      <c r="AD179" s="2">
        <v>10</v>
      </c>
      <c r="AF179" t="str">
        <f t="shared" si="7"/>
        <v xml:space="preserve">UBC 2012W EECE 375 </v>
      </c>
      <c r="AI179" t="str">
        <f t="shared" si="8"/>
        <v xml:space="preserve">EECE 375 </v>
      </c>
      <c r="AK179">
        <f t="shared" si="9"/>
        <v>1</v>
      </c>
    </row>
    <row r="180" spans="2:37" x14ac:dyDescent="0.25">
      <c r="B180" s="2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4"/>
      <c r="AF180" t="str">
        <f t="shared" si="7"/>
        <v/>
      </c>
      <c r="AI180" t="str">
        <f t="shared" si="8"/>
        <v/>
      </c>
      <c r="AK180" t="str">
        <f t="shared" si="9"/>
        <v/>
      </c>
    </row>
    <row r="181" spans="2:37" ht="48" x14ac:dyDescent="0.25">
      <c r="B181" s="2" t="s">
        <v>182</v>
      </c>
      <c r="C181" s="2" t="s">
        <v>183</v>
      </c>
      <c r="D181" s="2" t="s">
        <v>168</v>
      </c>
      <c r="E181" s="2">
        <v>93</v>
      </c>
      <c r="F181" s="2">
        <v>65.88</v>
      </c>
      <c r="G181" s="2">
        <v>17.489999999999998</v>
      </c>
      <c r="H181" s="2">
        <v>92</v>
      </c>
      <c r="I181" s="2">
        <v>0</v>
      </c>
      <c r="J181" s="2">
        <v>70</v>
      </c>
      <c r="K181" s="2">
        <v>20</v>
      </c>
      <c r="L181" s="2">
        <v>1</v>
      </c>
      <c r="M181" s="2">
        <v>0</v>
      </c>
      <c r="N181" s="2">
        <v>2</v>
      </c>
      <c r="O181" s="2">
        <v>1</v>
      </c>
      <c r="P181" s="2">
        <v>0</v>
      </c>
      <c r="Q181" s="2">
        <v>3</v>
      </c>
      <c r="R181" s="2">
        <v>3</v>
      </c>
      <c r="S181" s="2">
        <v>13</v>
      </c>
      <c r="T181" s="2">
        <v>20</v>
      </c>
      <c r="U181" s="2">
        <v>0</v>
      </c>
      <c r="V181" s="2">
        <v>2</v>
      </c>
      <c r="W181" s="2">
        <v>4</v>
      </c>
      <c r="X181" s="2">
        <v>11</v>
      </c>
      <c r="Y181" s="2">
        <v>11</v>
      </c>
      <c r="Z181" s="2">
        <v>13</v>
      </c>
      <c r="AA181" s="2">
        <v>12</v>
      </c>
      <c r="AB181" s="2">
        <v>9</v>
      </c>
      <c r="AC181" s="2">
        <v>4</v>
      </c>
      <c r="AD181" s="2">
        <v>4</v>
      </c>
      <c r="AF181" t="str">
        <f t="shared" si="7"/>
        <v/>
      </c>
      <c r="AI181" t="str">
        <f t="shared" si="8"/>
        <v/>
      </c>
      <c r="AK181" t="str">
        <f t="shared" si="9"/>
        <v/>
      </c>
    </row>
    <row r="182" spans="2:37" x14ac:dyDescent="0.25">
      <c r="B182" s="2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4"/>
      <c r="AF182" t="str">
        <f t="shared" si="7"/>
        <v/>
      </c>
      <c r="AI182" t="str">
        <f t="shared" si="8"/>
        <v/>
      </c>
      <c r="AK182" t="str">
        <f t="shared" si="9"/>
        <v/>
      </c>
    </row>
    <row r="183" spans="2:37" ht="48" x14ac:dyDescent="0.25">
      <c r="B183" s="2" t="s">
        <v>184</v>
      </c>
      <c r="C183" s="2" t="s">
        <v>183</v>
      </c>
      <c r="D183" s="2"/>
      <c r="E183" s="2">
        <v>96</v>
      </c>
      <c r="F183" s="2">
        <v>65.8</v>
      </c>
      <c r="G183" s="2">
        <v>17.47</v>
      </c>
      <c r="H183" s="2">
        <v>92</v>
      </c>
      <c r="I183" s="2">
        <v>0</v>
      </c>
      <c r="J183" s="2">
        <v>71</v>
      </c>
      <c r="K183" s="2">
        <v>21</v>
      </c>
      <c r="L183" s="2">
        <v>2</v>
      </c>
      <c r="M183" s="2">
        <v>0</v>
      </c>
      <c r="N183" s="2">
        <v>2</v>
      </c>
      <c r="O183" s="2">
        <v>1</v>
      </c>
      <c r="P183" s="2">
        <v>0</v>
      </c>
      <c r="Q183" s="2">
        <v>3</v>
      </c>
      <c r="R183" s="2">
        <v>3</v>
      </c>
      <c r="S183" s="2">
        <v>14</v>
      </c>
      <c r="T183" s="2">
        <v>21</v>
      </c>
      <c r="U183" s="2">
        <v>0</v>
      </c>
      <c r="V183" s="2">
        <v>2</v>
      </c>
      <c r="W183" s="2">
        <v>4</v>
      </c>
      <c r="X183" s="2">
        <v>11</v>
      </c>
      <c r="Y183" s="2">
        <v>11</v>
      </c>
      <c r="Z183" s="2">
        <v>13</v>
      </c>
      <c r="AA183" s="2">
        <v>13</v>
      </c>
      <c r="AB183" s="2">
        <v>9</v>
      </c>
      <c r="AC183" s="2">
        <v>4</v>
      </c>
      <c r="AD183" s="2">
        <v>4</v>
      </c>
      <c r="AF183" t="str">
        <f t="shared" si="7"/>
        <v xml:space="preserve">UBC 2012W EECE 376 </v>
      </c>
      <c r="AI183" t="str">
        <f t="shared" si="8"/>
        <v xml:space="preserve">EECE 376 </v>
      </c>
      <c r="AK183">
        <f t="shared" si="9"/>
        <v>1</v>
      </c>
    </row>
    <row r="184" spans="2:37" x14ac:dyDescent="0.25">
      <c r="B184" s="2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4"/>
      <c r="AF184" t="str">
        <f t="shared" si="7"/>
        <v/>
      </c>
      <c r="AI184" t="str">
        <f t="shared" si="8"/>
        <v/>
      </c>
      <c r="AK184" t="str">
        <f t="shared" si="9"/>
        <v/>
      </c>
    </row>
    <row r="185" spans="2:37" ht="48" x14ac:dyDescent="0.25">
      <c r="B185" s="2" t="s">
        <v>185</v>
      </c>
      <c r="C185" s="2" t="s">
        <v>186</v>
      </c>
      <c r="D185" s="2" t="s">
        <v>187</v>
      </c>
      <c r="E185" s="2">
        <v>122</v>
      </c>
      <c r="F185" s="2">
        <v>87.48</v>
      </c>
      <c r="G185" s="2">
        <v>3</v>
      </c>
      <c r="H185" s="2">
        <v>95</v>
      </c>
      <c r="I185" s="2">
        <v>72</v>
      </c>
      <c r="J185" s="2">
        <v>121</v>
      </c>
      <c r="K185" s="2">
        <v>0</v>
      </c>
      <c r="L185" s="2">
        <v>0</v>
      </c>
      <c r="M185" s="2">
        <v>0</v>
      </c>
      <c r="N185" s="2">
        <v>1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</v>
      </c>
      <c r="AA185" s="2">
        <v>0</v>
      </c>
      <c r="AB185" s="2">
        <v>6</v>
      </c>
      <c r="AC185" s="2">
        <v>90</v>
      </c>
      <c r="AD185" s="2">
        <v>24</v>
      </c>
      <c r="AF185" t="str">
        <f t="shared" si="7"/>
        <v/>
      </c>
      <c r="AI185" t="str">
        <f t="shared" si="8"/>
        <v/>
      </c>
      <c r="AK185" t="str">
        <f t="shared" si="9"/>
        <v/>
      </c>
    </row>
    <row r="186" spans="2:37" x14ac:dyDescent="0.25">
      <c r="B186" s="2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4"/>
      <c r="AF186" t="str">
        <f t="shared" si="7"/>
        <v/>
      </c>
      <c r="AI186" t="str">
        <f t="shared" si="8"/>
        <v/>
      </c>
      <c r="AK186" t="str">
        <f t="shared" si="9"/>
        <v/>
      </c>
    </row>
    <row r="187" spans="2:37" ht="48" x14ac:dyDescent="0.25">
      <c r="B187" s="2" t="s">
        <v>188</v>
      </c>
      <c r="C187" s="2" t="s">
        <v>186</v>
      </c>
      <c r="D187" s="2"/>
      <c r="E187" s="2">
        <v>122</v>
      </c>
      <c r="F187" s="2">
        <v>87.48</v>
      </c>
      <c r="G187" s="2">
        <v>3</v>
      </c>
      <c r="H187" s="2">
        <v>95</v>
      </c>
      <c r="I187" s="2">
        <v>72</v>
      </c>
      <c r="J187" s="2">
        <v>121</v>
      </c>
      <c r="K187" s="2">
        <v>0</v>
      </c>
      <c r="L187" s="2">
        <v>0</v>
      </c>
      <c r="M187" s="2">
        <v>0</v>
      </c>
      <c r="N187" s="2">
        <v>1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1</v>
      </c>
      <c r="AA187" s="2">
        <v>0</v>
      </c>
      <c r="AB187" s="2">
        <v>6</v>
      </c>
      <c r="AC187" s="2">
        <v>90</v>
      </c>
      <c r="AD187" s="2">
        <v>24</v>
      </c>
      <c r="AF187" t="str">
        <f t="shared" si="7"/>
        <v xml:space="preserve">UBC 2012W EECE 380 </v>
      </c>
      <c r="AI187" t="str">
        <f t="shared" si="8"/>
        <v xml:space="preserve">EECE 380 </v>
      </c>
      <c r="AK187">
        <f t="shared" si="9"/>
        <v>1</v>
      </c>
    </row>
    <row r="188" spans="2:37" x14ac:dyDescent="0.25">
      <c r="B188" s="2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4"/>
      <c r="AF188" t="str">
        <f t="shared" si="7"/>
        <v/>
      </c>
      <c r="AI188" t="str">
        <f t="shared" si="8"/>
        <v/>
      </c>
      <c r="AK188" t="str">
        <f t="shared" si="9"/>
        <v/>
      </c>
    </row>
    <row r="189" spans="2:37" ht="48" x14ac:dyDescent="0.25">
      <c r="B189" s="2" t="s">
        <v>189</v>
      </c>
      <c r="C189" s="2" t="s">
        <v>190</v>
      </c>
      <c r="D189" s="2" t="s">
        <v>191</v>
      </c>
      <c r="E189" s="2">
        <v>60</v>
      </c>
      <c r="F189" s="2">
        <v>86.45</v>
      </c>
      <c r="G189" s="2">
        <v>7.61</v>
      </c>
      <c r="H189" s="2">
        <v>98</v>
      </c>
      <c r="I189" s="2">
        <v>59</v>
      </c>
      <c r="J189" s="2">
        <v>60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1</v>
      </c>
      <c r="W189" s="2">
        <v>0</v>
      </c>
      <c r="X189" s="2">
        <v>1</v>
      </c>
      <c r="Y189" s="2">
        <v>1</v>
      </c>
      <c r="Z189" s="2">
        <v>1</v>
      </c>
      <c r="AA189" s="2">
        <v>4</v>
      </c>
      <c r="AB189" s="2">
        <v>14</v>
      </c>
      <c r="AC189" s="2">
        <v>12</v>
      </c>
      <c r="AD189" s="2">
        <v>26</v>
      </c>
      <c r="AF189" t="str">
        <f t="shared" si="7"/>
        <v/>
      </c>
      <c r="AI189" t="str">
        <f t="shared" si="8"/>
        <v/>
      </c>
      <c r="AK189" t="str">
        <f t="shared" si="9"/>
        <v/>
      </c>
    </row>
    <row r="190" spans="2:37" x14ac:dyDescent="0.25">
      <c r="B190" s="2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4"/>
      <c r="AF190" t="str">
        <f t="shared" si="7"/>
        <v/>
      </c>
      <c r="AI190" t="str">
        <f t="shared" si="8"/>
        <v/>
      </c>
      <c r="AK190" t="str">
        <f t="shared" si="9"/>
        <v/>
      </c>
    </row>
    <row r="191" spans="2:37" ht="48" x14ac:dyDescent="0.25">
      <c r="B191" s="2" t="s">
        <v>192</v>
      </c>
      <c r="C191" s="2" t="s">
        <v>190</v>
      </c>
      <c r="D191" s="2"/>
      <c r="E191" s="2">
        <v>60</v>
      </c>
      <c r="F191" s="2">
        <v>86.45</v>
      </c>
      <c r="G191" s="2">
        <v>7.61</v>
      </c>
      <c r="H191" s="2">
        <v>98</v>
      </c>
      <c r="I191" s="2">
        <v>59</v>
      </c>
      <c r="J191" s="2">
        <v>60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1</v>
      </c>
      <c r="W191" s="2">
        <v>0</v>
      </c>
      <c r="X191" s="2">
        <v>1</v>
      </c>
      <c r="Y191" s="2">
        <v>1</v>
      </c>
      <c r="Z191" s="2">
        <v>1</v>
      </c>
      <c r="AA191" s="2">
        <v>4</v>
      </c>
      <c r="AB191" s="2">
        <v>14</v>
      </c>
      <c r="AC191" s="2">
        <v>12</v>
      </c>
      <c r="AD191" s="2">
        <v>26</v>
      </c>
      <c r="AF191" t="str">
        <f t="shared" si="7"/>
        <v xml:space="preserve">UBC 2012W EECE 381 </v>
      </c>
      <c r="AI191" t="str">
        <f t="shared" si="8"/>
        <v xml:space="preserve">EECE 381 </v>
      </c>
      <c r="AK191">
        <f t="shared" si="9"/>
        <v>1</v>
      </c>
    </row>
    <row r="192" spans="2:37" x14ac:dyDescent="0.25">
      <c r="B192" s="2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4"/>
      <c r="AF192" t="str">
        <f t="shared" si="7"/>
        <v/>
      </c>
      <c r="AI192" t="str">
        <f t="shared" si="8"/>
        <v/>
      </c>
      <c r="AK192" t="str">
        <f t="shared" si="9"/>
        <v/>
      </c>
    </row>
    <row r="193" spans="2:37" ht="48" x14ac:dyDescent="0.25">
      <c r="B193" s="2" t="s">
        <v>193</v>
      </c>
      <c r="C193" s="2" t="s">
        <v>194</v>
      </c>
      <c r="D193" s="2" t="s">
        <v>195</v>
      </c>
      <c r="E193" s="2">
        <v>4</v>
      </c>
      <c r="F193" s="2">
        <v>88</v>
      </c>
      <c r="G193" s="2">
        <v>5.72</v>
      </c>
      <c r="H193" s="2">
        <v>96</v>
      </c>
      <c r="I193" s="2">
        <v>83</v>
      </c>
      <c r="J193" s="2">
        <v>4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1</v>
      </c>
      <c r="AC193" s="2">
        <v>2</v>
      </c>
      <c r="AD193" s="2">
        <v>1</v>
      </c>
      <c r="AF193" t="str">
        <f t="shared" si="7"/>
        <v/>
      </c>
      <c r="AI193" t="str">
        <f t="shared" si="8"/>
        <v/>
      </c>
      <c r="AK193" t="str">
        <f t="shared" si="9"/>
        <v/>
      </c>
    </row>
    <row r="194" spans="2:37" x14ac:dyDescent="0.25">
      <c r="B194" s="2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4"/>
      <c r="AF194" t="str">
        <f t="shared" si="7"/>
        <v/>
      </c>
      <c r="AI194" t="str">
        <f t="shared" si="8"/>
        <v/>
      </c>
      <c r="AK194" t="str">
        <f t="shared" si="9"/>
        <v/>
      </c>
    </row>
    <row r="195" spans="2:37" ht="48" x14ac:dyDescent="0.25">
      <c r="B195" s="2" t="s">
        <v>196</v>
      </c>
      <c r="C195" s="2" t="s">
        <v>194</v>
      </c>
      <c r="D195" s="2"/>
      <c r="E195" s="2">
        <v>5</v>
      </c>
      <c r="F195" s="2">
        <v>89.6</v>
      </c>
      <c r="G195" s="2">
        <v>6.11</v>
      </c>
      <c r="H195" s="2">
        <v>96</v>
      </c>
      <c r="I195" s="2">
        <v>83</v>
      </c>
      <c r="J195" s="2">
        <v>5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</v>
      </c>
      <c r="AC195" s="2">
        <v>2</v>
      </c>
      <c r="AD195" s="2">
        <v>2</v>
      </c>
      <c r="AF195" t="str">
        <f t="shared" si="7"/>
        <v xml:space="preserve">UBC 2012W EECE 400 </v>
      </c>
      <c r="AI195" t="str">
        <f t="shared" si="8"/>
        <v xml:space="preserve">EECE 400 </v>
      </c>
      <c r="AK195">
        <f t="shared" si="9"/>
        <v>1</v>
      </c>
    </row>
    <row r="196" spans="2:37" x14ac:dyDescent="0.25">
      <c r="B196" s="2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4"/>
      <c r="AF196" t="str">
        <f t="shared" ref="AF196:AF259" si="10">IF(ISERROR(FIND("OVERALL",B196)),"",LEFT(B196,FIND("OVERALL",B196)-1))</f>
        <v/>
      </c>
      <c r="AI196" t="str">
        <f t="shared" si="8"/>
        <v/>
      </c>
      <c r="AK196" t="str">
        <f t="shared" si="9"/>
        <v/>
      </c>
    </row>
    <row r="197" spans="2:37" ht="48" x14ac:dyDescent="0.25">
      <c r="B197" s="2" t="s">
        <v>197</v>
      </c>
      <c r="C197" s="2" t="s">
        <v>198</v>
      </c>
      <c r="D197" s="2" t="s">
        <v>199</v>
      </c>
      <c r="E197" s="2">
        <v>18</v>
      </c>
      <c r="F197" s="2">
        <v>72.06</v>
      </c>
      <c r="G197" s="2">
        <v>16.82</v>
      </c>
      <c r="H197" s="2">
        <v>99</v>
      </c>
      <c r="I197" s="2">
        <v>38</v>
      </c>
      <c r="J197" s="2">
        <v>17</v>
      </c>
      <c r="K197" s="2">
        <v>1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</v>
      </c>
      <c r="S197" s="2">
        <v>0</v>
      </c>
      <c r="T197" s="2">
        <v>1</v>
      </c>
      <c r="U197" s="2">
        <v>2</v>
      </c>
      <c r="V197" s="2">
        <v>2</v>
      </c>
      <c r="W197" s="2">
        <v>0</v>
      </c>
      <c r="X197" s="2">
        <v>1</v>
      </c>
      <c r="Y197" s="2">
        <v>2</v>
      </c>
      <c r="Z197" s="2">
        <v>1</v>
      </c>
      <c r="AA197" s="2">
        <v>3</v>
      </c>
      <c r="AB197" s="2">
        <v>2</v>
      </c>
      <c r="AC197" s="2">
        <v>1</v>
      </c>
      <c r="AD197" s="2">
        <v>3</v>
      </c>
      <c r="AF197" t="str">
        <f t="shared" si="10"/>
        <v/>
      </c>
      <c r="AI197" t="str">
        <f t="shared" si="8"/>
        <v/>
      </c>
      <c r="AK197" t="str">
        <f t="shared" si="9"/>
        <v/>
      </c>
    </row>
    <row r="198" spans="2:37" x14ac:dyDescent="0.25">
      <c r="B198" s="2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4"/>
      <c r="AF198" t="str">
        <f t="shared" si="10"/>
        <v/>
      </c>
      <c r="AI198" t="str">
        <f t="shared" ref="AI198:AI261" si="11">IF(ISERROR(FIND("W",AF198)),"",RIGHT(AF198,FIND("W",AF198)))</f>
        <v/>
      </c>
      <c r="AK198" t="str">
        <f t="shared" ref="AK198:AK261" si="12">IF(AI198="","",1)</f>
        <v/>
      </c>
    </row>
    <row r="199" spans="2:37" ht="48" x14ac:dyDescent="0.25">
      <c r="B199" s="2" t="s">
        <v>200</v>
      </c>
      <c r="C199" s="2" t="s">
        <v>198</v>
      </c>
      <c r="D199" s="2"/>
      <c r="E199" s="2">
        <v>18</v>
      </c>
      <c r="F199" s="2">
        <v>72.06</v>
      </c>
      <c r="G199" s="2">
        <v>16.82</v>
      </c>
      <c r="H199" s="2">
        <v>99</v>
      </c>
      <c r="I199" s="2">
        <v>38</v>
      </c>
      <c r="J199" s="2">
        <v>17</v>
      </c>
      <c r="K199" s="2">
        <v>1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1</v>
      </c>
      <c r="S199" s="2">
        <v>0</v>
      </c>
      <c r="T199" s="2">
        <v>1</v>
      </c>
      <c r="U199" s="2">
        <v>2</v>
      </c>
      <c r="V199" s="2">
        <v>2</v>
      </c>
      <c r="W199" s="2">
        <v>0</v>
      </c>
      <c r="X199" s="2">
        <v>1</v>
      </c>
      <c r="Y199" s="2">
        <v>2</v>
      </c>
      <c r="Z199" s="2">
        <v>1</v>
      </c>
      <c r="AA199" s="2">
        <v>3</v>
      </c>
      <c r="AB199" s="2">
        <v>2</v>
      </c>
      <c r="AC199" s="2">
        <v>1</v>
      </c>
      <c r="AD199" s="2">
        <v>3</v>
      </c>
      <c r="AF199" t="str">
        <f t="shared" si="10"/>
        <v xml:space="preserve">UBC 2012W EECE 401 </v>
      </c>
      <c r="AI199" t="str">
        <f t="shared" si="11"/>
        <v xml:space="preserve">EECE 401 </v>
      </c>
      <c r="AK199">
        <f t="shared" si="12"/>
        <v>1</v>
      </c>
    </row>
    <row r="200" spans="2:37" x14ac:dyDescent="0.25">
      <c r="B200" s="2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4"/>
      <c r="AF200" t="str">
        <f t="shared" si="10"/>
        <v/>
      </c>
      <c r="AI200" t="str">
        <f t="shared" si="11"/>
        <v/>
      </c>
      <c r="AK200" t="str">
        <f t="shared" si="12"/>
        <v/>
      </c>
    </row>
    <row r="201" spans="2:37" ht="48" x14ac:dyDescent="0.25">
      <c r="B201" s="2" t="s">
        <v>201</v>
      </c>
      <c r="C201" s="2" t="s">
        <v>202</v>
      </c>
      <c r="D201" s="2" t="s">
        <v>203</v>
      </c>
      <c r="E201" s="2">
        <v>27</v>
      </c>
      <c r="F201" s="2">
        <v>68.739999999999995</v>
      </c>
      <c r="G201" s="2">
        <v>19.2</v>
      </c>
      <c r="H201" s="2">
        <v>100</v>
      </c>
      <c r="I201" s="2">
        <v>20</v>
      </c>
      <c r="J201" s="2">
        <v>25</v>
      </c>
      <c r="K201" s="2">
        <v>2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1</v>
      </c>
      <c r="S201" s="2">
        <v>0</v>
      </c>
      <c r="T201" s="2">
        <v>2</v>
      </c>
      <c r="U201" s="2">
        <v>3</v>
      </c>
      <c r="V201" s="2">
        <v>2</v>
      </c>
      <c r="W201" s="2">
        <v>3</v>
      </c>
      <c r="X201" s="2">
        <v>2</v>
      </c>
      <c r="Y201" s="2">
        <v>3</v>
      </c>
      <c r="Z201" s="2">
        <v>1</v>
      </c>
      <c r="AA201" s="2">
        <v>1</v>
      </c>
      <c r="AB201" s="2">
        <v>4</v>
      </c>
      <c r="AC201" s="2">
        <v>3</v>
      </c>
      <c r="AD201" s="2">
        <v>3</v>
      </c>
      <c r="AF201" t="str">
        <f t="shared" si="10"/>
        <v/>
      </c>
      <c r="AI201" t="str">
        <f t="shared" si="11"/>
        <v/>
      </c>
      <c r="AK201" t="str">
        <f t="shared" si="12"/>
        <v/>
      </c>
    </row>
    <row r="202" spans="2:37" x14ac:dyDescent="0.25">
      <c r="B202" s="2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4"/>
      <c r="AF202" t="str">
        <f t="shared" si="10"/>
        <v/>
      </c>
      <c r="AI202" t="str">
        <f t="shared" si="11"/>
        <v/>
      </c>
      <c r="AK202" t="str">
        <f t="shared" si="12"/>
        <v/>
      </c>
    </row>
    <row r="203" spans="2:37" ht="48" x14ac:dyDescent="0.25">
      <c r="B203" s="2" t="s">
        <v>204</v>
      </c>
      <c r="C203" s="2" t="s">
        <v>202</v>
      </c>
      <c r="D203" s="2"/>
      <c r="E203" s="2">
        <v>27</v>
      </c>
      <c r="F203" s="2">
        <v>68.739999999999995</v>
      </c>
      <c r="G203" s="2">
        <v>19.2</v>
      </c>
      <c r="H203" s="2">
        <v>100</v>
      </c>
      <c r="I203" s="2">
        <v>20</v>
      </c>
      <c r="J203" s="2">
        <v>25</v>
      </c>
      <c r="K203" s="2">
        <v>2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1</v>
      </c>
      <c r="R203" s="2">
        <v>1</v>
      </c>
      <c r="S203" s="2">
        <v>0</v>
      </c>
      <c r="T203" s="2">
        <v>2</v>
      </c>
      <c r="U203" s="2">
        <v>3</v>
      </c>
      <c r="V203" s="2">
        <v>2</v>
      </c>
      <c r="W203" s="2">
        <v>3</v>
      </c>
      <c r="X203" s="2">
        <v>2</v>
      </c>
      <c r="Y203" s="2">
        <v>3</v>
      </c>
      <c r="Z203" s="2">
        <v>1</v>
      </c>
      <c r="AA203" s="2">
        <v>1</v>
      </c>
      <c r="AB203" s="2">
        <v>4</v>
      </c>
      <c r="AC203" s="2">
        <v>3</v>
      </c>
      <c r="AD203" s="2">
        <v>3</v>
      </c>
      <c r="AF203" t="str">
        <f t="shared" si="10"/>
        <v xml:space="preserve">UBC 2012W EECE 402 </v>
      </c>
      <c r="AI203" t="str">
        <f t="shared" si="11"/>
        <v xml:space="preserve">EECE 402 </v>
      </c>
      <c r="AK203">
        <f t="shared" si="12"/>
        <v>1</v>
      </c>
    </row>
    <row r="204" spans="2:37" x14ac:dyDescent="0.25">
      <c r="B204" s="2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4"/>
      <c r="AF204" t="str">
        <f t="shared" si="10"/>
        <v/>
      </c>
      <c r="AI204" t="str">
        <f t="shared" si="11"/>
        <v/>
      </c>
      <c r="AK204" t="str">
        <f t="shared" si="12"/>
        <v/>
      </c>
    </row>
    <row r="205" spans="2:37" ht="48" x14ac:dyDescent="0.25">
      <c r="B205" s="2" t="s">
        <v>205</v>
      </c>
      <c r="C205" s="2" t="s">
        <v>206</v>
      </c>
      <c r="D205" s="2" t="s">
        <v>207</v>
      </c>
      <c r="E205" s="2">
        <v>17</v>
      </c>
      <c r="F205" s="2">
        <v>85</v>
      </c>
      <c r="G205" s="2">
        <v>12.05</v>
      </c>
      <c r="H205" s="2">
        <v>99</v>
      </c>
      <c r="I205" s="2">
        <v>59</v>
      </c>
      <c r="J205" s="2">
        <v>17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1</v>
      </c>
      <c r="W205" s="2">
        <v>1</v>
      </c>
      <c r="X205" s="2">
        <v>0</v>
      </c>
      <c r="Y205" s="2">
        <v>0</v>
      </c>
      <c r="Z205" s="2">
        <v>1</v>
      </c>
      <c r="AA205" s="2">
        <v>1</v>
      </c>
      <c r="AB205" s="2">
        <v>4</v>
      </c>
      <c r="AC205" s="2">
        <v>1</v>
      </c>
      <c r="AD205" s="2">
        <v>8</v>
      </c>
      <c r="AF205" t="str">
        <f t="shared" si="10"/>
        <v/>
      </c>
      <c r="AI205" t="str">
        <f t="shared" si="11"/>
        <v/>
      </c>
      <c r="AK205" t="str">
        <f t="shared" si="12"/>
        <v/>
      </c>
    </row>
    <row r="206" spans="2:37" x14ac:dyDescent="0.25">
      <c r="B206" s="2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4"/>
      <c r="AF206" t="str">
        <f t="shared" si="10"/>
        <v/>
      </c>
      <c r="AI206" t="str">
        <f t="shared" si="11"/>
        <v/>
      </c>
      <c r="AK206" t="str">
        <f t="shared" si="12"/>
        <v/>
      </c>
    </row>
    <row r="207" spans="2:37" ht="48" x14ac:dyDescent="0.25">
      <c r="B207" s="2" t="s">
        <v>208</v>
      </c>
      <c r="C207" s="2" t="s">
        <v>206</v>
      </c>
      <c r="D207" s="2"/>
      <c r="E207" s="2">
        <v>17</v>
      </c>
      <c r="F207" s="2">
        <v>85</v>
      </c>
      <c r="G207" s="2">
        <v>12.05</v>
      </c>
      <c r="H207" s="2">
        <v>99</v>
      </c>
      <c r="I207" s="2">
        <v>59</v>
      </c>
      <c r="J207" s="2">
        <v>17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1</v>
      </c>
      <c r="W207" s="2">
        <v>1</v>
      </c>
      <c r="X207" s="2">
        <v>0</v>
      </c>
      <c r="Y207" s="2">
        <v>0</v>
      </c>
      <c r="Z207" s="2">
        <v>1</v>
      </c>
      <c r="AA207" s="2">
        <v>1</v>
      </c>
      <c r="AB207" s="2">
        <v>4</v>
      </c>
      <c r="AC207" s="2">
        <v>1</v>
      </c>
      <c r="AD207" s="2">
        <v>8</v>
      </c>
      <c r="AF207" t="str">
        <f t="shared" si="10"/>
        <v xml:space="preserve">UBC 2012W EECE 403 </v>
      </c>
      <c r="AI207" t="str">
        <f t="shared" si="11"/>
        <v xml:space="preserve">EECE 403 </v>
      </c>
      <c r="AK207">
        <f t="shared" si="12"/>
        <v>1</v>
      </c>
    </row>
    <row r="208" spans="2:37" x14ac:dyDescent="0.25">
      <c r="B208" s="2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4"/>
      <c r="AF208" t="str">
        <f t="shared" si="10"/>
        <v/>
      </c>
      <c r="AI208" t="str">
        <f t="shared" si="11"/>
        <v/>
      </c>
      <c r="AK208" t="str">
        <f t="shared" si="12"/>
        <v/>
      </c>
    </row>
    <row r="209" spans="2:37" ht="48" x14ac:dyDescent="0.25">
      <c r="B209" s="2" t="s">
        <v>209</v>
      </c>
      <c r="C209" s="2" t="s">
        <v>210</v>
      </c>
      <c r="D209" s="2" t="s">
        <v>211</v>
      </c>
      <c r="E209" s="2">
        <v>11</v>
      </c>
      <c r="F209" s="2">
        <v>75.45</v>
      </c>
      <c r="G209" s="2">
        <v>14.41</v>
      </c>
      <c r="H209" s="2">
        <v>94</v>
      </c>
      <c r="I209" s="2">
        <v>54</v>
      </c>
      <c r="J209" s="2">
        <v>11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1</v>
      </c>
      <c r="V209" s="2">
        <v>2</v>
      </c>
      <c r="W209" s="2">
        <v>0</v>
      </c>
      <c r="X209" s="2">
        <v>0</v>
      </c>
      <c r="Y209" s="2">
        <v>1</v>
      </c>
      <c r="Z209" s="2">
        <v>1</v>
      </c>
      <c r="AA209" s="2">
        <v>0</v>
      </c>
      <c r="AB209" s="2">
        <v>3</v>
      </c>
      <c r="AC209" s="2">
        <v>1</v>
      </c>
      <c r="AD209" s="2">
        <v>2</v>
      </c>
      <c r="AF209" t="str">
        <f t="shared" si="10"/>
        <v/>
      </c>
      <c r="AI209" t="str">
        <f t="shared" si="11"/>
        <v/>
      </c>
      <c r="AK209" t="str">
        <f t="shared" si="12"/>
        <v/>
      </c>
    </row>
    <row r="210" spans="2:37" x14ac:dyDescent="0.25">
      <c r="B210" s="2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4"/>
      <c r="AF210" t="str">
        <f t="shared" si="10"/>
        <v/>
      </c>
      <c r="AI210" t="str">
        <f t="shared" si="11"/>
        <v/>
      </c>
      <c r="AK210" t="str">
        <f t="shared" si="12"/>
        <v/>
      </c>
    </row>
    <row r="211" spans="2:37" ht="48" x14ac:dyDescent="0.25">
      <c r="B211" s="2" t="s">
        <v>212</v>
      </c>
      <c r="C211" s="2" t="s">
        <v>210</v>
      </c>
      <c r="D211" s="2"/>
      <c r="E211" s="2">
        <v>11</v>
      </c>
      <c r="F211" s="2">
        <v>75.45</v>
      </c>
      <c r="G211" s="2">
        <v>14.41</v>
      </c>
      <c r="H211" s="2">
        <v>94</v>
      </c>
      <c r="I211" s="2">
        <v>54</v>
      </c>
      <c r="J211" s="2">
        <v>11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1</v>
      </c>
      <c r="V211" s="2">
        <v>2</v>
      </c>
      <c r="W211" s="2">
        <v>0</v>
      </c>
      <c r="X211" s="2">
        <v>0</v>
      </c>
      <c r="Y211" s="2">
        <v>1</v>
      </c>
      <c r="Z211" s="2">
        <v>1</v>
      </c>
      <c r="AA211" s="2">
        <v>0</v>
      </c>
      <c r="AB211" s="2">
        <v>3</v>
      </c>
      <c r="AC211" s="2">
        <v>1</v>
      </c>
      <c r="AD211" s="2">
        <v>2</v>
      </c>
      <c r="AF211" t="str">
        <f t="shared" si="10"/>
        <v xml:space="preserve">UBC 2012W EECE 404 </v>
      </c>
      <c r="AI211" t="str">
        <f t="shared" si="11"/>
        <v xml:space="preserve">EECE 404 </v>
      </c>
      <c r="AK211">
        <f t="shared" si="12"/>
        <v>1</v>
      </c>
    </row>
    <row r="212" spans="2:37" x14ac:dyDescent="0.25">
      <c r="B212" s="2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4"/>
      <c r="AF212" t="str">
        <f t="shared" si="10"/>
        <v/>
      </c>
      <c r="AI212" t="str">
        <f t="shared" si="11"/>
        <v/>
      </c>
      <c r="AK212" t="str">
        <f t="shared" si="12"/>
        <v/>
      </c>
    </row>
    <row r="213" spans="2:37" ht="48" x14ac:dyDescent="0.25">
      <c r="B213" s="2" t="s">
        <v>213</v>
      </c>
      <c r="C213" s="2" t="s">
        <v>214</v>
      </c>
      <c r="D213" s="2" t="s">
        <v>109</v>
      </c>
      <c r="E213" s="2">
        <v>61</v>
      </c>
      <c r="F213" s="2">
        <v>81.13</v>
      </c>
      <c r="G213" s="2">
        <v>7.43</v>
      </c>
      <c r="H213" s="2">
        <v>92</v>
      </c>
      <c r="I213" s="2">
        <v>61</v>
      </c>
      <c r="J213" s="2">
        <v>60</v>
      </c>
      <c r="K213" s="2">
        <v>0</v>
      </c>
      <c r="L213" s="2">
        <v>1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2</v>
      </c>
      <c r="X213" s="2">
        <v>1</v>
      </c>
      <c r="Y213" s="2">
        <v>3</v>
      </c>
      <c r="Z213" s="2">
        <v>7</v>
      </c>
      <c r="AA213" s="2">
        <v>9</v>
      </c>
      <c r="AB213" s="2">
        <v>17</v>
      </c>
      <c r="AC213" s="2">
        <v>12</v>
      </c>
      <c r="AD213" s="2">
        <v>9</v>
      </c>
      <c r="AF213" t="str">
        <f t="shared" si="10"/>
        <v/>
      </c>
      <c r="AI213" t="str">
        <f t="shared" si="11"/>
        <v/>
      </c>
      <c r="AK213" t="str">
        <f t="shared" si="12"/>
        <v/>
      </c>
    </row>
    <row r="214" spans="2:37" x14ac:dyDescent="0.25">
      <c r="B214" s="2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4"/>
      <c r="AF214" t="str">
        <f t="shared" si="10"/>
        <v/>
      </c>
      <c r="AI214" t="str">
        <f t="shared" si="11"/>
        <v/>
      </c>
      <c r="AK214" t="str">
        <f t="shared" si="12"/>
        <v/>
      </c>
    </row>
    <row r="215" spans="2:37" ht="48" x14ac:dyDescent="0.25">
      <c r="B215" s="2" t="s">
        <v>215</v>
      </c>
      <c r="C215" s="2" t="s">
        <v>214</v>
      </c>
      <c r="D215" s="2"/>
      <c r="E215" s="2">
        <v>61</v>
      </c>
      <c r="F215" s="2">
        <v>81.13</v>
      </c>
      <c r="G215" s="2">
        <v>7.43</v>
      </c>
      <c r="H215" s="2">
        <v>92</v>
      </c>
      <c r="I215" s="2">
        <v>61</v>
      </c>
      <c r="J215" s="2">
        <v>60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2</v>
      </c>
      <c r="X215" s="2">
        <v>1</v>
      </c>
      <c r="Y215" s="2">
        <v>3</v>
      </c>
      <c r="Z215" s="2">
        <v>7</v>
      </c>
      <c r="AA215" s="2">
        <v>9</v>
      </c>
      <c r="AB215" s="2">
        <v>17</v>
      </c>
      <c r="AC215" s="2">
        <v>12</v>
      </c>
      <c r="AD215" s="2">
        <v>9</v>
      </c>
      <c r="AF215" t="str">
        <f t="shared" si="10"/>
        <v xml:space="preserve">UBC 2012W EECE 412 </v>
      </c>
      <c r="AI215" t="str">
        <f t="shared" si="11"/>
        <v xml:space="preserve">EECE 412 </v>
      </c>
      <c r="AK215">
        <f t="shared" si="12"/>
        <v>1</v>
      </c>
    </row>
    <row r="216" spans="2:37" x14ac:dyDescent="0.25">
      <c r="B216" s="2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4"/>
      <c r="AF216" t="str">
        <f t="shared" si="10"/>
        <v/>
      </c>
      <c r="AI216" t="str">
        <f t="shared" si="11"/>
        <v/>
      </c>
      <c r="AK216" t="str">
        <f t="shared" si="12"/>
        <v/>
      </c>
    </row>
    <row r="217" spans="2:37" ht="48" x14ac:dyDescent="0.25">
      <c r="B217" s="2" t="s">
        <v>216</v>
      </c>
      <c r="C217" s="2" t="s">
        <v>217</v>
      </c>
      <c r="D217" s="2" t="s">
        <v>94</v>
      </c>
      <c r="E217" s="2">
        <v>47</v>
      </c>
      <c r="F217" s="2">
        <v>81.260000000000005</v>
      </c>
      <c r="G217" s="2">
        <v>7.47</v>
      </c>
      <c r="H217" s="2">
        <v>97</v>
      </c>
      <c r="I217" s="2">
        <v>50</v>
      </c>
      <c r="J217" s="2">
        <v>46</v>
      </c>
      <c r="K217" s="2">
        <v>0</v>
      </c>
      <c r="L217" s="2">
        <v>1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2</v>
      </c>
      <c r="Z217" s="2">
        <v>5</v>
      </c>
      <c r="AA217" s="2">
        <v>7</v>
      </c>
      <c r="AB217" s="2">
        <v>16</v>
      </c>
      <c r="AC217" s="2">
        <v>10</v>
      </c>
      <c r="AD217" s="2">
        <v>5</v>
      </c>
      <c r="AF217" t="str">
        <f t="shared" si="10"/>
        <v/>
      </c>
      <c r="AI217" t="str">
        <f t="shared" si="11"/>
        <v/>
      </c>
      <c r="AK217" t="str">
        <f t="shared" si="12"/>
        <v/>
      </c>
    </row>
    <row r="218" spans="2:37" x14ac:dyDescent="0.25">
      <c r="B218" s="2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4"/>
      <c r="AF218" t="str">
        <f t="shared" si="10"/>
        <v/>
      </c>
      <c r="AI218" t="str">
        <f t="shared" si="11"/>
        <v/>
      </c>
      <c r="AK218" t="str">
        <f t="shared" si="12"/>
        <v/>
      </c>
    </row>
    <row r="219" spans="2:37" ht="48" x14ac:dyDescent="0.25">
      <c r="B219" s="2" t="s">
        <v>218</v>
      </c>
      <c r="C219" s="2" t="s">
        <v>217</v>
      </c>
      <c r="D219" s="2"/>
      <c r="E219" s="2">
        <v>48</v>
      </c>
      <c r="F219" s="2">
        <v>81.260000000000005</v>
      </c>
      <c r="G219" s="2">
        <v>7.47</v>
      </c>
      <c r="H219" s="2">
        <v>97</v>
      </c>
      <c r="I219" s="2">
        <v>50</v>
      </c>
      <c r="J219" s="2">
        <v>46</v>
      </c>
      <c r="K219" s="2">
        <v>0</v>
      </c>
      <c r="L219" s="2">
        <v>2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1</v>
      </c>
      <c r="V219" s="2">
        <v>0</v>
      </c>
      <c r="W219" s="2">
        <v>0</v>
      </c>
      <c r="X219" s="2">
        <v>0</v>
      </c>
      <c r="Y219" s="2">
        <v>2</v>
      </c>
      <c r="Z219" s="2">
        <v>5</v>
      </c>
      <c r="AA219" s="2">
        <v>7</v>
      </c>
      <c r="AB219" s="2">
        <v>16</v>
      </c>
      <c r="AC219" s="2">
        <v>10</v>
      </c>
      <c r="AD219" s="2">
        <v>5</v>
      </c>
      <c r="AF219" t="str">
        <f t="shared" si="10"/>
        <v xml:space="preserve">UBC 2012W EECE 415 </v>
      </c>
      <c r="AI219" t="str">
        <f t="shared" si="11"/>
        <v xml:space="preserve">EECE 415 </v>
      </c>
      <c r="AK219">
        <f t="shared" si="12"/>
        <v>1</v>
      </c>
    </row>
    <row r="220" spans="2:37" x14ac:dyDescent="0.25">
      <c r="B220" s="2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4"/>
      <c r="AF220" t="str">
        <f t="shared" si="10"/>
        <v/>
      </c>
      <c r="AI220" t="str">
        <f t="shared" si="11"/>
        <v/>
      </c>
      <c r="AK220" t="str">
        <f t="shared" si="12"/>
        <v/>
      </c>
    </row>
    <row r="221" spans="2:37" ht="48" x14ac:dyDescent="0.25">
      <c r="B221" s="2" t="s">
        <v>219</v>
      </c>
      <c r="C221" s="2" t="s">
        <v>220</v>
      </c>
      <c r="D221" s="2" t="s">
        <v>90</v>
      </c>
      <c r="E221" s="2">
        <v>31</v>
      </c>
      <c r="F221" s="2">
        <v>75.260000000000005</v>
      </c>
      <c r="G221" s="2">
        <v>10.7</v>
      </c>
      <c r="H221" s="2">
        <v>92</v>
      </c>
      <c r="I221" s="2">
        <v>50</v>
      </c>
      <c r="J221" s="2">
        <v>31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2</v>
      </c>
      <c r="V221" s="2">
        <v>2</v>
      </c>
      <c r="W221" s="2">
        <v>1</v>
      </c>
      <c r="X221" s="2">
        <v>0</v>
      </c>
      <c r="Y221" s="2">
        <v>4</v>
      </c>
      <c r="Z221" s="2">
        <v>2</v>
      </c>
      <c r="AA221" s="2">
        <v>7</v>
      </c>
      <c r="AB221" s="2">
        <v>7</v>
      </c>
      <c r="AC221" s="2">
        <v>4</v>
      </c>
      <c r="AD221" s="2">
        <v>2</v>
      </c>
      <c r="AF221" t="str">
        <f t="shared" si="10"/>
        <v/>
      </c>
      <c r="AI221" t="str">
        <f t="shared" si="11"/>
        <v/>
      </c>
      <c r="AK221" t="str">
        <f t="shared" si="12"/>
        <v/>
      </c>
    </row>
    <row r="222" spans="2:37" x14ac:dyDescent="0.25">
      <c r="B222" s="2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4"/>
      <c r="AF222" t="str">
        <f t="shared" si="10"/>
        <v/>
      </c>
      <c r="AI222" t="str">
        <f t="shared" si="11"/>
        <v/>
      </c>
      <c r="AK222" t="str">
        <f t="shared" si="12"/>
        <v/>
      </c>
    </row>
    <row r="223" spans="2:37" ht="48" x14ac:dyDescent="0.25">
      <c r="B223" s="2" t="s">
        <v>221</v>
      </c>
      <c r="C223" s="2" t="s">
        <v>220</v>
      </c>
      <c r="D223" s="2"/>
      <c r="E223" s="2">
        <v>31</v>
      </c>
      <c r="F223" s="2">
        <v>75.260000000000005</v>
      </c>
      <c r="G223" s="2">
        <v>10.7</v>
      </c>
      <c r="H223" s="2">
        <v>92</v>
      </c>
      <c r="I223" s="2">
        <v>50</v>
      </c>
      <c r="J223" s="2">
        <v>31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2</v>
      </c>
      <c r="V223" s="2">
        <v>2</v>
      </c>
      <c r="W223" s="2">
        <v>1</v>
      </c>
      <c r="X223" s="2">
        <v>0</v>
      </c>
      <c r="Y223" s="2">
        <v>4</v>
      </c>
      <c r="Z223" s="2">
        <v>2</v>
      </c>
      <c r="AA223" s="2">
        <v>7</v>
      </c>
      <c r="AB223" s="2">
        <v>7</v>
      </c>
      <c r="AC223" s="2">
        <v>4</v>
      </c>
      <c r="AD223" s="2">
        <v>2</v>
      </c>
      <c r="AF223" t="str">
        <f t="shared" si="10"/>
        <v xml:space="preserve">UBC 2012W EECE 417 </v>
      </c>
      <c r="AI223" t="str">
        <f t="shared" si="11"/>
        <v xml:space="preserve">EECE 417 </v>
      </c>
      <c r="AK223">
        <f t="shared" si="12"/>
        <v>1</v>
      </c>
    </row>
    <row r="224" spans="2:37" x14ac:dyDescent="0.25">
      <c r="B224" s="2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4"/>
      <c r="AF224" t="str">
        <f t="shared" si="10"/>
        <v/>
      </c>
      <c r="AI224" t="str">
        <f t="shared" si="11"/>
        <v/>
      </c>
      <c r="AK224" t="str">
        <f t="shared" si="12"/>
        <v/>
      </c>
    </row>
    <row r="225" spans="2:37" ht="48" x14ac:dyDescent="0.25">
      <c r="B225" s="2" t="s">
        <v>222</v>
      </c>
      <c r="C225" s="2" t="s">
        <v>223</v>
      </c>
      <c r="D225" s="2" t="s">
        <v>49</v>
      </c>
      <c r="E225" s="2">
        <v>103</v>
      </c>
      <c r="F225" s="2">
        <v>87.67</v>
      </c>
      <c r="G225" s="2">
        <v>11.1</v>
      </c>
      <c r="H225" s="2">
        <v>100</v>
      </c>
      <c r="I225" s="2">
        <v>0</v>
      </c>
      <c r="J225" s="2">
        <v>102</v>
      </c>
      <c r="K225" s="2">
        <v>1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1</v>
      </c>
      <c r="U225" s="2">
        <v>0</v>
      </c>
      <c r="V225" s="2">
        <v>0</v>
      </c>
      <c r="W225" s="2">
        <v>1</v>
      </c>
      <c r="X225" s="2">
        <v>1</v>
      </c>
      <c r="Y225" s="2">
        <v>0</v>
      </c>
      <c r="Z225" s="2">
        <v>1</v>
      </c>
      <c r="AA225" s="2">
        <v>3</v>
      </c>
      <c r="AB225" s="2">
        <v>22</v>
      </c>
      <c r="AC225" s="2">
        <v>33</v>
      </c>
      <c r="AD225" s="2">
        <v>41</v>
      </c>
      <c r="AF225" t="str">
        <f t="shared" si="10"/>
        <v/>
      </c>
      <c r="AI225" t="str">
        <f t="shared" si="11"/>
        <v/>
      </c>
      <c r="AK225" t="str">
        <f t="shared" si="12"/>
        <v/>
      </c>
    </row>
    <row r="226" spans="2:37" x14ac:dyDescent="0.25">
      <c r="B226" s="2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4"/>
      <c r="AF226" t="str">
        <f t="shared" si="10"/>
        <v/>
      </c>
      <c r="AI226" t="str">
        <f t="shared" si="11"/>
        <v/>
      </c>
      <c r="AK226" t="str">
        <f t="shared" si="12"/>
        <v/>
      </c>
    </row>
    <row r="227" spans="2:37" ht="48" x14ac:dyDescent="0.25">
      <c r="B227" s="2" t="s">
        <v>224</v>
      </c>
      <c r="C227" s="2" t="s">
        <v>223</v>
      </c>
      <c r="D227" s="2"/>
      <c r="E227" s="2">
        <v>103</v>
      </c>
      <c r="F227" s="2">
        <v>87.67</v>
      </c>
      <c r="G227" s="2">
        <v>11.1</v>
      </c>
      <c r="H227" s="2">
        <v>100</v>
      </c>
      <c r="I227" s="2">
        <v>0</v>
      </c>
      <c r="J227" s="2">
        <v>102</v>
      </c>
      <c r="K227" s="2">
        <v>1</v>
      </c>
      <c r="L227" s="2">
        <v>0</v>
      </c>
      <c r="M227" s="2">
        <v>0</v>
      </c>
      <c r="N227" s="2">
        <v>0</v>
      </c>
      <c r="O227" s="2">
        <v>1</v>
      </c>
      <c r="P227" s="2">
        <v>0</v>
      </c>
      <c r="Q227" s="2">
        <v>0</v>
      </c>
      <c r="R227" s="2">
        <v>0</v>
      </c>
      <c r="S227" s="2">
        <v>0</v>
      </c>
      <c r="T227" s="2">
        <v>1</v>
      </c>
      <c r="U227" s="2">
        <v>0</v>
      </c>
      <c r="V227" s="2">
        <v>0</v>
      </c>
      <c r="W227" s="2">
        <v>1</v>
      </c>
      <c r="X227" s="2">
        <v>1</v>
      </c>
      <c r="Y227" s="2">
        <v>0</v>
      </c>
      <c r="Z227" s="2">
        <v>1</v>
      </c>
      <c r="AA227" s="2">
        <v>3</v>
      </c>
      <c r="AB227" s="2">
        <v>22</v>
      </c>
      <c r="AC227" s="2">
        <v>33</v>
      </c>
      <c r="AD227" s="2">
        <v>41</v>
      </c>
      <c r="AF227" t="str">
        <f t="shared" si="10"/>
        <v xml:space="preserve">UBC 2012W EECE 419 </v>
      </c>
      <c r="AI227" t="str">
        <f t="shared" si="11"/>
        <v xml:space="preserve">EECE 419 </v>
      </c>
      <c r="AK227">
        <f t="shared" si="12"/>
        <v>1</v>
      </c>
    </row>
    <row r="228" spans="2:37" x14ac:dyDescent="0.25">
      <c r="B228" s="2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4"/>
      <c r="AF228" t="str">
        <f t="shared" si="10"/>
        <v/>
      </c>
      <c r="AI228" t="str">
        <f t="shared" si="11"/>
        <v/>
      </c>
      <c r="AK228" t="str">
        <f t="shared" si="12"/>
        <v/>
      </c>
    </row>
    <row r="229" spans="2:37" ht="48" x14ac:dyDescent="0.25">
      <c r="B229" s="2" t="s">
        <v>225</v>
      </c>
      <c r="C229" s="2" t="s">
        <v>226</v>
      </c>
      <c r="D229" s="2" t="s">
        <v>211</v>
      </c>
      <c r="E229" s="2">
        <v>25</v>
      </c>
      <c r="F229" s="2">
        <v>75.08</v>
      </c>
      <c r="G229" s="2">
        <v>11.78</v>
      </c>
      <c r="H229" s="2">
        <v>92</v>
      </c>
      <c r="I229" s="2">
        <v>52</v>
      </c>
      <c r="J229" s="2">
        <v>24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1</v>
      </c>
      <c r="V229" s="2">
        <v>2</v>
      </c>
      <c r="W229" s="2">
        <v>1</v>
      </c>
      <c r="X229" s="2">
        <v>1</v>
      </c>
      <c r="Y229" s="2">
        <v>5</v>
      </c>
      <c r="Z229" s="2">
        <v>2</v>
      </c>
      <c r="AA229" s="2">
        <v>3</v>
      </c>
      <c r="AB229" s="2">
        <v>3</v>
      </c>
      <c r="AC229" s="2">
        <v>1</v>
      </c>
      <c r="AD229" s="2">
        <v>5</v>
      </c>
      <c r="AF229" t="str">
        <f t="shared" si="10"/>
        <v/>
      </c>
      <c r="AI229" t="str">
        <f t="shared" si="11"/>
        <v/>
      </c>
      <c r="AK229" t="str">
        <f t="shared" si="12"/>
        <v/>
      </c>
    </row>
    <row r="230" spans="2:37" x14ac:dyDescent="0.25">
      <c r="B230" s="2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4"/>
      <c r="AF230" t="str">
        <f t="shared" si="10"/>
        <v/>
      </c>
      <c r="AI230" t="str">
        <f t="shared" si="11"/>
        <v/>
      </c>
      <c r="AK230" t="str">
        <f t="shared" si="12"/>
        <v/>
      </c>
    </row>
    <row r="231" spans="2:37" ht="48" x14ac:dyDescent="0.25">
      <c r="B231" s="2" t="s">
        <v>227</v>
      </c>
      <c r="C231" s="2" t="s">
        <v>226</v>
      </c>
      <c r="D231" s="2"/>
      <c r="E231" s="2">
        <v>25</v>
      </c>
      <c r="F231" s="2">
        <v>75.08</v>
      </c>
      <c r="G231" s="2">
        <v>11.78</v>
      </c>
      <c r="H231" s="2">
        <v>92</v>
      </c>
      <c r="I231" s="2">
        <v>52</v>
      </c>
      <c r="J231" s="2">
        <v>24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1</v>
      </c>
      <c r="V231" s="2">
        <v>2</v>
      </c>
      <c r="W231" s="2">
        <v>1</v>
      </c>
      <c r="X231" s="2">
        <v>1</v>
      </c>
      <c r="Y231" s="2">
        <v>5</v>
      </c>
      <c r="Z231" s="2">
        <v>2</v>
      </c>
      <c r="AA231" s="2">
        <v>3</v>
      </c>
      <c r="AB231" s="2">
        <v>3</v>
      </c>
      <c r="AC231" s="2">
        <v>1</v>
      </c>
      <c r="AD231" s="2">
        <v>5</v>
      </c>
      <c r="AF231" t="str">
        <f t="shared" si="10"/>
        <v xml:space="preserve">UBC 2012W EECE 432 </v>
      </c>
      <c r="AI231" t="str">
        <f t="shared" si="11"/>
        <v xml:space="preserve">EECE 432 </v>
      </c>
      <c r="AK231">
        <f t="shared" si="12"/>
        <v>1</v>
      </c>
    </row>
    <row r="232" spans="2:37" x14ac:dyDescent="0.25">
      <c r="B232" s="2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4"/>
      <c r="AF232" t="str">
        <f t="shared" si="10"/>
        <v/>
      </c>
      <c r="AI232" t="str">
        <f t="shared" si="11"/>
        <v/>
      </c>
      <c r="AK232" t="str">
        <f t="shared" si="12"/>
        <v/>
      </c>
    </row>
    <row r="233" spans="2:37" ht="48" x14ac:dyDescent="0.25">
      <c r="B233" s="2" t="s">
        <v>228</v>
      </c>
      <c r="C233" s="2" t="s">
        <v>229</v>
      </c>
      <c r="D233" s="2" t="s">
        <v>30</v>
      </c>
      <c r="E233" s="2">
        <v>19</v>
      </c>
      <c r="F233" s="2">
        <v>79.05</v>
      </c>
      <c r="G233" s="2">
        <v>12.29</v>
      </c>
      <c r="H233" s="2">
        <v>100</v>
      </c>
      <c r="I233" s="2">
        <v>55</v>
      </c>
      <c r="J233" s="2">
        <v>19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1</v>
      </c>
      <c r="W233" s="2">
        <v>2</v>
      </c>
      <c r="X233" s="2">
        <v>1</v>
      </c>
      <c r="Y233" s="2">
        <v>0</v>
      </c>
      <c r="Z233" s="2">
        <v>2</v>
      </c>
      <c r="AA233" s="2">
        <v>4</v>
      </c>
      <c r="AB233" s="2">
        <v>2</v>
      </c>
      <c r="AC233" s="2">
        <v>3</v>
      </c>
      <c r="AD233" s="2">
        <v>4</v>
      </c>
      <c r="AF233" t="str">
        <f t="shared" si="10"/>
        <v/>
      </c>
      <c r="AI233" t="str">
        <f t="shared" si="11"/>
        <v/>
      </c>
      <c r="AK233" t="str">
        <f t="shared" si="12"/>
        <v/>
      </c>
    </row>
    <row r="234" spans="2:37" x14ac:dyDescent="0.25">
      <c r="B234" s="2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4"/>
      <c r="AF234" t="str">
        <f t="shared" si="10"/>
        <v/>
      </c>
      <c r="AI234" t="str">
        <f t="shared" si="11"/>
        <v/>
      </c>
      <c r="AK234" t="str">
        <f t="shared" si="12"/>
        <v/>
      </c>
    </row>
    <row r="235" spans="2:37" ht="48" x14ac:dyDescent="0.25">
      <c r="B235" s="2" t="s">
        <v>230</v>
      </c>
      <c r="C235" s="2" t="s">
        <v>229</v>
      </c>
      <c r="D235" s="2"/>
      <c r="E235" s="2">
        <v>19</v>
      </c>
      <c r="F235" s="2">
        <v>79.05</v>
      </c>
      <c r="G235" s="2">
        <v>12.29</v>
      </c>
      <c r="H235" s="2">
        <v>100</v>
      </c>
      <c r="I235" s="2">
        <v>55</v>
      </c>
      <c r="J235" s="2">
        <v>19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1</v>
      </c>
      <c r="W235" s="2">
        <v>2</v>
      </c>
      <c r="X235" s="2">
        <v>1</v>
      </c>
      <c r="Y235" s="2">
        <v>0</v>
      </c>
      <c r="Z235" s="2">
        <v>2</v>
      </c>
      <c r="AA235" s="2">
        <v>4</v>
      </c>
      <c r="AB235" s="2">
        <v>2</v>
      </c>
      <c r="AC235" s="2">
        <v>3</v>
      </c>
      <c r="AD235" s="2">
        <v>4</v>
      </c>
      <c r="AF235" t="str">
        <f t="shared" si="10"/>
        <v xml:space="preserve">UBC 2012W EECE 433 </v>
      </c>
      <c r="AI235" t="str">
        <f t="shared" si="11"/>
        <v xml:space="preserve">EECE 433 </v>
      </c>
      <c r="AK235">
        <f t="shared" si="12"/>
        <v>1</v>
      </c>
    </row>
    <row r="236" spans="2:37" x14ac:dyDescent="0.25">
      <c r="B236" s="2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4"/>
      <c r="AF236" t="str">
        <f t="shared" si="10"/>
        <v/>
      </c>
      <c r="AI236" t="str">
        <f t="shared" si="11"/>
        <v/>
      </c>
      <c r="AK236" t="str">
        <f t="shared" si="12"/>
        <v/>
      </c>
    </row>
    <row r="237" spans="2:37" ht="48" x14ac:dyDescent="0.25">
      <c r="B237" s="2" t="s">
        <v>231</v>
      </c>
      <c r="C237" s="2" t="s">
        <v>232</v>
      </c>
      <c r="D237" s="2" t="s">
        <v>233</v>
      </c>
      <c r="E237" s="2">
        <v>19</v>
      </c>
      <c r="F237" s="2">
        <v>77.94</v>
      </c>
      <c r="G237" s="2">
        <v>14.4</v>
      </c>
      <c r="H237" s="2">
        <v>100</v>
      </c>
      <c r="I237" s="2">
        <v>41</v>
      </c>
      <c r="J237" s="2">
        <v>17</v>
      </c>
      <c r="K237" s="2">
        <v>1</v>
      </c>
      <c r="L237" s="2">
        <v>1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</v>
      </c>
      <c r="T237" s="2">
        <v>1</v>
      </c>
      <c r="U237" s="2">
        <v>1</v>
      </c>
      <c r="V237" s="2">
        <v>0</v>
      </c>
      <c r="W237" s="2">
        <v>0</v>
      </c>
      <c r="X237" s="2">
        <v>1</v>
      </c>
      <c r="Y237" s="2">
        <v>1</v>
      </c>
      <c r="Z237" s="2">
        <v>1</v>
      </c>
      <c r="AA237" s="2">
        <v>4</v>
      </c>
      <c r="AB237" s="2">
        <v>3</v>
      </c>
      <c r="AC237" s="2">
        <v>4</v>
      </c>
      <c r="AD237" s="2">
        <v>2</v>
      </c>
      <c r="AF237" t="str">
        <f t="shared" si="10"/>
        <v/>
      </c>
      <c r="AI237" t="str">
        <f t="shared" si="11"/>
        <v/>
      </c>
      <c r="AK237" t="str">
        <f t="shared" si="12"/>
        <v/>
      </c>
    </row>
    <row r="238" spans="2:37" x14ac:dyDescent="0.25">
      <c r="B238" s="2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4"/>
      <c r="AF238" t="str">
        <f t="shared" si="10"/>
        <v/>
      </c>
      <c r="AI238" t="str">
        <f t="shared" si="11"/>
        <v/>
      </c>
      <c r="AK238" t="str">
        <f t="shared" si="12"/>
        <v/>
      </c>
    </row>
    <row r="239" spans="2:37" ht="48" x14ac:dyDescent="0.25">
      <c r="B239" s="2" t="s">
        <v>234</v>
      </c>
      <c r="C239" s="2" t="s">
        <v>232</v>
      </c>
      <c r="D239" s="2"/>
      <c r="E239" s="2">
        <v>19</v>
      </c>
      <c r="F239" s="2">
        <v>77.94</v>
      </c>
      <c r="G239" s="2">
        <v>14.4</v>
      </c>
      <c r="H239" s="2">
        <v>100</v>
      </c>
      <c r="I239" s="2">
        <v>41</v>
      </c>
      <c r="J239" s="2">
        <v>17</v>
      </c>
      <c r="K239" s="2">
        <v>1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</v>
      </c>
      <c r="T239" s="2">
        <v>1</v>
      </c>
      <c r="U239" s="2">
        <v>1</v>
      </c>
      <c r="V239" s="2">
        <v>0</v>
      </c>
      <c r="W239" s="2">
        <v>0</v>
      </c>
      <c r="X239" s="2">
        <v>1</v>
      </c>
      <c r="Y239" s="2">
        <v>1</v>
      </c>
      <c r="Z239" s="2">
        <v>1</v>
      </c>
      <c r="AA239" s="2">
        <v>4</v>
      </c>
      <c r="AB239" s="2">
        <v>3</v>
      </c>
      <c r="AC239" s="2">
        <v>4</v>
      </c>
      <c r="AD239" s="2">
        <v>2</v>
      </c>
      <c r="AF239" t="str">
        <f t="shared" si="10"/>
        <v xml:space="preserve">UBC 2012W EECE 434 </v>
      </c>
      <c r="AI239" t="str">
        <f t="shared" si="11"/>
        <v xml:space="preserve">EECE 434 </v>
      </c>
      <c r="AK239">
        <f t="shared" si="12"/>
        <v>1</v>
      </c>
    </row>
    <row r="240" spans="2:37" x14ac:dyDescent="0.25">
      <c r="B240" s="2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4"/>
      <c r="AF240" t="str">
        <f t="shared" si="10"/>
        <v/>
      </c>
      <c r="AI240" t="str">
        <f t="shared" si="11"/>
        <v/>
      </c>
      <c r="AK240" t="str">
        <f t="shared" si="12"/>
        <v/>
      </c>
    </row>
    <row r="241" spans="2:37" ht="48" x14ac:dyDescent="0.25">
      <c r="B241" s="2" t="s">
        <v>235</v>
      </c>
      <c r="C241" s="2" t="s">
        <v>236</v>
      </c>
      <c r="D241" s="2" t="s">
        <v>237</v>
      </c>
      <c r="E241" s="2">
        <v>49</v>
      </c>
      <c r="F241" s="2">
        <v>75.650000000000006</v>
      </c>
      <c r="G241" s="2">
        <v>8.19</v>
      </c>
      <c r="H241" s="2">
        <v>88</v>
      </c>
      <c r="I241" s="2">
        <v>50</v>
      </c>
      <c r="J241" s="2">
        <v>48</v>
      </c>
      <c r="K241" s="2">
        <v>0</v>
      </c>
      <c r="L241" s="2">
        <v>0</v>
      </c>
      <c r="M241" s="2">
        <v>0</v>
      </c>
      <c r="N241" s="2">
        <v>1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2</v>
      </c>
      <c r="V241" s="2">
        <v>0</v>
      </c>
      <c r="W241" s="2">
        <v>1</v>
      </c>
      <c r="X241" s="2">
        <v>4</v>
      </c>
      <c r="Y241" s="2">
        <v>6</v>
      </c>
      <c r="Z241" s="2">
        <v>7</v>
      </c>
      <c r="AA241" s="2">
        <v>8</v>
      </c>
      <c r="AB241" s="2">
        <v>15</v>
      </c>
      <c r="AC241" s="2">
        <v>5</v>
      </c>
      <c r="AD241" s="2">
        <v>0</v>
      </c>
      <c r="AF241" t="str">
        <f t="shared" si="10"/>
        <v/>
      </c>
      <c r="AI241" t="str">
        <f t="shared" si="11"/>
        <v/>
      </c>
      <c r="AK241" t="str">
        <f t="shared" si="12"/>
        <v/>
      </c>
    </row>
    <row r="242" spans="2:37" x14ac:dyDescent="0.25">
      <c r="B242" s="2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4"/>
      <c r="AF242" t="str">
        <f t="shared" si="10"/>
        <v/>
      </c>
      <c r="AI242" t="str">
        <f t="shared" si="11"/>
        <v/>
      </c>
      <c r="AK242" t="str">
        <f t="shared" si="12"/>
        <v/>
      </c>
    </row>
    <row r="243" spans="2:37" ht="48" x14ac:dyDescent="0.25">
      <c r="B243" s="2" t="s">
        <v>238</v>
      </c>
      <c r="C243" s="2" t="s">
        <v>236</v>
      </c>
      <c r="D243" s="2"/>
      <c r="E243" s="2">
        <v>50</v>
      </c>
      <c r="F243" s="2">
        <v>75.47</v>
      </c>
      <c r="G243" s="2">
        <v>8.1999999999999993</v>
      </c>
      <c r="H243" s="2">
        <v>88</v>
      </c>
      <c r="I243" s="2">
        <v>50</v>
      </c>
      <c r="J243" s="2">
        <v>49</v>
      </c>
      <c r="K243" s="2">
        <v>0</v>
      </c>
      <c r="L243" s="2">
        <v>0</v>
      </c>
      <c r="M243" s="2">
        <v>0</v>
      </c>
      <c r="N243" s="2">
        <v>1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2</v>
      </c>
      <c r="V243" s="2">
        <v>0</v>
      </c>
      <c r="W243" s="2">
        <v>1</v>
      </c>
      <c r="X243" s="2">
        <v>5</v>
      </c>
      <c r="Y243" s="2">
        <v>6</v>
      </c>
      <c r="Z243" s="2">
        <v>7</v>
      </c>
      <c r="AA243" s="2">
        <v>8</v>
      </c>
      <c r="AB243" s="2">
        <v>15</v>
      </c>
      <c r="AC243" s="2">
        <v>5</v>
      </c>
      <c r="AD243" s="2">
        <v>0</v>
      </c>
      <c r="AF243" t="str">
        <f t="shared" si="10"/>
        <v xml:space="preserve">UBC 2012W EECE 443 </v>
      </c>
      <c r="AI243" t="str">
        <f t="shared" si="11"/>
        <v xml:space="preserve">EECE 443 </v>
      </c>
      <c r="AK243">
        <f t="shared" si="12"/>
        <v>1</v>
      </c>
    </row>
    <row r="244" spans="2:37" x14ac:dyDescent="0.25">
      <c r="B244" s="2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4"/>
      <c r="AF244" t="str">
        <f t="shared" si="10"/>
        <v/>
      </c>
      <c r="AI244" t="str">
        <f t="shared" si="11"/>
        <v/>
      </c>
      <c r="AK244" t="str">
        <f t="shared" si="12"/>
        <v/>
      </c>
    </row>
    <row r="245" spans="2:37" ht="48" x14ac:dyDescent="0.25">
      <c r="B245" s="2" t="s">
        <v>239</v>
      </c>
      <c r="C245" s="2" t="s">
        <v>240</v>
      </c>
      <c r="D245" s="2" t="s">
        <v>241</v>
      </c>
      <c r="E245" s="2">
        <v>106</v>
      </c>
      <c r="F245" s="2">
        <v>70.709999999999994</v>
      </c>
      <c r="G245" s="2">
        <v>16.100000000000001</v>
      </c>
      <c r="H245" s="2">
        <v>97</v>
      </c>
      <c r="I245" s="2">
        <v>32</v>
      </c>
      <c r="J245" s="2">
        <v>94</v>
      </c>
      <c r="K245" s="2">
        <v>9</v>
      </c>
      <c r="L245" s="2">
        <v>1</v>
      </c>
      <c r="M245" s="2">
        <v>0</v>
      </c>
      <c r="N245" s="2">
        <v>2</v>
      </c>
      <c r="O245" s="2">
        <v>0</v>
      </c>
      <c r="P245" s="2">
        <v>0</v>
      </c>
      <c r="Q245" s="2">
        <v>0</v>
      </c>
      <c r="R245" s="2">
        <v>5</v>
      </c>
      <c r="S245" s="2">
        <v>4</v>
      </c>
      <c r="T245" s="2">
        <v>9</v>
      </c>
      <c r="U245" s="2">
        <v>9</v>
      </c>
      <c r="V245" s="2">
        <v>7</v>
      </c>
      <c r="W245" s="2">
        <v>8</v>
      </c>
      <c r="X245" s="2">
        <v>8</v>
      </c>
      <c r="Y245" s="2">
        <v>8</v>
      </c>
      <c r="Z245" s="2">
        <v>6</v>
      </c>
      <c r="AA245" s="2">
        <v>8</v>
      </c>
      <c r="AB245" s="2">
        <v>12</v>
      </c>
      <c r="AC245" s="2">
        <v>17</v>
      </c>
      <c r="AD245" s="2">
        <v>11</v>
      </c>
      <c r="AF245" t="str">
        <f t="shared" si="10"/>
        <v/>
      </c>
      <c r="AI245" t="str">
        <f t="shared" si="11"/>
        <v/>
      </c>
      <c r="AK245" t="str">
        <f t="shared" si="12"/>
        <v/>
      </c>
    </row>
    <row r="246" spans="2:37" x14ac:dyDescent="0.25">
      <c r="B246" s="2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4"/>
      <c r="AF246" t="str">
        <f t="shared" si="10"/>
        <v/>
      </c>
      <c r="AI246" t="str">
        <f t="shared" si="11"/>
        <v/>
      </c>
      <c r="AK246" t="str">
        <f t="shared" si="12"/>
        <v/>
      </c>
    </row>
    <row r="247" spans="2:37" ht="48" x14ac:dyDescent="0.25">
      <c r="B247" s="2" t="s">
        <v>242</v>
      </c>
      <c r="C247" s="2" t="s">
        <v>240</v>
      </c>
      <c r="D247" s="2" t="s">
        <v>241</v>
      </c>
      <c r="E247" s="2">
        <v>138</v>
      </c>
      <c r="F247" s="2">
        <v>71.73</v>
      </c>
      <c r="G247" s="2">
        <v>15.86</v>
      </c>
      <c r="H247" s="2">
        <v>97</v>
      </c>
      <c r="I247" s="2">
        <v>24</v>
      </c>
      <c r="J247" s="2">
        <v>126</v>
      </c>
      <c r="K247" s="2">
        <v>9</v>
      </c>
      <c r="L247" s="2">
        <v>1</v>
      </c>
      <c r="M247" s="2">
        <v>0</v>
      </c>
      <c r="N247" s="2">
        <v>2</v>
      </c>
      <c r="O247" s="2">
        <v>0</v>
      </c>
      <c r="P247" s="2">
        <v>0</v>
      </c>
      <c r="Q247" s="2">
        <v>1</v>
      </c>
      <c r="R247" s="2">
        <v>7</v>
      </c>
      <c r="S247" s="2">
        <v>1</v>
      </c>
      <c r="T247" s="2">
        <v>9</v>
      </c>
      <c r="U247" s="2">
        <v>11</v>
      </c>
      <c r="V247" s="2">
        <v>8</v>
      </c>
      <c r="W247" s="2">
        <v>7</v>
      </c>
      <c r="X247" s="2">
        <v>11</v>
      </c>
      <c r="Y247" s="2">
        <v>11</v>
      </c>
      <c r="Z247" s="2">
        <v>13</v>
      </c>
      <c r="AA247" s="2">
        <v>15</v>
      </c>
      <c r="AB247" s="2">
        <v>16</v>
      </c>
      <c r="AC247" s="2">
        <v>17</v>
      </c>
      <c r="AD247" s="2">
        <v>17</v>
      </c>
      <c r="AF247" t="str">
        <f t="shared" si="10"/>
        <v/>
      </c>
      <c r="AI247" t="str">
        <f t="shared" si="11"/>
        <v/>
      </c>
      <c r="AK247" t="str">
        <f t="shared" si="12"/>
        <v/>
      </c>
    </row>
    <row r="248" spans="2:37" x14ac:dyDescent="0.25">
      <c r="B248" s="2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4"/>
      <c r="AF248" t="str">
        <f t="shared" si="10"/>
        <v/>
      </c>
      <c r="AI248" t="str">
        <f t="shared" si="11"/>
        <v/>
      </c>
      <c r="AK248" t="str">
        <f t="shared" si="12"/>
        <v/>
      </c>
    </row>
    <row r="249" spans="2:37" ht="48" x14ac:dyDescent="0.25">
      <c r="B249" s="2" t="s">
        <v>243</v>
      </c>
      <c r="C249" s="2" t="s">
        <v>240</v>
      </c>
      <c r="D249" s="2"/>
      <c r="E249" s="2">
        <v>245</v>
      </c>
      <c r="F249" s="2">
        <v>71.11</v>
      </c>
      <c r="G249" s="2">
        <v>16.14</v>
      </c>
      <c r="H249" s="2">
        <v>97</v>
      </c>
      <c r="I249" s="2">
        <v>24</v>
      </c>
      <c r="J249" s="2">
        <v>220</v>
      </c>
      <c r="K249" s="2">
        <v>19</v>
      </c>
      <c r="L249" s="2">
        <v>2</v>
      </c>
      <c r="M249" s="2">
        <v>0</v>
      </c>
      <c r="N249" s="2">
        <v>4</v>
      </c>
      <c r="O249" s="2">
        <v>0</v>
      </c>
      <c r="P249" s="2">
        <v>0</v>
      </c>
      <c r="Q249" s="2">
        <v>2</v>
      </c>
      <c r="R249" s="2">
        <v>12</v>
      </c>
      <c r="S249" s="2">
        <v>5</v>
      </c>
      <c r="T249" s="2">
        <v>19</v>
      </c>
      <c r="U249" s="2">
        <v>20</v>
      </c>
      <c r="V249" s="2">
        <v>15</v>
      </c>
      <c r="W249" s="2">
        <v>15</v>
      </c>
      <c r="X249" s="2">
        <v>19</v>
      </c>
      <c r="Y249" s="2">
        <v>19</v>
      </c>
      <c r="Z249" s="2">
        <v>19</v>
      </c>
      <c r="AA249" s="2">
        <v>23</v>
      </c>
      <c r="AB249" s="2">
        <v>28</v>
      </c>
      <c r="AC249" s="2">
        <v>34</v>
      </c>
      <c r="AD249" s="2">
        <v>28</v>
      </c>
      <c r="AF249" t="str">
        <f t="shared" si="10"/>
        <v xml:space="preserve">UBC 2012W EECE 450 </v>
      </c>
      <c r="AI249" t="str">
        <f t="shared" si="11"/>
        <v xml:space="preserve">EECE 450 </v>
      </c>
      <c r="AK249">
        <f t="shared" si="12"/>
        <v>1</v>
      </c>
    </row>
    <row r="250" spans="2:37" x14ac:dyDescent="0.25">
      <c r="B250" s="2"/>
      <c r="C250" s="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4"/>
      <c r="AF250" t="str">
        <f t="shared" si="10"/>
        <v/>
      </c>
      <c r="AI250" t="str">
        <f t="shared" si="11"/>
        <v/>
      </c>
      <c r="AK250" t="str">
        <f t="shared" si="12"/>
        <v/>
      </c>
    </row>
    <row r="251" spans="2:37" ht="48" x14ac:dyDescent="0.25">
      <c r="B251" s="2" t="s">
        <v>244</v>
      </c>
      <c r="C251" s="2" t="s">
        <v>245</v>
      </c>
      <c r="D251" s="2" t="s">
        <v>246</v>
      </c>
      <c r="E251" s="2">
        <v>14</v>
      </c>
      <c r="F251" s="2">
        <v>72.23</v>
      </c>
      <c r="G251" s="2">
        <v>12.08</v>
      </c>
      <c r="H251" s="2">
        <v>92</v>
      </c>
      <c r="I251" s="2">
        <v>54</v>
      </c>
      <c r="J251" s="2">
        <v>13</v>
      </c>
      <c r="K251" s="2">
        <v>0</v>
      </c>
      <c r="L251" s="2">
        <v>0</v>
      </c>
      <c r="M251" s="2">
        <v>0</v>
      </c>
      <c r="N251" s="2">
        <v>1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1</v>
      </c>
      <c r="V251" s="2">
        <v>1</v>
      </c>
      <c r="W251" s="2">
        <v>2</v>
      </c>
      <c r="X251" s="2">
        <v>1</v>
      </c>
      <c r="Y251" s="2">
        <v>1</v>
      </c>
      <c r="Z251" s="2">
        <v>1</v>
      </c>
      <c r="AA251" s="2">
        <v>2</v>
      </c>
      <c r="AB251" s="2">
        <v>1</v>
      </c>
      <c r="AC251" s="2">
        <v>2</v>
      </c>
      <c r="AD251" s="2">
        <v>1</v>
      </c>
      <c r="AF251" t="str">
        <f t="shared" si="10"/>
        <v/>
      </c>
      <c r="AI251" t="str">
        <f t="shared" si="11"/>
        <v/>
      </c>
      <c r="AK251" t="str">
        <f t="shared" si="12"/>
        <v/>
      </c>
    </row>
    <row r="252" spans="2:37" x14ac:dyDescent="0.25">
      <c r="B252" s="2"/>
      <c r="C252" s="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4"/>
      <c r="AF252" t="str">
        <f t="shared" si="10"/>
        <v/>
      </c>
      <c r="AI252" t="str">
        <f t="shared" si="11"/>
        <v/>
      </c>
      <c r="AK252" t="str">
        <f t="shared" si="12"/>
        <v/>
      </c>
    </row>
    <row r="253" spans="2:37" ht="48" x14ac:dyDescent="0.25">
      <c r="B253" s="2" t="s">
        <v>247</v>
      </c>
      <c r="C253" s="2" t="s">
        <v>245</v>
      </c>
      <c r="D253" s="2"/>
      <c r="E253" s="2">
        <v>14</v>
      </c>
      <c r="F253" s="2">
        <v>72.23</v>
      </c>
      <c r="G253" s="2">
        <v>12.08</v>
      </c>
      <c r="H253" s="2">
        <v>92</v>
      </c>
      <c r="I253" s="2">
        <v>54</v>
      </c>
      <c r="J253" s="2">
        <v>13</v>
      </c>
      <c r="K253" s="2">
        <v>0</v>
      </c>
      <c r="L253" s="2">
        <v>0</v>
      </c>
      <c r="M253" s="2">
        <v>0</v>
      </c>
      <c r="N253" s="2">
        <v>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1</v>
      </c>
      <c r="V253" s="2">
        <v>1</v>
      </c>
      <c r="W253" s="2">
        <v>2</v>
      </c>
      <c r="X253" s="2">
        <v>1</v>
      </c>
      <c r="Y253" s="2">
        <v>1</v>
      </c>
      <c r="Z253" s="2">
        <v>1</v>
      </c>
      <c r="AA253" s="2">
        <v>2</v>
      </c>
      <c r="AB253" s="2">
        <v>1</v>
      </c>
      <c r="AC253" s="2">
        <v>2</v>
      </c>
      <c r="AD253" s="2">
        <v>1</v>
      </c>
      <c r="AF253" t="str">
        <f t="shared" si="10"/>
        <v xml:space="preserve">UBC 2012W EECE 452 </v>
      </c>
      <c r="AI253" t="str">
        <f t="shared" si="11"/>
        <v xml:space="preserve">EECE 452 </v>
      </c>
      <c r="AK253">
        <f t="shared" si="12"/>
        <v>1</v>
      </c>
    </row>
    <row r="254" spans="2:37" x14ac:dyDescent="0.25">
      <c r="B254" s="2"/>
      <c r="C254" s="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4"/>
      <c r="AF254" t="str">
        <f t="shared" si="10"/>
        <v/>
      </c>
      <c r="AI254" t="str">
        <f t="shared" si="11"/>
        <v/>
      </c>
      <c r="AK254" t="str">
        <f t="shared" si="12"/>
        <v/>
      </c>
    </row>
    <row r="255" spans="2:37" ht="48" x14ac:dyDescent="0.25">
      <c r="B255" s="2" t="s">
        <v>248</v>
      </c>
      <c r="C255" s="2" t="s">
        <v>249</v>
      </c>
      <c r="D255" s="2" t="s">
        <v>250</v>
      </c>
      <c r="E255" s="2">
        <v>83</v>
      </c>
      <c r="F255" s="2">
        <v>71.33</v>
      </c>
      <c r="G255" s="2">
        <v>17.63</v>
      </c>
      <c r="H255" s="2">
        <v>99</v>
      </c>
      <c r="I255" s="2">
        <v>0</v>
      </c>
      <c r="J255" s="2">
        <v>80</v>
      </c>
      <c r="K255" s="2">
        <v>3</v>
      </c>
      <c r="L255" s="2">
        <v>0</v>
      </c>
      <c r="M255" s="2">
        <v>0</v>
      </c>
      <c r="N255" s="2">
        <v>0</v>
      </c>
      <c r="O255" s="2">
        <v>1</v>
      </c>
      <c r="P255" s="2">
        <v>1</v>
      </c>
      <c r="Q255" s="2">
        <v>0</v>
      </c>
      <c r="R255" s="2">
        <v>1</v>
      </c>
      <c r="S255" s="2">
        <v>0</v>
      </c>
      <c r="T255" s="2">
        <v>3</v>
      </c>
      <c r="U255" s="2">
        <v>8</v>
      </c>
      <c r="V255" s="2">
        <v>10</v>
      </c>
      <c r="W255" s="2">
        <v>8</v>
      </c>
      <c r="X255" s="2">
        <v>3</v>
      </c>
      <c r="Y255" s="2">
        <v>5</v>
      </c>
      <c r="Z255" s="2">
        <v>4</v>
      </c>
      <c r="AA255" s="2">
        <v>10</v>
      </c>
      <c r="AB255" s="2">
        <v>9</v>
      </c>
      <c r="AC255" s="2">
        <v>12</v>
      </c>
      <c r="AD255" s="2">
        <v>11</v>
      </c>
      <c r="AF255" t="str">
        <f t="shared" si="10"/>
        <v/>
      </c>
      <c r="AI255" t="str">
        <f t="shared" si="11"/>
        <v/>
      </c>
      <c r="AK255" t="str">
        <f t="shared" si="12"/>
        <v/>
      </c>
    </row>
    <row r="256" spans="2:37" x14ac:dyDescent="0.25">
      <c r="B256" s="2"/>
      <c r="C256" s="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4"/>
      <c r="AF256" t="str">
        <f t="shared" si="10"/>
        <v/>
      </c>
      <c r="AI256" t="str">
        <f t="shared" si="11"/>
        <v/>
      </c>
      <c r="AK256" t="str">
        <f t="shared" si="12"/>
        <v/>
      </c>
    </row>
    <row r="257" spans="2:37" ht="48" x14ac:dyDescent="0.25">
      <c r="B257" s="2" t="s">
        <v>251</v>
      </c>
      <c r="C257" s="2" t="s">
        <v>249</v>
      </c>
      <c r="D257" s="2"/>
      <c r="E257" s="2">
        <v>83</v>
      </c>
      <c r="F257" s="2">
        <v>71.33</v>
      </c>
      <c r="G257" s="2">
        <v>17.63</v>
      </c>
      <c r="H257" s="2">
        <v>99</v>
      </c>
      <c r="I257" s="2">
        <v>0</v>
      </c>
      <c r="J257" s="2">
        <v>80</v>
      </c>
      <c r="K257" s="2">
        <v>3</v>
      </c>
      <c r="L257" s="2">
        <v>0</v>
      </c>
      <c r="M257" s="2">
        <v>0</v>
      </c>
      <c r="N257" s="2">
        <v>0</v>
      </c>
      <c r="O257" s="2">
        <v>1</v>
      </c>
      <c r="P257" s="2">
        <v>1</v>
      </c>
      <c r="Q257" s="2">
        <v>0</v>
      </c>
      <c r="R257" s="2">
        <v>1</v>
      </c>
      <c r="S257" s="2">
        <v>0</v>
      </c>
      <c r="T257" s="2">
        <v>3</v>
      </c>
      <c r="U257" s="2">
        <v>8</v>
      </c>
      <c r="V257" s="2">
        <v>10</v>
      </c>
      <c r="W257" s="2">
        <v>8</v>
      </c>
      <c r="X257" s="2">
        <v>3</v>
      </c>
      <c r="Y257" s="2">
        <v>5</v>
      </c>
      <c r="Z257" s="2">
        <v>4</v>
      </c>
      <c r="AA257" s="2">
        <v>10</v>
      </c>
      <c r="AB257" s="2">
        <v>9</v>
      </c>
      <c r="AC257" s="2">
        <v>12</v>
      </c>
      <c r="AD257" s="2">
        <v>11</v>
      </c>
      <c r="AF257" t="str">
        <f t="shared" si="10"/>
        <v xml:space="preserve">UBC 2012W EECE 453 </v>
      </c>
      <c r="AI257" t="str">
        <f t="shared" si="11"/>
        <v xml:space="preserve">EECE 453 </v>
      </c>
      <c r="AK257">
        <f t="shared" si="12"/>
        <v>1</v>
      </c>
    </row>
    <row r="258" spans="2:37" x14ac:dyDescent="0.25">
      <c r="B258" s="2"/>
      <c r="C258" s="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4"/>
      <c r="AF258" t="str">
        <f t="shared" si="10"/>
        <v/>
      </c>
      <c r="AI258" t="str">
        <f t="shared" si="11"/>
        <v/>
      </c>
      <c r="AK258" t="str">
        <f t="shared" si="12"/>
        <v/>
      </c>
    </row>
    <row r="259" spans="2:37" ht="48" x14ac:dyDescent="0.25">
      <c r="B259" s="2" t="s">
        <v>252</v>
      </c>
      <c r="C259" s="2" t="s">
        <v>253</v>
      </c>
      <c r="D259" s="2" t="s">
        <v>254</v>
      </c>
      <c r="E259" s="2">
        <v>78</v>
      </c>
      <c r="F259" s="2">
        <v>70.97</v>
      </c>
      <c r="G259" s="2">
        <v>12.54</v>
      </c>
      <c r="H259" s="2">
        <v>96</v>
      </c>
      <c r="I259" s="2">
        <v>50</v>
      </c>
      <c r="J259" s="2">
        <v>77</v>
      </c>
      <c r="K259" s="2">
        <v>0</v>
      </c>
      <c r="L259" s="2">
        <v>0</v>
      </c>
      <c r="M259" s="2">
        <v>0</v>
      </c>
      <c r="N259" s="2">
        <v>1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7</v>
      </c>
      <c r="V259" s="2">
        <v>7</v>
      </c>
      <c r="W259" s="2">
        <v>10</v>
      </c>
      <c r="X259" s="2">
        <v>8</v>
      </c>
      <c r="Y259" s="2">
        <v>10</v>
      </c>
      <c r="Z259" s="2">
        <v>10</v>
      </c>
      <c r="AA259" s="2">
        <v>3</v>
      </c>
      <c r="AB259" s="2">
        <v>10</v>
      </c>
      <c r="AC259" s="2">
        <v>3</v>
      </c>
      <c r="AD259" s="2">
        <v>9</v>
      </c>
      <c r="AF259" t="str">
        <f t="shared" si="10"/>
        <v/>
      </c>
      <c r="AI259" t="str">
        <f t="shared" si="11"/>
        <v/>
      </c>
      <c r="AK259" t="str">
        <f t="shared" si="12"/>
        <v/>
      </c>
    </row>
    <row r="260" spans="2:37" x14ac:dyDescent="0.25">
      <c r="B260" s="2"/>
      <c r="C260" s="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4"/>
      <c r="AF260" t="str">
        <f t="shared" ref="AF260:AF323" si="13">IF(ISERROR(FIND("OVERALL",B260)),"",LEFT(B260,FIND("OVERALL",B260)-1))</f>
        <v/>
      </c>
      <c r="AI260" t="str">
        <f t="shared" si="11"/>
        <v/>
      </c>
      <c r="AK260" t="str">
        <f t="shared" si="12"/>
        <v/>
      </c>
    </row>
    <row r="261" spans="2:37" ht="48" x14ac:dyDescent="0.25">
      <c r="B261" s="2" t="s">
        <v>255</v>
      </c>
      <c r="C261" s="2" t="s">
        <v>253</v>
      </c>
      <c r="D261" s="2"/>
      <c r="E261" s="2">
        <v>78</v>
      </c>
      <c r="F261" s="2">
        <v>70.97</v>
      </c>
      <c r="G261" s="2">
        <v>12.54</v>
      </c>
      <c r="H261" s="2">
        <v>96</v>
      </c>
      <c r="I261" s="2">
        <v>50</v>
      </c>
      <c r="J261" s="2">
        <v>77</v>
      </c>
      <c r="K261" s="2">
        <v>0</v>
      </c>
      <c r="L261" s="2">
        <v>0</v>
      </c>
      <c r="M261" s="2">
        <v>0</v>
      </c>
      <c r="N261" s="2">
        <v>1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7</v>
      </c>
      <c r="V261" s="2">
        <v>7</v>
      </c>
      <c r="W261" s="2">
        <v>10</v>
      </c>
      <c r="X261" s="2">
        <v>8</v>
      </c>
      <c r="Y261" s="2">
        <v>10</v>
      </c>
      <c r="Z261" s="2">
        <v>10</v>
      </c>
      <c r="AA261" s="2">
        <v>3</v>
      </c>
      <c r="AB261" s="2">
        <v>10</v>
      </c>
      <c r="AC261" s="2">
        <v>3</v>
      </c>
      <c r="AD261" s="2">
        <v>9</v>
      </c>
      <c r="AF261" t="str">
        <f t="shared" si="13"/>
        <v xml:space="preserve">UBC 2012W EECE 456 </v>
      </c>
      <c r="AI261" t="str">
        <f t="shared" si="11"/>
        <v xml:space="preserve">EECE 456 </v>
      </c>
      <c r="AK261">
        <f t="shared" si="12"/>
        <v>1</v>
      </c>
    </row>
    <row r="262" spans="2:37" x14ac:dyDescent="0.25">
      <c r="B262" s="2"/>
      <c r="C262" s="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4"/>
      <c r="AF262" t="str">
        <f t="shared" si="13"/>
        <v/>
      </c>
      <c r="AI262" t="str">
        <f t="shared" ref="AI262:AI325" si="14">IF(ISERROR(FIND("W",AF262)),"",RIGHT(AF262,FIND("W",AF262)))</f>
        <v/>
      </c>
      <c r="AK262" t="str">
        <f t="shared" ref="AK262:AK325" si="15">IF(AI262="","",1)</f>
        <v/>
      </c>
    </row>
    <row r="263" spans="2:37" ht="48" x14ac:dyDescent="0.25">
      <c r="B263" s="2" t="s">
        <v>256</v>
      </c>
      <c r="C263" s="2" t="s">
        <v>257</v>
      </c>
      <c r="D263" s="2" t="s">
        <v>258</v>
      </c>
      <c r="E263" s="2">
        <v>84</v>
      </c>
      <c r="F263" s="2">
        <v>75.41</v>
      </c>
      <c r="G263" s="2">
        <v>13.69</v>
      </c>
      <c r="H263" s="2">
        <v>97</v>
      </c>
      <c r="I263" s="2">
        <v>33</v>
      </c>
      <c r="J263" s="2">
        <v>77</v>
      </c>
      <c r="K263" s="2">
        <v>4</v>
      </c>
      <c r="L263" s="2">
        <v>0</v>
      </c>
      <c r="M263" s="2">
        <v>3</v>
      </c>
      <c r="N263" s="2">
        <v>0</v>
      </c>
      <c r="O263" s="2">
        <v>0</v>
      </c>
      <c r="P263" s="2">
        <v>0</v>
      </c>
      <c r="Q263" s="2">
        <v>0</v>
      </c>
      <c r="R263" s="2">
        <v>1</v>
      </c>
      <c r="S263" s="2">
        <v>3</v>
      </c>
      <c r="T263" s="2">
        <v>4</v>
      </c>
      <c r="U263" s="2">
        <v>3</v>
      </c>
      <c r="V263" s="2">
        <v>8</v>
      </c>
      <c r="W263" s="2">
        <v>1</v>
      </c>
      <c r="X263" s="2">
        <v>1</v>
      </c>
      <c r="Y263" s="2">
        <v>9</v>
      </c>
      <c r="Z263" s="2">
        <v>9</v>
      </c>
      <c r="AA263" s="2">
        <v>6</v>
      </c>
      <c r="AB263" s="2">
        <v>16</v>
      </c>
      <c r="AC263" s="2">
        <v>13</v>
      </c>
      <c r="AD263" s="2">
        <v>11</v>
      </c>
      <c r="AF263" t="str">
        <f t="shared" si="13"/>
        <v/>
      </c>
      <c r="AI263" t="str">
        <f t="shared" si="14"/>
        <v/>
      </c>
      <c r="AK263" t="str">
        <f t="shared" si="15"/>
        <v/>
      </c>
    </row>
    <row r="264" spans="2:37" x14ac:dyDescent="0.25">
      <c r="B264" s="2"/>
      <c r="C264" s="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4"/>
      <c r="AF264" t="str">
        <f t="shared" si="13"/>
        <v/>
      </c>
      <c r="AI264" t="str">
        <f t="shared" si="14"/>
        <v/>
      </c>
      <c r="AK264" t="str">
        <f t="shared" si="15"/>
        <v/>
      </c>
    </row>
    <row r="265" spans="2:37" ht="48" x14ac:dyDescent="0.25">
      <c r="B265" s="2" t="s">
        <v>259</v>
      </c>
      <c r="C265" s="2" t="s">
        <v>257</v>
      </c>
      <c r="D265" s="2"/>
      <c r="E265" s="2">
        <v>84</v>
      </c>
      <c r="F265" s="2">
        <v>75.41</v>
      </c>
      <c r="G265" s="2">
        <v>13.69</v>
      </c>
      <c r="H265" s="2">
        <v>97</v>
      </c>
      <c r="I265" s="2">
        <v>33</v>
      </c>
      <c r="J265" s="2">
        <v>77</v>
      </c>
      <c r="K265" s="2">
        <v>4</v>
      </c>
      <c r="L265" s="2">
        <v>0</v>
      </c>
      <c r="M265" s="2">
        <v>3</v>
      </c>
      <c r="N265" s="2">
        <v>0</v>
      </c>
      <c r="O265" s="2">
        <v>0</v>
      </c>
      <c r="P265" s="2">
        <v>0</v>
      </c>
      <c r="Q265" s="2">
        <v>0</v>
      </c>
      <c r="R265" s="2">
        <v>1</v>
      </c>
      <c r="S265" s="2">
        <v>3</v>
      </c>
      <c r="T265" s="2">
        <v>4</v>
      </c>
      <c r="U265" s="2">
        <v>3</v>
      </c>
      <c r="V265" s="2">
        <v>8</v>
      </c>
      <c r="W265" s="2">
        <v>1</v>
      </c>
      <c r="X265" s="2">
        <v>1</v>
      </c>
      <c r="Y265" s="2">
        <v>9</v>
      </c>
      <c r="Z265" s="2">
        <v>9</v>
      </c>
      <c r="AA265" s="2">
        <v>6</v>
      </c>
      <c r="AB265" s="2">
        <v>16</v>
      </c>
      <c r="AC265" s="2">
        <v>13</v>
      </c>
      <c r="AD265" s="2">
        <v>11</v>
      </c>
      <c r="AF265" t="str">
        <f t="shared" si="13"/>
        <v xml:space="preserve">UBC 2012W EECE 458 </v>
      </c>
      <c r="AI265" t="str">
        <f t="shared" si="14"/>
        <v xml:space="preserve">EECE 458 </v>
      </c>
      <c r="AK265">
        <f t="shared" si="15"/>
        <v>1</v>
      </c>
    </row>
    <row r="266" spans="2:37" x14ac:dyDescent="0.25">
      <c r="B266" s="2"/>
      <c r="C266" s="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4"/>
      <c r="AF266" t="str">
        <f t="shared" si="13"/>
        <v/>
      </c>
      <c r="AI266" t="str">
        <f t="shared" si="14"/>
        <v/>
      </c>
      <c r="AK266" t="str">
        <f t="shared" si="15"/>
        <v/>
      </c>
    </row>
    <row r="267" spans="2:37" ht="48" x14ac:dyDescent="0.25">
      <c r="B267" s="2" t="s">
        <v>260</v>
      </c>
      <c r="C267" s="2" t="s">
        <v>261</v>
      </c>
      <c r="D267" s="2" t="s">
        <v>258</v>
      </c>
      <c r="E267" s="2">
        <v>34</v>
      </c>
      <c r="F267" s="2">
        <v>85.27</v>
      </c>
      <c r="G267" s="2">
        <v>9.0399999999999991</v>
      </c>
      <c r="H267" s="2">
        <v>96</v>
      </c>
      <c r="I267" s="2">
        <v>55</v>
      </c>
      <c r="J267" s="2">
        <v>33</v>
      </c>
      <c r="K267" s="2">
        <v>0</v>
      </c>
      <c r="L267" s="2">
        <v>0</v>
      </c>
      <c r="M267" s="2">
        <v>1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1</v>
      </c>
      <c r="Z267" s="2">
        <v>5</v>
      </c>
      <c r="AA267" s="2">
        <v>2</v>
      </c>
      <c r="AB267" s="2">
        <v>1</v>
      </c>
      <c r="AC267" s="2">
        <v>8</v>
      </c>
      <c r="AD267" s="2">
        <v>15</v>
      </c>
      <c r="AF267" t="str">
        <f t="shared" si="13"/>
        <v/>
      </c>
      <c r="AI267" t="str">
        <f t="shared" si="14"/>
        <v/>
      </c>
      <c r="AK267" t="str">
        <f t="shared" si="15"/>
        <v/>
      </c>
    </row>
    <row r="268" spans="2:37" x14ac:dyDescent="0.25">
      <c r="B268" s="2"/>
      <c r="C268" s="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4"/>
      <c r="AF268" t="str">
        <f t="shared" si="13"/>
        <v/>
      </c>
      <c r="AI268" t="str">
        <f t="shared" si="14"/>
        <v/>
      </c>
      <c r="AK268" t="str">
        <f t="shared" si="15"/>
        <v/>
      </c>
    </row>
    <row r="269" spans="2:37" ht="48" x14ac:dyDescent="0.25">
      <c r="B269" s="2" t="s">
        <v>262</v>
      </c>
      <c r="C269" s="2" t="s">
        <v>261</v>
      </c>
      <c r="D269" s="2"/>
      <c r="E269" s="2">
        <v>34</v>
      </c>
      <c r="F269" s="2">
        <v>85.27</v>
      </c>
      <c r="G269" s="2">
        <v>9.0399999999999991</v>
      </c>
      <c r="H269" s="2">
        <v>96</v>
      </c>
      <c r="I269" s="2">
        <v>55</v>
      </c>
      <c r="J269" s="2">
        <v>33</v>
      </c>
      <c r="K269" s="2">
        <v>0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1</v>
      </c>
      <c r="W269" s="2">
        <v>0</v>
      </c>
      <c r="X269" s="2">
        <v>0</v>
      </c>
      <c r="Y269" s="2">
        <v>1</v>
      </c>
      <c r="Z269" s="2">
        <v>5</v>
      </c>
      <c r="AA269" s="2">
        <v>2</v>
      </c>
      <c r="AB269" s="2">
        <v>1</v>
      </c>
      <c r="AC269" s="2">
        <v>8</v>
      </c>
      <c r="AD269" s="2">
        <v>15</v>
      </c>
      <c r="AF269" t="str">
        <f t="shared" si="13"/>
        <v xml:space="preserve">UBC 2012W EECE 459 </v>
      </c>
      <c r="AI269" t="str">
        <f t="shared" si="14"/>
        <v xml:space="preserve">EECE 459 </v>
      </c>
      <c r="AK269">
        <f t="shared" si="15"/>
        <v>1</v>
      </c>
    </row>
    <row r="270" spans="2:37" x14ac:dyDescent="0.25">
      <c r="B270" s="2"/>
      <c r="C270" s="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4"/>
      <c r="AF270" t="str">
        <f t="shared" si="13"/>
        <v/>
      </c>
      <c r="AI270" t="str">
        <f t="shared" si="14"/>
        <v/>
      </c>
      <c r="AK270" t="str">
        <f t="shared" si="15"/>
        <v/>
      </c>
    </row>
    <row r="271" spans="2:37" ht="48" x14ac:dyDescent="0.25">
      <c r="B271" s="2" t="s">
        <v>263</v>
      </c>
      <c r="C271" s="2" t="s">
        <v>264</v>
      </c>
      <c r="D271" s="2" t="s">
        <v>265</v>
      </c>
      <c r="E271" s="2">
        <v>41</v>
      </c>
      <c r="F271" s="2">
        <v>70.03</v>
      </c>
      <c r="G271" s="2">
        <v>12.25</v>
      </c>
      <c r="H271" s="2">
        <v>90</v>
      </c>
      <c r="I271" s="2">
        <v>41</v>
      </c>
      <c r="J271" s="2">
        <v>38</v>
      </c>
      <c r="K271" s="2">
        <v>2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2</v>
      </c>
      <c r="T271" s="2">
        <v>2</v>
      </c>
      <c r="U271" s="2">
        <v>2</v>
      </c>
      <c r="V271" s="2">
        <v>5</v>
      </c>
      <c r="W271" s="2">
        <v>1</v>
      </c>
      <c r="X271" s="2">
        <v>8</v>
      </c>
      <c r="Y271" s="2">
        <v>2</v>
      </c>
      <c r="Z271" s="2">
        <v>6</v>
      </c>
      <c r="AA271" s="2">
        <v>4</v>
      </c>
      <c r="AB271" s="2">
        <v>6</v>
      </c>
      <c r="AC271" s="2">
        <v>3</v>
      </c>
      <c r="AD271" s="2">
        <v>1</v>
      </c>
      <c r="AF271" t="str">
        <f t="shared" si="13"/>
        <v/>
      </c>
      <c r="AI271" t="str">
        <f t="shared" si="14"/>
        <v/>
      </c>
      <c r="AK271" t="str">
        <f t="shared" si="15"/>
        <v/>
      </c>
    </row>
    <row r="272" spans="2:37" x14ac:dyDescent="0.25">
      <c r="B272" s="2"/>
      <c r="C272" s="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4"/>
      <c r="AF272" t="str">
        <f t="shared" si="13"/>
        <v/>
      </c>
      <c r="AI272" t="str">
        <f t="shared" si="14"/>
        <v/>
      </c>
      <c r="AK272" t="str">
        <f t="shared" si="15"/>
        <v/>
      </c>
    </row>
    <row r="273" spans="2:37" ht="48" x14ac:dyDescent="0.25">
      <c r="B273" s="2" t="s">
        <v>266</v>
      </c>
      <c r="C273" s="2" t="s">
        <v>264</v>
      </c>
      <c r="D273" s="2"/>
      <c r="E273" s="2">
        <v>41</v>
      </c>
      <c r="F273" s="2">
        <v>70.03</v>
      </c>
      <c r="G273" s="2">
        <v>12.25</v>
      </c>
      <c r="H273" s="2">
        <v>90</v>
      </c>
      <c r="I273" s="2">
        <v>41</v>
      </c>
      <c r="J273" s="2">
        <v>38</v>
      </c>
      <c r="K273" s="2">
        <v>2</v>
      </c>
      <c r="L273" s="2">
        <v>1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2</v>
      </c>
      <c r="T273" s="2">
        <v>2</v>
      </c>
      <c r="U273" s="2">
        <v>2</v>
      </c>
      <c r="V273" s="2">
        <v>5</v>
      </c>
      <c r="W273" s="2">
        <v>1</v>
      </c>
      <c r="X273" s="2">
        <v>8</v>
      </c>
      <c r="Y273" s="2">
        <v>2</v>
      </c>
      <c r="Z273" s="2">
        <v>6</v>
      </c>
      <c r="AA273" s="2">
        <v>4</v>
      </c>
      <c r="AB273" s="2">
        <v>6</v>
      </c>
      <c r="AC273" s="2">
        <v>3</v>
      </c>
      <c r="AD273" s="2">
        <v>1</v>
      </c>
      <c r="AF273" t="str">
        <f t="shared" si="13"/>
        <v xml:space="preserve">UBC 2012W EECE 460 </v>
      </c>
      <c r="AI273" t="str">
        <f t="shared" si="14"/>
        <v xml:space="preserve">EECE 460 </v>
      </c>
      <c r="AK273">
        <f t="shared" si="15"/>
        <v>1</v>
      </c>
    </row>
    <row r="274" spans="2:37" x14ac:dyDescent="0.25">
      <c r="B274" s="2"/>
      <c r="C274" s="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4"/>
      <c r="AF274" t="str">
        <f t="shared" si="13"/>
        <v/>
      </c>
      <c r="AI274" t="str">
        <f t="shared" si="14"/>
        <v/>
      </c>
      <c r="AK274" t="str">
        <f t="shared" si="15"/>
        <v/>
      </c>
    </row>
    <row r="275" spans="2:37" ht="48" x14ac:dyDescent="0.25">
      <c r="B275" s="2" t="s">
        <v>267</v>
      </c>
      <c r="C275" s="2" t="s">
        <v>268</v>
      </c>
      <c r="D275" s="2" t="s">
        <v>49</v>
      </c>
      <c r="E275" s="2">
        <v>58</v>
      </c>
      <c r="F275" s="2">
        <v>71.819999999999993</v>
      </c>
      <c r="G275" s="2">
        <v>14.41</v>
      </c>
      <c r="H275" s="2">
        <v>94</v>
      </c>
      <c r="I275" s="2">
        <v>33</v>
      </c>
      <c r="J275" s="2">
        <v>45</v>
      </c>
      <c r="K275" s="2">
        <v>4</v>
      </c>
      <c r="L275" s="2">
        <v>5</v>
      </c>
      <c r="M275" s="2">
        <v>0</v>
      </c>
      <c r="N275" s="2">
        <v>4</v>
      </c>
      <c r="O275" s="2">
        <v>0</v>
      </c>
      <c r="P275" s="2">
        <v>0</v>
      </c>
      <c r="Q275" s="2">
        <v>0</v>
      </c>
      <c r="R275" s="2">
        <v>1</v>
      </c>
      <c r="S275" s="2">
        <v>3</v>
      </c>
      <c r="T275" s="2">
        <v>4</v>
      </c>
      <c r="U275" s="2">
        <v>3</v>
      </c>
      <c r="V275" s="2">
        <v>5</v>
      </c>
      <c r="W275" s="2">
        <v>4</v>
      </c>
      <c r="X275" s="2">
        <v>2</v>
      </c>
      <c r="Y275" s="2">
        <v>3</v>
      </c>
      <c r="Z275" s="2">
        <v>3</v>
      </c>
      <c r="AA275" s="2">
        <v>6</v>
      </c>
      <c r="AB275" s="2">
        <v>10</v>
      </c>
      <c r="AC275" s="2">
        <v>5</v>
      </c>
      <c r="AD275" s="2">
        <v>4</v>
      </c>
      <c r="AF275" t="str">
        <f t="shared" si="13"/>
        <v/>
      </c>
      <c r="AI275" t="str">
        <f t="shared" si="14"/>
        <v/>
      </c>
      <c r="AK275" t="str">
        <f t="shared" si="15"/>
        <v/>
      </c>
    </row>
    <row r="276" spans="2:37" x14ac:dyDescent="0.25">
      <c r="B276" s="2"/>
      <c r="C276" s="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4"/>
      <c r="AF276" t="str">
        <f t="shared" si="13"/>
        <v/>
      </c>
      <c r="AI276" t="str">
        <f t="shared" si="14"/>
        <v/>
      </c>
      <c r="AK276" t="str">
        <f t="shared" si="15"/>
        <v/>
      </c>
    </row>
    <row r="277" spans="2:37" ht="48" x14ac:dyDescent="0.25">
      <c r="B277" s="2" t="s">
        <v>269</v>
      </c>
      <c r="C277" s="2" t="s">
        <v>268</v>
      </c>
      <c r="D277" s="2"/>
      <c r="E277" s="2">
        <v>61</v>
      </c>
      <c r="F277" s="2">
        <v>71.849999999999994</v>
      </c>
      <c r="G277" s="2">
        <v>14</v>
      </c>
      <c r="H277" s="2">
        <v>94</v>
      </c>
      <c r="I277" s="2">
        <v>33</v>
      </c>
      <c r="J277" s="2">
        <v>48</v>
      </c>
      <c r="K277" s="2">
        <v>4</v>
      </c>
      <c r="L277" s="2">
        <v>5</v>
      </c>
      <c r="M277" s="2">
        <v>0</v>
      </c>
      <c r="N277" s="2">
        <v>4</v>
      </c>
      <c r="O277" s="2">
        <v>0</v>
      </c>
      <c r="P277" s="2">
        <v>0</v>
      </c>
      <c r="Q277" s="2">
        <v>0</v>
      </c>
      <c r="R277" s="2">
        <v>1</v>
      </c>
      <c r="S277" s="2">
        <v>3</v>
      </c>
      <c r="T277" s="2">
        <v>4</v>
      </c>
      <c r="U277" s="2">
        <v>3</v>
      </c>
      <c r="V277" s="2">
        <v>5</v>
      </c>
      <c r="W277" s="2">
        <v>4</v>
      </c>
      <c r="X277" s="2">
        <v>2</v>
      </c>
      <c r="Y277" s="2">
        <v>4</v>
      </c>
      <c r="Z277" s="2">
        <v>5</v>
      </c>
      <c r="AA277" s="2">
        <v>6</v>
      </c>
      <c r="AB277" s="2">
        <v>10</v>
      </c>
      <c r="AC277" s="2">
        <v>5</v>
      </c>
      <c r="AD277" s="2">
        <v>4</v>
      </c>
      <c r="AF277" t="str">
        <f t="shared" si="13"/>
        <v xml:space="preserve">UBC 2012W EECE 465 </v>
      </c>
      <c r="AI277" t="str">
        <f t="shared" si="14"/>
        <v xml:space="preserve">EECE 465 </v>
      </c>
      <c r="AK277">
        <f t="shared" si="15"/>
        <v>1</v>
      </c>
    </row>
    <row r="278" spans="2:37" x14ac:dyDescent="0.25">
      <c r="B278" s="2"/>
      <c r="C278" s="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4"/>
      <c r="AF278" t="str">
        <f t="shared" si="13"/>
        <v/>
      </c>
      <c r="AI278" t="str">
        <f t="shared" si="14"/>
        <v/>
      </c>
      <c r="AK278" t="str">
        <f t="shared" si="15"/>
        <v/>
      </c>
    </row>
    <row r="279" spans="2:37" ht="48" x14ac:dyDescent="0.25">
      <c r="B279" s="2" t="s">
        <v>270</v>
      </c>
      <c r="C279" s="2" t="s">
        <v>271</v>
      </c>
      <c r="D279" s="2" t="s">
        <v>272</v>
      </c>
      <c r="E279" s="2">
        <v>51</v>
      </c>
      <c r="F279" s="2">
        <v>73.290000000000006</v>
      </c>
      <c r="G279" s="2">
        <v>15.28</v>
      </c>
      <c r="H279" s="2">
        <v>98</v>
      </c>
      <c r="I279" s="2">
        <v>4</v>
      </c>
      <c r="J279" s="2">
        <v>49</v>
      </c>
      <c r="K279" s="2">
        <v>2</v>
      </c>
      <c r="L279" s="2">
        <v>0</v>
      </c>
      <c r="M279" s="2">
        <v>0</v>
      </c>
      <c r="N279" s="2">
        <v>0</v>
      </c>
      <c r="O279" s="2">
        <v>1</v>
      </c>
      <c r="P279" s="2">
        <v>0</v>
      </c>
      <c r="Q279" s="2">
        <v>0</v>
      </c>
      <c r="R279" s="2">
        <v>1</v>
      </c>
      <c r="S279" s="2">
        <v>0</v>
      </c>
      <c r="T279" s="2">
        <v>2</v>
      </c>
      <c r="U279" s="2">
        <v>0</v>
      </c>
      <c r="V279" s="2">
        <v>3</v>
      </c>
      <c r="W279" s="2">
        <v>4</v>
      </c>
      <c r="X279" s="2">
        <v>4</v>
      </c>
      <c r="Y279" s="2">
        <v>5</v>
      </c>
      <c r="Z279" s="2">
        <v>10</v>
      </c>
      <c r="AA279" s="2">
        <v>5</v>
      </c>
      <c r="AB279" s="2">
        <v>5</v>
      </c>
      <c r="AC279" s="2">
        <v>8</v>
      </c>
      <c r="AD279" s="2">
        <v>5</v>
      </c>
      <c r="AF279" t="str">
        <f t="shared" si="13"/>
        <v/>
      </c>
      <c r="AI279" t="str">
        <f t="shared" si="14"/>
        <v/>
      </c>
      <c r="AK279" t="str">
        <f t="shared" si="15"/>
        <v/>
      </c>
    </row>
    <row r="280" spans="2:37" x14ac:dyDescent="0.25">
      <c r="B280" s="2"/>
      <c r="C280" s="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4"/>
      <c r="AF280" t="str">
        <f t="shared" si="13"/>
        <v/>
      </c>
      <c r="AI280" t="str">
        <f t="shared" si="14"/>
        <v/>
      </c>
      <c r="AK280" t="str">
        <f t="shared" si="15"/>
        <v/>
      </c>
    </row>
    <row r="281" spans="2:37" ht="48" x14ac:dyDescent="0.25">
      <c r="B281" s="2" t="s">
        <v>273</v>
      </c>
      <c r="C281" s="2" t="s">
        <v>271</v>
      </c>
      <c r="D281" s="2"/>
      <c r="E281" s="2">
        <v>51</v>
      </c>
      <c r="F281" s="2">
        <v>73.290000000000006</v>
      </c>
      <c r="G281" s="2">
        <v>15.28</v>
      </c>
      <c r="H281" s="2">
        <v>98</v>
      </c>
      <c r="I281" s="2">
        <v>4</v>
      </c>
      <c r="J281" s="2">
        <v>49</v>
      </c>
      <c r="K281" s="2">
        <v>2</v>
      </c>
      <c r="L281" s="2">
        <v>0</v>
      </c>
      <c r="M281" s="2">
        <v>0</v>
      </c>
      <c r="N281" s="2">
        <v>0</v>
      </c>
      <c r="O281" s="2">
        <v>1</v>
      </c>
      <c r="P281" s="2">
        <v>0</v>
      </c>
      <c r="Q281" s="2">
        <v>0</v>
      </c>
      <c r="R281" s="2">
        <v>1</v>
      </c>
      <c r="S281" s="2">
        <v>0</v>
      </c>
      <c r="T281" s="2">
        <v>2</v>
      </c>
      <c r="U281" s="2">
        <v>0</v>
      </c>
      <c r="V281" s="2">
        <v>3</v>
      </c>
      <c r="W281" s="2">
        <v>4</v>
      </c>
      <c r="X281" s="2">
        <v>4</v>
      </c>
      <c r="Y281" s="2">
        <v>5</v>
      </c>
      <c r="Z281" s="2">
        <v>10</v>
      </c>
      <c r="AA281" s="2">
        <v>5</v>
      </c>
      <c r="AB281" s="2">
        <v>5</v>
      </c>
      <c r="AC281" s="2">
        <v>8</v>
      </c>
      <c r="AD281" s="2">
        <v>5</v>
      </c>
      <c r="AF281" t="str">
        <f t="shared" si="13"/>
        <v xml:space="preserve">UBC 2012W EECE 466 </v>
      </c>
      <c r="AI281" t="str">
        <f t="shared" si="14"/>
        <v xml:space="preserve">EECE 466 </v>
      </c>
      <c r="AK281">
        <f t="shared" si="15"/>
        <v>1</v>
      </c>
    </row>
    <row r="282" spans="2:37" x14ac:dyDescent="0.25">
      <c r="B282" s="2"/>
      <c r="C282" s="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4"/>
      <c r="AF282" t="str">
        <f t="shared" si="13"/>
        <v/>
      </c>
      <c r="AI282" t="str">
        <f t="shared" si="14"/>
        <v/>
      </c>
      <c r="AK282" t="str">
        <f t="shared" si="15"/>
        <v/>
      </c>
    </row>
    <row r="283" spans="2:37" ht="48" x14ac:dyDescent="0.25">
      <c r="B283" s="2" t="s">
        <v>274</v>
      </c>
      <c r="C283" s="2" t="s">
        <v>275</v>
      </c>
      <c r="D283" s="2" t="s">
        <v>178</v>
      </c>
      <c r="E283" s="2">
        <v>41</v>
      </c>
      <c r="F283" s="2">
        <v>87.68</v>
      </c>
      <c r="G283" s="2">
        <v>8.48</v>
      </c>
      <c r="H283" s="2">
        <v>100</v>
      </c>
      <c r="I283" s="2">
        <v>61</v>
      </c>
      <c r="J283" s="2">
        <v>41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2</v>
      </c>
      <c r="X283" s="2">
        <v>0</v>
      </c>
      <c r="Y283" s="2">
        <v>0</v>
      </c>
      <c r="Z283" s="2">
        <v>0</v>
      </c>
      <c r="AA283" s="2">
        <v>1</v>
      </c>
      <c r="AB283" s="2">
        <v>8</v>
      </c>
      <c r="AC283" s="2">
        <v>13</v>
      </c>
      <c r="AD283" s="2">
        <v>17</v>
      </c>
      <c r="AF283" t="str">
        <f t="shared" si="13"/>
        <v/>
      </c>
      <c r="AI283" t="str">
        <f t="shared" si="14"/>
        <v/>
      </c>
      <c r="AK283" t="str">
        <f t="shared" si="15"/>
        <v/>
      </c>
    </row>
    <row r="284" spans="2:37" x14ac:dyDescent="0.25">
      <c r="B284" s="2"/>
      <c r="C284" s="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4"/>
      <c r="AF284" t="str">
        <f t="shared" si="13"/>
        <v/>
      </c>
      <c r="AI284" t="str">
        <f t="shared" si="14"/>
        <v/>
      </c>
      <c r="AK284" t="str">
        <f t="shared" si="15"/>
        <v/>
      </c>
    </row>
    <row r="285" spans="2:37" ht="48" x14ac:dyDescent="0.25">
      <c r="B285" s="2" t="s">
        <v>276</v>
      </c>
      <c r="C285" s="2" t="s">
        <v>275</v>
      </c>
      <c r="D285" s="2" t="s">
        <v>180</v>
      </c>
      <c r="E285" s="2">
        <v>57</v>
      </c>
      <c r="F285" s="2">
        <v>85.54</v>
      </c>
      <c r="G285" s="2">
        <v>7</v>
      </c>
      <c r="H285" s="2">
        <v>98</v>
      </c>
      <c r="I285" s="2">
        <v>62</v>
      </c>
      <c r="J285" s="2">
        <v>57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1</v>
      </c>
      <c r="X285" s="2">
        <v>0</v>
      </c>
      <c r="Y285" s="2">
        <v>1</v>
      </c>
      <c r="Z285" s="2">
        <v>3</v>
      </c>
      <c r="AA285" s="2">
        <v>3</v>
      </c>
      <c r="AB285" s="2">
        <v>18</v>
      </c>
      <c r="AC285" s="2">
        <v>15</v>
      </c>
      <c r="AD285" s="2">
        <v>16</v>
      </c>
      <c r="AF285" t="str">
        <f t="shared" si="13"/>
        <v/>
      </c>
      <c r="AI285" t="str">
        <f t="shared" si="14"/>
        <v/>
      </c>
      <c r="AK285" t="str">
        <f t="shared" si="15"/>
        <v/>
      </c>
    </row>
    <row r="286" spans="2:37" x14ac:dyDescent="0.25">
      <c r="B286" s="2"/>
      <c r="C286" s="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4"/>
      <c r="AF286" t="str">
        <f t="shared" si="13"/>
        <v/>
      </c>
      <c r="AI286" t="str">
        <f t="shared" si="14"/>
        <v/>
      </c>
      <c r="AK286" t="str">
        <f t="shared" si="15"/>
        <v/>
      </c>
    </row>
    <row r="287" spans="2:37" ht="48" x14ac:dyDescent="0.25">
      <c r="B287" s="2" t="s">
        <v>277</v>
      </c>
      <c r="C287" s="2" t="s">
        <v>275</v>
      </c>
      <c r="D287" s="2"/>
      <c r="E287" s="2">
        <v>98</v>
      </c>
      <c r="F287" s="2">
        <v>86.44</v>
      </c>
      <c r="G287" s="2">
        <v>7.68</v>
      </c>
      <c r="H287" s="2">
        <v>100</v>
      </c>
      <c r="I287" s="2">
        <v>61</v>
      </c>
      <c r="J287" s="2">
        <v>98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3</v>
      </c>
      <c r="X287" s="2">
        <v>0</v>
      </c>
      <c r="Y287" s="2">
        <v>1</v>
      </c>
      <c r="Z287" s="2">
        <v>3</v>
      </c>
      <c r="AA287" s="2">
        <v>4</v>
      </c>
      <c r="AB287" s="2">
        <v>26</v>
      </c>
      <c r="AC287" s="2">
        <v>28</v>
      </c>
      <c r="AD287" s="2">
        <v>33</v>
      </c>
      <c r="AF287" t="str">
        <f t="shared" si="13"/>
        <v xml:space="preserve">UBC 2012W EECE 474 </v>
      </c>
      <c r="AI287" t="str">
        <f t="shared" si="14"/>
        <v xml:space="preserve">EECE 474 </v>
      </c>
      <c r="AK287">
        <f t="shared" si="15"/>
        <v>1</v>
      </c>
    </row>
    <row r="288" spans="2:37" x14ac:dyDescent="0.25">
      <c r="B288" s="2"/>
      <c r="C288" s="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4"/>
      <c r="AF288" t="str">
        <f t="shared" si="13"/>
        <v/>
      </c>
      <c r="AI288" t="str">
        <f t="shared" si="14"/>
        <v/>
      </c>
      <c r="AK288" t="str">
        <f t="shared" si="15"/>
        <v/>
      </c>
    </row>
    <row r="289" spans="2:37" ht="48" x14ac:dyDescent="0.25">
      <c r="B289" s="2" t="s">
        <v>278</v>
      </c>
      <c r="C289" s="2" t="s">
        <v>279</v>
      </c>
      <c r="D289" s="2" t="s">
        <v>280</v>
      </c>
      <c r="E289" s="2">
        <v>123</v>
      </c>
      <c r="F289" s="2">
        <v>72.88</v>
      </c>
      <c r="G289" s="2">
        <v>13.89</v>
      </c>
      <c r="H289" s="2">
        <v>97</v>
      </c>
      <c r="I289" s="2">
        <v>32</v>
      </c>
      <c r="J289" s="2">
        <v>119</v>
      </c>
      <c r="K289" s="2">
        <v>2</v>
      </c>
      <c r="L289" s="2">
        <v>1</v>
      </c>
      <c r="M289" s="2">
        <v>0</v>
      </c>
      <c r="N289" s="2">
        <v>1</v>
      </c>
      <c r="O289" s="2">
        <v>0</v>
      </c>
      <c r="P289" s="2">
        <v>0</v>
      </c>
      <c r="Q289" s="2">
        <v>0</v>
      </c>
      <c r="R289" s="2">
        <v>1</v>
      </c>
      <c r="S289" s="2">
        <v>1</v>
      </c>
      <c r="T289" s="2">
        <v>2</v>
      </c>
      <c r="U289" s="2">
        <v>11</v>
      </c>
      <c r="V289" s="2">
        <v>12</v>
      </c>
      <c r="W289" s="2">
        <v>5</v>
      </c>
      <c r="X289" s="2">
        <v>10</v>
      </c>
      <c r="Y289" s="2">
        <v>14</v>
      </c>
      <c r="Z289" s="2">
        <v>6</v>
      </c>
      <c r="AA289" s="2">
        <v>15</v>
      </c>
      <c r="AB289" s="2">
        <v>20</v>
      </c>
      <c r="AC289" s="2">
        <v>9</v>
      </c>
      <c r="AD289" s="2">
        <v>17</v>
      </c>
      <c r="AF289" t="str">
        <f t="shared" si="13"/>
        <v/>
      </c>
      <c r="AI289" t="str">
        <f t="shared" si="14"/>
        <v/>
      </c>
      <c r="AK289" t="str">
        <f t="shared" si="15"/>
        <v/>
      </c>
    </row>
    <row r="290" spans="2:37" x14ac:dyDescent="0.25">
      <c r="B290" s="2"/>
      <c r="C290" s="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4"/>
      <c r="AF290" t="str">
        <f t="shared" si="13"/>
        <v/>
      </c>
      <c r="AI290" t="str">
        <f t="shared" si="14"/>
        <v/>
      </c>
      <c r="AK290" t="str">
        <f t="shared" si="15"/>
        <v/>
      </c>
    </row>
    <row r="291" spans="2:37" ht="48" x14ac:dyDescent="0.25">
      <c r="B291" s="2" t="s">
        <v>281</v>
      </c>
      <c r="C291" s="2" t="s">
        <v>279</v>
      </c>
      <c r="D291" s="2"/>
      <c r="E291" s="2">
        <v>123</v>
      </c>
      <c r="F291" s="2">
        <v>72.88</v>
      </c>
      <c r="G291" s="2">
        <v>13.89</v>
      </c>
      <c r="H291" s="2">
        <v>97</v>
      </c>
      <c r="I291" s="2">
        <v>32</v>
      </c>
      <c r="J291" s="2">
        <v>119</v>
      </c>
      <c r="K291" s="2">
        <v>2</v>
      </c>
      <c r="L291" s="2">
        <v>1</v>
      </c>
      <c r="M291" s="2">
        <v>0</v>
      </c>
      <c r="N291" s="2">
        <v>1</v>
      </c>
      <c r="O291" s="2">
        <v>0</v>
      </c>
      <c r="P291" s="2">
        <v>0</v>
      </c>
      <c r="Q291" s="2">
        <v>0</v>
      </c>
      <c r="R291" s="2">
        <v>1</v>
      </c>
      <c r="S291" s="2">
        <v>1</v>
      </c>
      <c r="T291" s="2">
        <v>2</v>
      </c>
      <c r="U291" s="2">
        <v>11</v>
      </c>
      <c r="V291" s="2">
        <v>12</v>
      </c>
      <c r="W291" s="2">
        <v>5</v>
      </c>
      <c r="X291" s="2">
        <v>10</v>
      </c>
      <c r="Y291" s="2">
        <v>14</v>
      </c>
      <c r="Z291" s="2">
        <v>6</v>
      </c>
      <c r="AA291" s="2">
        <v>15</v>
      </c>
      <c r="AB291" s="2">
        <v>20</v>
      </c>
      <c r="AC291" s="2">
        <v>9</v>
      </c>
      <c r="AD291" s="2">
        <v>17</v>
      </c>
      <c r="AF291" t="str">
        <f t="shared" si="13"/>
        <v xml:space="preserve">UBC 2012W EECE 476 </v>
      </c>
      <c r="AI291" t="str">
        <f t="shared" si="14"/>
        <v xml:space="preserve">EECE 476 </v>
      </c>
      <c r="AK291">
        <f t="shared" si="15"/>
        <v>1</v>
      </c>
    </row>
    <row r="292" spans="2:37" x14ac:dyDescent="0.25">
      <c r="B292" s="2"/>
      <c r="C292" s="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4"/>
      <c r="AF292" t="str">
        <f t="shared" si="13"/>
        <v/>
      </c>
      <c r="AI292" t="str">
        <f t="shared" si="14"/>
        <v/>
      </c>
      <c r="AK292" t="str">
        <f t="shared" si="15"/>
        <v/>
      </c>
    </row>
    <row r="293" spans="2:37" ht="48" x14ac:dyDescent="0.25">
      <c r="B293" s="2" t="s">
        <v>282</v>
      </c>
      <c r="C293" s="2" t="s">
        <v>283</v>
      </c>
      <c r="D293" s="2" t="s">
        <v>284</v>
      </c>
      <c r="E293" s="2">
        <v>36</v>
      </c>
      <c r="F293" s="2">
        <v>68.75</v>
      </c>
      <c r="G293" s="2">
        <v>19.95</v>
      </c>
      <c r="H293" s="2">
        <v>100</v>
      </c>
      <c r="I293" s="2">
        <v>6</v>
      </c>
      <c r="J293" s="2">
        <v>28</v>
      </c>
      <c r="K293" s="2">
        <v>4</v>
      </c>
      <c r="L293" s="2">
        <v>4</v>
      </c>
      <c r="M293" s="2">
        <v>0</v>
      </c>
      <c r="N293" s="2">
        <v>0</v>
      </c>
      <c r="O293" s="2">
        <v>1</v>
      </c>
      <c r="P293" s="2">
        <v>0</v>
      </c>
      <c r="Q293" s="2">
        <v>1</v>
      </c>
      <c r="R293" s="2">
        <v>0</v>
      </c>
      <c r="S293" s="2">
        <v>2</v>
      </c>
      <c r="T293" s="2">
        <v>4</v>
      </c>
      <c r="U293" s="2">
        <v>0</v>
      </c>
      <c r="V293" s="2">
        <v>2</v>
      </c>
      <c r="W293" s="2">
        <v>5</v>
      </c>
      <c r="X293" s="2">
        <v>4</v>
      </c>
      <c r="Y293" s="2">
        <v>4</v>
      </c>
      <c r="Z293" s="2">
        <v>1</v>
      </c>
      <c r="AA293" s="2">
        <v>1</v>
      </c>
      <c r="AB293" s="2">
        <v>4</v>
      </c>
      <c r="AC293" s="2">
        <v>3</v>
      </c>
      <c r="AD293" s="2">
        <v>4</v>
      </c>
      <c r="AF293" t="str">
        <f t="shared" si="13"/>
        <v/>
      </c>
      <c r="AI293" t="str">
        <f t="shared" si="14"/>
        <v/>
      </c>
      <c r="AK293" t="str">
        <f t="shared" si="15"/>
        <v/>
      </c>
    </row>
    <row r="294" spans="2:37" x14ac:dyDescent="0.25">
      <c r="B294" s="2"/>
      <c r="C294" s="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4"/>
      <c r="AF294" t="str">
        <f t="shared" si="13"/>
        <v/>
      </c>
      <c r="AI294" t="str">
        <f t="shared" si="14"/>
        <v/>
      </c>
      <c r="AK294" t="str">
        <f t="shared" si="15"/>
        <v/>
      </c>
    </row>
    <row r="295" spans="2:37" ht="48" x14ac:dyDescent="0.25">
      <c r="B295" s="2" t="s">
        <v>285</v>
      </c>
      <c r="C295" s="2" t="s">
        <v>283</v>
      </c>
      <c r="D295" s="2"/>
      <c r="E295" s="2">
        <v>36</v>
      </c>
      <c r="F295" s="2">
        <v>68.75</v>
      </c>
      <c r="G295" s="2">
        <v>19.95</v>
      </c>
      <c r="H295" s="2">
        <v>100</v>
      </c>
      <c r="I295" s="2">
        <v>6</v>
      </c>
      <c r="J295" s="2">
        <v>28</v>
      </c>
      <c r="K295" s="2">
        <v>4</v>
      </c>
      <c r="L295" s="2">
        <v>4</v>
      </c>
      <c r="M295" s="2">
        <v>0</v>
      </c>
      <c r="N295" s="2">
        <v>0</v>
      </c>
      <c r="O295" s="2">
        <v>1</v>
      </c>
      <c r="P295" s="2">
        <v>0</v>
      </c>
      <c r="Q295" s="2">
        <v>1</v>
      </c>
      <c r="R295" s="2">
        <v>0</v>
      </c>
      <c r="S295" s="2">
        <v>2</v>
      </c>
      <c r="T295" s="2">
        <v>4</v>
      </c>
      <c r="U295" s="2">
        <v>0</v>
      </c>
      <c r="V295" s="2">
        <v>2</v>
      </c>
      <c r="W295" s="2">
        <v>5</v>
      </c>
      <c r="X295" s="2">
        <v>4</v>
      </c>
      <c r="Y295" s="2">
        <v>4</v>
      </c>
      <c r="Z295" s="2">
        <v>1</v>
      </c>
      <c r="AA295" s="2">
        <v>1</v>
      </c>
      <c r="AB295" s="2">
        <v>4</v>
      </c>
      <c r="AC295" s="2">
        <v>3</v>
      </c>
      <c r="AD295" s="2">
        <v>4</v>
      </c>
      <c r="AF295" t="str">
        <f t="shared" si="13"/>
        <v xml:space="preserve">UBC 2012W EECE 478 </v>
      </c>
      <c r="AI295" t="str">
        <f t="shared" si="14"/>
        <v xml:space="preserve">EECE 478 </v>
      </c>
      <c r="AK295">
        <f t="shared" si="15"/>
        <v>1</v>
      </c>
    </row>
    <row r="296" spans="2:37" x14ac:dyDescent="0.25">
      <c r="B296" s="2"/>
      <c r="C296" s="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4"/>
      <c r="AF296" t="str">
        <f t="shared" si="13"/>
        <v/>
      </c>
      <c r="AI296" t="str">
        <f t="shared" si="14"/>
        <v/>
      </c>
      <c r="AK296" t="str">
        <f t="shared" si="15"/>
        <v/>
      </c>
    </row>
    <row r="297" spans="2:37" ht="48" x14ac:dyDescent="0.25">
      <c r="B297" s="2" t="s">
        <v>286</v>
      </c>
      <c r="C297" s="2" t="s">
        <v>287</v>
      </c>
      <c r="D297" s="2" t="s">
        <v>288</v>
      </c>
      <c r="E297" s="2">
        <v>58</v>
      </c>
      <c r="F297" s="2">
        <v>74.81</v>
      </c>
      <c r="G297" s="2">
        <v>14.84</v>
      </c>
      <c r="H297" s="2">
        <v>100</v>
      </c>
      <c r="I297" s="2">
        <v>24</v>
      </c>
      <c r="J297" s="2">
        <v>57</v>
      </c>
      <c r="K297" s="2">
        <v>1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1</v>
      </c>
      <c r="R297" s="2">
        <v>0</v>
      </c>
      <c r="S297" s="2">
        <v>0</v>
      </c>
      <c r="T297" s="2">
        <v>1</v>
      </c>
      <c r="U297" s="2">
        <v>4</v>
      </c>
      <c r="V297" s="2">
        <v>4</v>
      </c>
      <c r="W297" s="2">
        <v>5</v>
      </c>
      <c r="X297" s="2">
        <v>3</v>
      </c>
      <c r="Y297" s="2">
        <v>6</v>
      </c>
      <c r="Z297" s="2">
        <v>1</v>
      </c>
      <c r="AA297" s="2">
        <v>9</v>
      </c>
      <c r="AB297" s="2">
        <v>12</v>
      </c>
      <c r="AC297" s="2">
        <v>4</v>
      </c>
      <c r="AD297" s="2">
        <v>9</v>
      </c>
      <c r="AF297" t="str">
        <f t="shared" si="13"/>
        <v/>
      </c>
      <c r="AI297" t="str">
        <f t="shared" si="14"/>
        <v/>
      </c>
      <c r="AK297" t="str">
        <f t="shared" si="15"/>
        <v/>
      </c>
    </row>
    <row r="298" spans="2:37" x14ac:dyDescent="0.25">
      <c r="B298" s="2"/>
      <c r="C298" s="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4"/>
      <c r="AF298" t="str">
        <f t="shared" si="13"/>
        <v/>
      </c>
      <c r="AI298" t="str">
        <f t="shared" si="14"/>
        <v/>
      </c>
      <c r="AK298" t="str">
        <f t="shared" si="15"/>
        <v/>
      </c>
    </row>
    <row r="299" spans="2:37" ht="48" x14ac:dyDescent="0.25">
      <c r="B299" s="2" t="s">
        <v>289</v>
      </c>
      <c r="C299" s="2" t="s">
        <v>287</v>
      </c>
      <c r="D299" s="2"/>
      <c r="E299" s="2">
        <v>58</v>
      </c>
      <c r="F299" s="2">
        <v>74.81</v>
      </c>
      <c r="G299" s="2">
        <v>14.84</v>
      </c>
      <c r="H299" s="2">
        <v>100</v>
      </c>
      <c r="I299" s="2">
        <v>24</v>
      </c>
      <c r="J299" s="2">
        <v>57</v>
      </c>
      <c r="K299" s="2">
        <v>1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1</v>
      </c>
      <c r="R299" s="2">
        <v>0</v>
      </c>
      <c r="S299" s="2">
        <v>0</v>
      </c>
      <c r="T299" s="2">
        <v>1</v>
      </c>
      <c r="U299" s="2">
        <v>4</v>
      </c>
      <c r="V299" s="2">
        <v>4</v>
      </c>
      <c r="W299" s="2">
        <v>5</v>
      </c>
      <c r="X299" s="2">
        <v>3</v>
      </c>
      <c r="Y299" s="2">
        <v>6</v>
      </c>
      <c r="Z299" s="2">
        <v>1</v>
      </c>
      <c r="AA299" s="2">
        <v>9</v>
      </c>
      <c r="AB299" s="2">
        <v>12</v>
      </c>
      <c r="AC299" s="2">
        <v>4</v>
      </c>
      <c r="AD299" s="2">
        <v>9</v>
      </c>
      <c r="AF299" t="str">
        <f t="shared" si="13"/>
        <v xml:space="preserve">UBC 2012W EECE 479 </v>
      </c>
      <c r="AI299" t="str">
        <f t="shared" si="14"/>
        <v xml:space="preserve">EECE 479 </v>
      </c>
      <c r="AK299">
        <f t="shared" si="15"/>
        <v>1</v>
      </c>
    </row>
    <row r="300" spans="2:37" x14ac:dyDescent="0.25">
      <c r="B300" s="2"/>
      <c r="C300" s="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4"/>
      <c r="AF300" t="str">
        <f t="shared" si="13"/>
        <v/>
      </c>
      <c r="AI300" t="str">
        <f t="shared" si="14"/>
        <v/>
      </c>
      <c r="AK300" t="str">
        <f t="shared" si="15"/>
        <v/>
      </c>
    </row>
    <row r="301" spans="2:37" ht="48" x14ac:dyDescent="0.25">
      <c r="B301" s="2" t="s">
        <v>290</v>
      </c>
      <c r="C301" s="2" t="s">
        <v>291</v>
      </c>
      <c r="D301" s="2" t="s">
        <v>156</v>
      </c>
      <c r="E301" s="2">
        <v>19</v>
      </c>
      <c r="F301" s="2">
        <v>79.58</v>
      </c>
      <c r="G301" s="2">
        <v>14.82</v>
      </c>
      <c r="H301" s="2">
        <v>100</v>
      </c>
      <c r="I301" s="2">
        <v>36</v>
      </c>
      <c r="J301" s="2">
        <v>18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1</v>
      </c>
      <c r="S301" s="2">
        <v>0</v>
      </c>
      <c r="T301" s="2">
        <v>1</v>
      </c>
      <c r="U301" s="2">
        <v>0</v>
      </c>
      <c r="V301" s="2">
        <v>0</v>
      </c>
      <c r="W301" s="2">
        <v>0</v>
      </c>
      <c r="X301" s="2">
        <v>1</v>
      </c>
      <c r="Y301" s="2">
        <v>1</v>
      </c>
      <c r="Z301" s="2">
        <v>5</v>
      </c>
      <c r="AA301" s="2">
        <v>1</v>
      </c>
      <c r="AB301" s="2">
        <v>3</v>
      </c>
      <c r="AC301" s="2">
        <v>2</v>
      </c>
      <c r="AD301" s="2">
        <v>5</v>
      </c>
      <c r="AF301" t="str">
        <f t="shared" si="13"/>
        <v/>
      </c>
      <c r="AI301" t="str">
        <f t="shared" si="14"/>
        <v/>
      </c>
      <c r="AK301" t="str">
        <f t="shared" si="15"/>
        <v/>
      </c>
    </row>
    <row r="302" spans="2:37" x14ac:dyDescent="0.25">
      <c r="B302" s="2"/>
      <c r="C302" s="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4"/>
      <c r="AF302" t="str">
        <f t="shared" si="13"/>
        <v/>
      </c>
      <c r="AI302" t="str">
        <f t="shared" si="14"/>
        <v/>
      </c>
      <c r="AK302" t="str">
        <f t="shared" si="15"/>
        <v/>
      </c>
    </row>
    <row r="303" spans="2:37" ht="48" x14ac:dyDescent="0.25">
      <c r="B303" s="2" t="s">
        <v>292</v>
      </c>
      <c r="C303" s="2" t="s">
        <v>291</v>
      </c>
      <c r="D303" s="2"/>
      <c r="E303" s="2">
        <v>19</v>
      </c>
      <c r="F303" s="2">
        <v>79.58</v>
      </c>
      <c r="G303" s="2">
        <v>14.82</v>
      </c>
      <c r="H303" s="2">
        <v>100</v>
      </c>
      <c r="I303" s="2">
        <v>36</v>
      </c>
      <c r="J303" s="2">
        <v>18</v>
      </c>
      <c r="K303" s="2">
        <v>1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1</v>
      </c>
      <c r="S303" s="2">
        <v>0</v>
      </c>
      <c r="T303" s="2">
        <v>1</v>
      </c>
      <c r="U303" s="2">
        <v>0</v>
      </c>
      <c r="V303" s="2">
        <v>0</v>
      </c>
      <c r="W303" s="2">
        <v>0</v>
      </c>
      <c r="X303" s="2">
        <v>1</v>
      </c>
      <c r="Y303" s="2">
        <v>1</v>
      </c>
      <c r="Z303" s="2">
        <v>5</v>
      </c>
      <c r="AA303" s="2">
        <v>1</v>
      </c>
      <c r="AB303" s="2">
        <v>3</v>
      </c>
      <c r="AC303" s="2">
        <v>2</v>
      </c>
      <c r="AD303" s="2">
        <v>5</v>
      </c>
      <c r="AF303" t="str">
        <f t="shared" si="13"/>
        <v xml:space="preserve">UBC 2012W EECE 480 </v>
      </c>
      <c r="AI303" t="str">
        <f t="shared" si="14"/>
        <v xml:space="preserve">EECE 480 </v>
      </c>
      <c r="AK303">
        <f t="shared" si="15"/>
        <v>1</v>
      </c>
    </row>
    <row r="304" spans="2:37" x14ac:dyDescent="0.25">
      <c r="B304" s="2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4"/>
      <c r="AF304" t="str">
        <f t="shared" si="13"/>
        <v/>
      </c>
      <c r="AI304" t="str">
        <f t="shared" si="14"/>
        <v/>
      </c>
      <c r="AK304" t="str">
        <f t="shared" si="15"/>
        <v/>
      </c>
    </row>
    <row r="305" spans="2:37" ht="48" x14ac:dyDescent="0.25">
      <c r="B305" s="2" t="s">
        <v>293</v>
      </c>
      <c r="C305" s="2" t="s">
        <v>294</v>
      </c>
      <c r="D305" s="2" t="s">
        <v>129</v>
      </c>
      <c r="E305" s="2">
        <v>34</v>
      </c>
      <c r="F305" s="2">
        <v>83.26</v>
      </c>
      <c r="G305" s="2">
        <v>14.36</v>
      </c>
      <c r="H305" s="2">
        <v>99</v>
      </c>
      <c r="I305" s="2">
        <v>50</v>
      </c>
      <c r="J305" s="2">
        <v>34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2</v>
      </c>
      <c r="V305" s="2">
        <v>0</v>
      </c>
      <c r="W305" s="2">
        <v>2</v>
      </c>
      <c r="X305" s="2">
        <v>2</v>
      </c>
      <c r="Y305" s="2">
        <v>0</v>
      </c>
      <c r="Z305" s="2">
        <v>4</v>
      </c>
      <c r="AA305" s="2">
        <v>2</v>
      </c>
      <c r="AB305" s="2">
        <v>2</v>
      </c>
      <c r="AC305" s="2">
        <v>2</v>
      </c>
      <c r="AD305" s="2">
        <v>18</v>
      </c>
      <c r="AF305" t="str">
        <f t="shared" si="13"/>
        <v/>
      </c>
      <c r="AI305" t="str">
        <f t="shared" si="14"/>
        <v/>
      </c>
      <c r="AK305" t="str">
        <f t="shared" si="15"/>
        <v/>
      </c>
    </row>
    <row r="306" spans="2:37" x14ac:dyDescent="0.25">
      <c r="B306" s="2"/>
      <c r="C306" s="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4"/>
      <c r="AF306" t="str">
        <f t="shared" si="13"/>
        <v/>
      </c>
      <c r="AI306" t="str">
        <f t="shared" si="14"/>
        <v/>
      </c>
      <c r="AK306" t="str">
        <f t="shared" si="15"/>
        <v/>
      </c>
    </row>
    <row r="307" spans="2:37" ht="48" x14ac:dyDescent="0.25">
      <c r="B307" s="2" t="s">
        <v>295</v>
      </c>
      <c r="C307" s="2" t="s">
        <v>294</v>
      </c>
      <c r="D307" s="2"/>
      <c r="E307" s="2">
        <v>34</v>
      </c>
      <c r="F307" s="2">
        <v>83.26</v>
      </c>
      <c r="G307" s="2">
        <v>14.36</v>
      </c>
      <c r="H307" s="2">
        <v>99</v>
      </c>
      <c r="I307" s="2">
        <v>50</v>
      </c>
      <c r="J307" s="2">
        <v>34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2</v>
      </c>
      <c r="V307" s="2">
        <v>0</v>
      </c>
      <c r="W307" s="2">
        <v>2</v>
      </c>
      <c r="X307" s="2">
        <v>2</v>
      </c>
      <c r="Y307" s="2">
        <v>0</v>
      </c>
      <c r="Z307" s="2">
        <v>4</v>
      </c>
      <c r="AA307" s="2">
        <v>2</v>
      </c>
      <c r="AB307" s="2">
        <v>2</v>
      </c>
      <c r="AC307" s="2">
        <v>2</v>
      </c>
      <c r="AD307" s="2">
        <v>18</v>
      </c>
      <c r="AF307" t="str">
        <f t="shared" si="13"/>
        <v xml:space="preserve">UBC 2012W EECE 482 </v>
      </c>
      <c r="AI307" t="str">
        <f t="shared" si="14"/>
        <v xml:space="preserve">EECE 482 </v>
      </c>
      <c r="AK307">
        <f t="shared" si="15"/>
        <v>1</v>
      </c>
    </row>
    <row r="308" spans="2:37" x14ac:dyDescent="0.25">
      <c r="B308" s="2"/>
      <c r="C308" s="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4"/>
      <c r="AF308" t="str">
        <f t="shared" si="13"/>
        <v/>
      </c>
      <c r="AI308" t="str">
        <f t="shared" si="14"/>
        <v/>
      </c>
      <c r="AK308" t="str">
        <f t="shared" si="15"/>
        <v/>
      </c>
    </row>
    <row r="309" spans="2:37" ht="48" x14ac:dyDescent="0.25">
      <c r="B309" s="2" t="s">
        <v>296</v>
      </c>
      <c r="C309" s="2" t="s">
        <v>297</v>
      </c>
      <c r="D309" s="2" t="s">
        <v>187</v>
      </c>
      <c r="E309" s="2">
        <v>50</v>
      </c>
      <c r="F309" s="2">
        <v>83.4</v>
      </c>
      <c r="G309" s="2">
        <v>6.32</v>
      </c>
      <c r="H309" s="2">
        <v>96</v>
      </c>
      <c r="I309" s="2">
        <v>68</v>
      </c>
      <c r="J309" s="2">
        <v>50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1</v>
      </c>
      <c r="Z309" s="2">
        <v>4</v>
      </c>
      <c r="AA309" s="2">
        <v>8</v>
      </c>
      <c r="AB309" s="2">
        <v>14</v>
      </c>
      <c r="AC309" s="2">
        <v>16</v>
      </c>
      <c r="AD309" s="2">
        <v>7</v>
      </c>
      <c r="AF309" t="str">
        <f t="shared" si="13"/>
        <v/>
      </c>
      <c r="AI309" t="str">
        <f t="shared" si="14"/>
        <v/>
      </c>
      <c r="AK309" t="str">
        <f t="shared" si="15"/>
        <v/>
      </c>
    </row>
    <row r="310" spans="2:37" x14ac:dyDescent="0.25">
      <c r="B310" s="2"/>
      <c r="C310" s="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4"/>
      <c r="AF310" t="str">
        <f t="shared" si="13"/>
        <v/>
      </c>
      <c r="AI310" t="str">
        <f t="shared" si="14"/>
        <v/>
      </c>
      <c r="AK310" t="str">
        <f t="shared" si="15"/>
        <v/>
      </c>
    </row>
    <row r="311" spans="2:37" ht="48" x14ac:dyDescent="0.25">
      <c r="B311" s="2" t="s">
        <v>298</v>
      </c>
      <c r="C311" s="2" t="s">
        <v>297</v>
      </c>
      <c r="D311" s="2"/>
      <c r="E311" s="2">
        <v>50</v>
      </c>
      <c r="F311" s="2">
        <v>83.4</v>
      </c>
      <c r="G311" s="2">
        <v>6.32</v>
      </c>
      <c r="H311" s="2">
        <v>96</v>
      </c>
      <c r="I311" s="2">
        <v>68</v>
      </c>
      <c r="J311" s="2">
        <v>50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1</v>
      </c>
      <c r="Z311" s="2">
        <v>4</v>
      </c>
      <c r="AA311" s="2">
        <v>8</v>
      </c>
      <c r="AB311" s="2">
        <v>14</v>
      </c>
      <c r="AC311" s="2">
        <v>16</v>
      </c>
      <c r="AD311" s="2">
        <v>7</v>
      </c>
      <c r="AF311" t="str">
        <f t="shared" si="13"/>
        <v xml:space="preserve">UBC 2012W EECE 483 </v>
      </c>
      <c r="AI311" t="str">
        <f t="shared" si="14"/>
        <v xml:space="preserve">EECE 483 </v>
      </c>
      <c r="AK311">
        <f t="shared" si="15"/>
        <v>1</v>
      </c>
    </row>
    <row r="312" spans="2:37" x14ac:dyDescent="0.25">
      <c r="B312" s="2"/>
      <c r="C312" s="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4"/>
      <c r="AF312" t="str">
        <f t="shared" si="13"/>
        <v/>
      </c>
      <c r="AI312" t="str">
        <f t="shared" si="14"/>
        <v/>
      </c>
      <c r="AK312" t="str">
        <f t="shared" si="15"/>
        <v/>
      </c>
    </row>
    <row r="313" spans="2:37" ht="48" x14ac:dyDescent="0.25">
      <c r="B313" s="2" t="s">
        <v>299</v>
      </c>
      <c r="C313" s="2" t="s">
        <v>300</v>
      </c>
      <c r="D313" s="2" t="s">
        <v>207</v>
      </c>
      <c r="E313" s="2">
        <v>36</v>
      </c>
      <c r="F313" s="2">
        <v>66.44</v>
      </c>
      <c r="G313" s="2">
        <v>24.16</v>
      </c>
      <c r="H313" s="2">
        <v>99</v>
      </c>
      <c r="I313" s="2">
        <v>3</v>
      </c>
      <c r="J313" s="2">
        <v>29</v>
      </c>
      <c r="K313" s="2">
        <v>5</v>
      </c>
      <c r="L313" s="2">
        <v>2</v>
      </c>
      <c r="M313" s="2">
        <v>0</v>
      </c>
      <c r="N313" s="2">
        <v>0</v>
      </c>
      <c r="O313" s="2">
        <v>1</v>
      </c>
      <c r="P313" s="2">
        <v>2</v>
      </c>
      <c r="Q313" s="2">
        <v>0</v>
      </c>
      <c r="R313" s="2">
        <v>2</v>
      </c>
      <c r="S313" s="2">
        <v>0</v>
      </c>
      <c r="T313" s="2">
        <v>5</v>
      </c>
      <c r="U313" s="2">
        <v>4</v>
      </c>
      <c r="V313" s="2">
        <v>3</v>
      </c>
      <c r="W313" s="2">
        <v>3</v>
      </c>
      <c r="X313" s="2">
        <v>1</v>
      </c>
      <c r="Y313" s="2">
        <v>2</v>
      </c>
      <c r="Z313" s="2">
        <v>0</v>
      </c>
      <c r="AA313" s="2">
        <v>3</v>
      </c>
      <c r="AB313" s="2">
        <v>5</v>
      </c>
      <c r="AC313" s="2">
        <v>3</v>
      </c>
      <c r="AD313" s="2">
        <v>5</v>
      </c>
      <c r="AF313" t="str">
        <f t="shared" si="13"/>
        <v/>
      </c>
      <c r="AI313" t="str">
        <f t="shared" si="14"/>
        <v/>
      </c>
      <c r="AK313" t="str">
        <f t="shared" si="15"/>
        <v/>
      </c>
    </row>
    <row r="314" spans="2:37" x14ac:dyDescent="0.25">
      <c r="B314" s="2"/>
      <c r="C314" s="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4"/>
      <c r="AF314" t="str">
        <f t="shared" si="13"/>
        <v/>
      </c>
      <c r="AI314" t="str">
        <f t="shared" si="14"/>
        <v/>
      </c>
      <c r="AK314" t="str">
        <f t="shared" si="15"/>
        <v/>
      </c>
    </row>
    <row r="315" spans="2:37" ht="48" x14ac:dyDescent="0.25">
      <c r="B315" s="2" t="s">
        <v>301</v>
      </c>
      <c r="C315" s="2" t="s">
        <v>300</v>
      </c>
      <c r="D315" s="2"/>
      <c r="E315" s="2">
        <v>36</v>
      </c>
      <c r="F315" s="2">
        <v>66.44</v>
      </c>
      <c r="G315" s="2">
        <v>24.16</v>
      </c>
      <c r="H315" s="2">
        <v>99</v>
      </c>
      <c r="I315" s="2">
        <v>3</v>
      </c>
      <c r="J315" s="2">
        <v>29</v>
      </c>
      <c r="K315" s="2">
        <v>5</v>
      </c>
      <c r="L315" s="2">
        <v>2</v>
      </c>
      <c r="M315" s="2">
        <v>0</v>
      </c>
      <c r="N315" s="2">
        <v>0</v>
      </c>
      <c r="O315" s="2">
        <v>1</v>
      </c>
      <c r="P315" s="2">
        <v>2</v>
      </c>
      <c r="Q315" s="2">
        <v>0</v>
      </c>
      <c r="R315" s="2">
        <v>2</v>
      </c>
      <c r="S315" s="2">
        <v>0</v>
      </c>
      <c r="T315" s="2">
        <v>5</v>
      </c>
      <c r="U315" s="2">
        <v>4</v>
      </c>
      <c r="V315" s="2">
        <v>3</v>
      </c>
      <c r="W315" s="2">
        <v>3</v>
      </c>
      <c r="X315" s="2">
        <v>1</v>
      </c>
      <c r="Y315" s="2">
        <v>2</v>
      </c>
      <c r="Z315" s="2">
        <v>0</v>
      </c>
      <c r="AA315" s="2">
        <v>3</v>
      </c>
      <c r="AB315" s="2">
        <v>5</v>
      </c>
      <c r="AC315" s="2">
        <v>3</v>
      </c>
      <c r="AD315" s="2">
        <v>5</v>
      </c>
      <c r="AF315" t="str">
        <f t="shared" si="13"/>
        <v xml:space="preserve">UBC 2012W EECE 484 </v>
      </c>
      <c r="AI315" t="str">
        <f t="shared" si="14"/>
        <v xml:space="preserve">EECE 484 </v>
      </c>
      <c r="AK315">
        <f t="shared" si="15"/>
        <v>1</v>
      </c>
    </row>
    <row r="316" spans="2:37" x14ac:dyDescent="0.25">
      <c r="B316" s="2"/>
      <c r="C316" s="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4"/>
      <c r="AF316" t="str">
        <f t="shared" si="13"/>
        <v/>
      </c>
      <c r="AI316" t="str">
        <f t="shared" si="14"/>
        <v/>
      </c>
      <c r="AK316" t="str">
        <f t="shared" si="15"/>
        <v/>
      </c>
    </row>
    <row r="317" spans="2:37" ht="48" x14ac:dyDescent="0.25">
      <c r="B317" s="2" t="s">
        <v>302</v>
      </c>
      <c r="C317" s="2" t="s">
        <v>303</v>
      </c>
      <c r="D317" s="2" t="s">
        <v>142</v>
      </c>
      <c r="E317" s="2">
        <v>47</v>
      </c>
      <c r="F317" s="2">
        <v>63.63</v>
      </c>
      <c r="G317" s="2">
        <v>18.61</v>
      </c>
      <c r="H317" s="2">
        <v>97</v>
      </c>
      <c r="I317" s="2">
        <v>14</v>
      </c>
      <c r="J317" s="2">
        <v>36</v>
      </c>
      <c r="K317" s="2">
        <v>5</v>
      </c>
      <c r="L317" s="2">
        <v>4</v>
      </c>
      <c r="M317" s="2">
        <v>0</v>
      </c>
      <c r="N317" s="2">
        <v>2</v>
      </c>
      <c r="O317" s="2">
        <v>0</v>
      </c>
      <c r="P317" s="2">
        <v>1</v>
      </c>
      <c r="Q317" s="2">
        <v>1</v>
      </c>
      <c r="R317" s="2">
        <v>1</v>
      </c>
      <c r="S317" s="2">
        <v>2</v>
      </c>
      <c r="T317" s="2">
        <v>5</v>
      </c>
      <c r="U317" s="2">
        <v>5</v>
      </c>
      <c r="V317" s="2">
        <v>8</v>
      </c>
      <c r="W317" s="2">
        <v>3</v>
      </c>
      <c r="X317" s="2">
        <v>5</v>
      </c>
      <c r="Y317" s="2">
        <v>2</v>
      </c>
      <c r="Z317" s="2">
        <v>2</v>
      </c>
      <c r="AA317" s="2">
        <v>3</v>
      </c>
      <c r="AB317" s="2">
        <v>2</v>
      </c>
      <c r="AC317" s="2">
        <v>2</v>
      </c>
      <c r="AD317" s="2">
        <v>4</v>
      </c>
      <c r="AF317" t="str">
        <f t="shared" si="13"/>
        <v/>
      </c>
      <c r="AI317" t="str">
        <f t="shared" si="14"/>
        <v/>
      </c>
      <c r="AK317" t="str">
        <f t="shared" si="15"/>
        <v/>
      </c>
    </row>
    <row r="318" spans="2:37" x14ac:dyDescent="0.25">
      <c r="B318" s="2"/>
      <c r="C318" s="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4"/>
      <c r="AF318" t="str">
        <f t="shared" si="13"/>
        <v/>
      </c>
      <c r="AI318" t="str">
        <f t="shared" si="14"/>
        <v/>
      </c>
      <c r="AK318" t="str">
        <f t="shared" si="15"/>
        <v/>
      </c>
    </row>
    <row r="319" spans="2:37" ht="48" x14ac:dyDescent="0.25">
      <c r="B319" s="2" t="s">
        <v>304</v>
      </c>
      <c r="C319" s="2" t="s">
        <v>303</v>
      </c>
      <c r="D319" s="2"/>
      <c r="E319" s="2">
        <v>47</v>
      </c>
      <c r="F319" s="2">
        <v>63.63</v>
      </c>
      <c r="G319" s="2">
        <v>18.61</v>
      </c>
      <c r="H319" s="2">
        <v>97</v>
      </c>
      <c r="I319" s="2">
        <v>14</v>
      </c>
      <c r="J319" s="2">
        <v>36</v>
      </c>
      <c r="K319" s="2">
        <v>5</v>
      </c>
      <c r="L319" s="2">
        <v>4</v>
      </c>
      <c r="M319" s="2">
        <v>0</v>
      </c>
      <c r="N319" s="2">
        <v>2</v>
      </c>
      <c r="O319" s="2">
        <v>0</v>
      </c>
      <c r="P319" s="2">
        <v>1</v>
      </c>
      <c r="Q319" s="2">
        <v>1</v>
      </c>
      <c r="R319" s="2">
        <v>1</v>
      </c>
      <c r="S319" s="2">
        <v>2</v>
      </c>
      <c r="T319" s="2">
        <v>5</v>
      </c>
      <c r="U319" s="2">
        <v>5</v>
      </c>
      <c r="V319" s="2">
        <v>8</v>
      </c>
      <c r="W319" s="2">
        <v>3</v>
      </c>
      <c r="X319" s="2">
        <v>5</v>
      </c>
      <c r="Y319" s="2">
        <v>2</v>
      </c>
      <c r="Z319" s="2">
        <v>2</v>
      </c>
      <c r="AA319" s="2">
        <v>3</v>
      </c>
      <c r="AB319" s="2">
        <v>2</v>
      </c>
      <c r="AC319" s="2">
        <v>2</v>
      </c>
      <c r="AD319" s="2">
        <v>4</v>
      </c>
      <c r="AF319" t="str">
        <f t="shared" si="13"/>
        <v xml:space="preserve">UBC 2012W EECE 487 </v>
      </c>
      <c r="AI319" t="str">
        <f t="shared" si="14"/>
        <v xml:space="preserve">EECE 487 </v>
      </c>
      <c r="AK319">
        <f t="shared" si="15"/>
        <v>1</v>
      </c>
    </row>
    <row r="320" spans="2:37" x14ac:dyDescent="0.25">
      <c r="B320" s="2"/>
      <c r="C320" s="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4"/>
      <c r="AF320" t="str">
        <f t="shared" si="13"/>
        <v/>
      </c>
      <c r="AI320" t="str">
        <f t="shared" si="14"/>
        <v/>
      </c>
      <c r="AK320" t="str">
        <f t="shared" si="15"/>
        <v/>
      </c>
    </row>
    <row r="321" spans="2:37" ht="48" x14ac:dyDescent="0.25">
      <c r="B321" s="2" t="s">
        <v>305</v>
      </c>
      <c r="C321" s="2" t="s">
        <v>306</v>
      </c>
      <c r="D321" s="2" t="s">
        <v>37</v>
      </c>
      <c r="E321" s="2">
        <v>55</v>
      </c>
      <c r="F321" s="2">
        <v>82.67</v>
      </c>
      <c r="G321" s="2">
        <v>9.59</v>
      </c>
      <c r="H321" s="2">
        <v>98</v>
      </c>
      <c r="I321" s="2">
        <v>62</v>
      </c>
      <c r="J321" s="2">
        <v>55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1</v>
      </c>
      <c r="X321" s="2">
        <v>4</v>
      </c>
      <c r="Y321" s="2">
        <v>3</v>
      </c>
      <c r="Z321" s="2">
        <v>4</v>
      </c>
      <c r="AA321" s="2">
        <v>6</v>
      </c>
      <c r="AB321" s="2">
        <v>12</v>
      </c>
      <c r="AC321" s="2">
        <v>8</v>
      </c>
      <c r="AD321" s="2">
        <v>17</v>
      </c>
      <c r="AF321" t="str">
        <f t="shared" si="13"/>
        <v/>
      </c>
      <c r="AI321" t="str">
        <f t="shared" si="14"/>
        <v/>
      </c>
      <c r="AK321" t="str">
        <f t="shared" si="15"/>
        <v/>
      </c>
    </row>
    <row r="322" spans="2:37" x14ac:dyDescent="0.25">
      <c r="B322" s="2"/>
      <c r="C322" s="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4"/>
      <c r="AF322" t="str">
        <f t="shared" si="13"/>
        <v/>
      </c>
      <c r="AI322" t="str">
        <f t="shared" si="14"/>
        <v/>
      </c>
      <c r="AK322" t="str">
        <f t="shared" si="15"/>
        <v/>
      </c>
    </row>
    <row r="323" spans="2:37" ht="48" x14ac:dyDescent="0.25">
      <c r="B323" s="2" t="s">
        <v>307</v>
      </c>
      <c r="C323" s="2" t="s">
        <v>306</v>
      </c>
      <c r="D323" s="2"/>
      <c r="E323" s="2">
        <v>55</v>
      </c>
      <c r="F323" s="2">
        <v>82.67</v>
      </c>
      <c r="G323" s="2">
        <v>9.59</v>
      </c>
      <c r="H323" s="2">
        <v>98</v>
      </c>
      <c r="I323" s="2">
        <v>62</v>
      </c>
      <c r="J323" s="2">
        <v>55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1</v>
      </c>
      <c r="X323" s="2">
        <v>4</v>
      </c>
      <c r="Y323" s="2">
        <v>3</v>
      </c>
      <c r="Z323" s="2">
        <v>4</v>
      </c>
      <c r="AA323" s="2">
        <v>6</v>
      </c>
      <c r="AB323" s="2">
        <v>12</v>
      </c>
      <c r="AC323" s="2">
        <v>8</v>
      </c>
      <c r="AD323" s="2">
        <v>17</v>
      </c>
      <c r="AF323" t="str">
        <f t="shared" si="13"/>
        <v xml:space="preserve">UBC 2012W EECE 488 </v>
      </c>
      <c r="AI323" t="str">
        <f t="shared" si="14"/>
        <v xml:space="preserve">EECE 488 </v>
      </c>
      <c r="AK323">
        <f t="shared" si="15"/>
        <v>1</v>
      </c>
    </row>
    <row r="324" spans="2:37" x14ac:dyDescent="0.25">
      <c r="B324" s="2"/>
      <c r="C324" s="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4"/>
      <c r="AF324" t="str">
        <f t="shared" ref="AF324:AF387" si="16">IF(ISERROR(FIND("OVERALL",B324)),"",LEFT(B324,FIND("OVERALL",B324)-1))</f>
        <v/>
      </c>
      <c r="AI324" t="str">
        <f t="shared" si="14"/>
        <v/>
      </c>
      <c r="AK324" t="str">
        <f t="shared" si="15"/>
        <v/>
      </c>
    </row>
    <row r="325" spans="2:37" ht="48" x14ac:dyDescent="0.25">
      <c r="B325" s="2" t="s">
        <v>308</v>
      </c>
      <c r="C325" s="2" t="s">
        <v>309</v>
      </c>
      <c r="D325" s="2" t="s">
        <v>203</v>
      </c>
      <c r="E325" s="2">
        <v>7</v>
      </c>
      <c r="F325" s="2">
        <v>62</v>
      </c>
      <c r="G325" s="2">
        <v>28.45</v>
      </c>
      <c r="H325" s="2">
        <v>87</v>
      </c>
      <c r="I325" s="2">
        <v>20</v>
      </c>
      <c r="J325" s="2">
        <v>4</v>
      </c>
      <c r="K325" s="2">
        <v>2</v>
      </c>
      <c r="L325" s="2">
        <v>1</v>
      </c>
      <c r="M325" s="2">
        <v>0</v>
      </c>
      <c r="N325" s="2">
        <v>0</v>
      </c>
      <c r="O325" s="2">
        <v>0</v>
      </c>
      <c r="P325" s="2">
        <v>0</v>
      </c>
      <c r="Q325" s="2">
        <v>1</v>
      </c>
      <c r="R325" s="2">
        <v>0</v>
      </c>
      <c r="S325" s="2">
        <v>1</v>
      </c>
      <c r="T325" s="2">
        <v>2</v>
      </c>
      <c r="U325" s="2">
        <v>1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3</v>
      </c>
      <c r="AD325" s="2">
        <v>0</v>
      </c>
      <c r="AF325" t="str">
        <f t="shared" si="16"/>
        <v/>
      </c>
      <c r="AI325" t="str">
        <f t="shared" si="14"/>
        <v/>
      </c>
      <c r="AK325" t="str">
        <f t="shared" si="15"/>
        <v/>
      </c>
    </row>
    <row r="326" spans="2:37" x14ac:dyDescent="0.25">
      <c r="B326" s="2"/>
      <c r="C326" s="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4"/>
      <c r="AF326" t="str">
        <f t="shared" si="16"/>
        <v/>
      </c>
      <c r="AI326" t="str">
        <f t="shared" ref="AI326:AI389" si="17">IF(ISERROR(FIND("W",AF326)),"",RIGHT(AF326,FIND("W",AF326)))</f>
        <v/>
      </c>
      <c r="AK326" t="str">
        <f t="shared" ref="AK326:AK389" si="18">IF(AI326="","",1)</f>
        <v/>
      </c>
    </row>
    <row r="327" spans="2:37" ht="48" x14ac:dyDescent="0.25">
      <c r="B327" s="2" t="s">
        <v>310</v>
      </c>
      <c r="C327" s="2" t="s">
        <v>309</v>
      </c>
      <c r="D327" s="2"/>
      <c r="E327" s="2">
        <v>7</v>
      </c>
      <c r="F327" s="2">
        <v>62</v>
      </c>
      <c r="G327" s="2">
        <v>28.45</v>
      </c>
      <c r="H327" s="2">
        <v>87</v>
      </c>
      <c r="I327" s="2">
        <v>20</v>
      </c>
      <c r="J327" s="2">
        <v>4</v>
      </c>
      <c r="K327" s="2">
        <v>2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1</v>
      </c>
      <c r="R327" s="2">
        <v>0</v>
      </c>
      <c r="S327" s="2">
        <v>1</v>
      </c>
      <c r="T327" s="2">
        <v>2</v>
      </c>
      <c r="U327" s="2">
        <v>1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3</v>
      </c>
      <c r="AD327" s="2">
        <v>0</v>
      </c>
      <c r="AF327" t="str">
        <f t="shared" si="16"/>
        <v xml:space="preserve">UBC 2012W EECE 489 </v>
      </c>
      <c r="AI327" t="str">
        <f t="shared" si="17"/>
        <v xml:space="preserve">EECE 489 </v>
      </c>
      <c r="AK327">
        <f t="shared" si="18"/>
        <v>1</v>
      </c>
    </row>
    <row r="328" spans="2:37" x14ac:dyDescent="0.25">
      <c r="B328" s="2"/>
      <c r="C328" s="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4"/>
      <c r="AF328" t="str">
        <f t="shared" si="16"/>
        <v/>
      </c>
      <c r="AI328" t="str">
        <f t="shared" si="17"/>
        <v/>
      </c>
      <c r="AK328" t="str">
        <f t="shared" si="18"/>
        <v/>
      </c>
    </row>
    <row r="329" spans="2:37" ht="48" x14ac:dyDescent="0.25">
      <c r="B329" s="2" t="s">
        <v>311</v>
      </c>
      <c r="C329" s="2" t="s">
        <v>312</v>
      </c>
      <c r="D329" s="2" t="s">
        <v>129</v>
      </c>
      <c r="E329" s="2">
        <v>31</v>
      </c>
      <c r="F329" s="2">
        <v>89.58</v>
      </c>
      <c r="G329" s="2">
        <v>4.09</v>
      </c>
      <c r="H329" s="2">
        <v>95</v>
      </c>
      <c r="I329" s="2">
        <v>81</v>
      </c>
      <c r="J329" s="2">
        <v>31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4</v>
      </c>
      <c r="AC329" s="2">
        <v>11</v>
      </c>
      <c r="AD329" s="2">
        <v>16</v>
      </c>
      <c r="AF329" t="str">
        <f t="shared" si="16"/>
        <v/>
      </c>
      <c r="AI329" t="str">
        <f t="shared" si="17"/>
        <v/>
      </c>
      <c r="AK329" t="str">
        <f t="shared" si="18"/>
        <v/>
      </c>
    </row>
    <row r="330" spans="2:37" x14ac:dyDescent="0.25">
      <c r="B330" s="2"/>
      <c r="C330" s="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4"/>
      <c r="AF330" t="str">
        <f t="shared" si="16"/>
        <v/>
      </c>
      <c r="AI330" t="str">
        <f t="shared" si="17"/>
        <v/>
      </c>
      <c r="AK330" t="str">
        <f t="shared" si="18"/>
        <v/>
      </c>
    </row>
    <row r="331" spans="2:37" ht="48" x14ac:dyDescent="0.25">
      <c r="B331" s="2" t="s">
        <v>313</v>
      </c>
      <c r="C331" s="2" t="s">
        <v>312</v>
      </c>
      <c r="D331" s="2"/>
      <c r="E331" s="2">
        <v>62</v>
      </c>
      <c r="F331" s="2">
        <v>84.71</v>
      </c>
      <c r="G331" s="2">
        <v>8.17</v>
      </c>
      <c r="H331" s="2">
        <v>95</v>
      </c>
      <c r="I331" s="2">
        <v>64</v>
      </c>
      <c r="J331" s="2">
        <v>62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4</v>
      </c>
      <c r="Y331" s="2">
        <v>3</v>
      </c>
      <c r="Z331" s="2">
        <v>4</v>
      </c>
      <c r="AA331" s="2">
        <v>0</v>
      </c>
      <c r="AB331" s="2">
        <v>13</v>
      </c>
      <c r="AC331" s="2">
        <v>19</v>
      </c>
      <c r="AD331" s="2">
        <v>19</v>
      </c>
      <c r="AF331" t="str">
        <f t="shared" si="16"/>
        <v xml:space="preserve">UBC 2012W EECE 490 </v>
      </c>
      <c r="AI331" t="str">
        <f t="shared" si="17"/>
        <v xml:space="preserve">EECE 490 </v>
      </c>
      <c r="AK331">
        <f t="shared" si="18"/>
        <v>1</v>
      </c>
    </row>
    <row r="332" spans="2:37" x14ac:dyDescent="0.25">
      <c r="B332" s="2"/>
      <c r="C332" s="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4"/>
      <c r="AF332" t="str">
        <f t="shared" si="16"/>
        <v/>
      </c>
      <c r="AI332" t="str">
        <f t="shared" si="17"/>
        <v/>
      </c>
      <c r="AK332" t="str">
        <f t="shared" si="18"/>
        <v/>
      </c>
    </row>
    <row r="333" spans="2:37" ht="48" x14ac:dyDescent="0.25">
      <c r="B333" s="2" t="s">
        <v>314</v>
      </c>
      <c r="C333" s="2" t="s">
        <v>312</v>
      </c>
      <c r="D333" s="2" t="s">
        <v>156</v>
      </c>
      <c r="E333" s="2">
        <v>24</v>
      </c>
      <c r="F333" s="2">
        <v>79.42</v>
      </c>
      <c r="G333" s="2">
        <v>8.2899999999999991</v>
      </c>
      <c r="H333" s="2">
        <v>90</v>
      </c>
      <c r="I333" s="2">
        <v>64</v>
      </c>
      <c r="J333" s="2">
        <v>24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3</v>
      </c>
      <c r="Y333" s="2">
        <v>3</v>
      </c>
      <c r="Z333" s="2">
        <v>3</v>
      </c>
      <c r="AA333" s="2">
        <v>0</v>
      </c>
      <c r="AB333" s="2">
        <v>8</v>
      </c>
      <c r="AC333" s="2">
        <v>4</v>
      </c>
      <c r="AD333" s="2">
        <v>3</v>
      </c>
      <c r="AF333" t="str">
        <f t="shared" si="16"/>
        <v/>
      </c>
      <c r="AI333" t="str">
        <f t="shared" si="17"/>
        <v/>
      </c>
      <c r="AK333" t="str">
        <f t="shared" si="18"/>
        <v/>
      </c>
    </row>
    <row r="334" spans="2:37" x14ac:dyDescent="0.25">
      <c r="B334" s="2"/>
      <c r="C334" s="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4"/>
      <c r="AF334" t="str">
        <f t="shared" si="16"/>
        <v/>
      </c>
      <c r="AI334" t="str">
        <f t="shared" si="17"/>
        <v/>
      </c>
      <c r="AK334" t="str">
        <f t="shared" si="18"/>
        <v/>
      </c>
    </row>
    <row r="335" spans="2:37" ht="48" x14ac:dyDescent="0.25">
      <c r="B335" s="2" t="s">
        <v>313</v>
      </c>
      <c r="C335" s="2" t="s">
        <v>312</v>
      </c>
      <c r="D335" s="2"/>
      <c r="E335" s="2">
        <v>62</v>
      </c>
      <c r="F335" s="2">
        <v>84.71</v>
      </c>
      <c r="G335" s="2">
        <v>8.17</v>
      </c>
      <c r="H335" s="2">
        <v>95</v>
      </c>
      <c r="I335" s="2">
        <v>64</v>
      </c>
      <c r="J335" s="2">
        <v>62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4</v>
      </c>
      <c r="Y335" s="2">
        <v>3</v>
      </c>
      <c r="Z335" s="2">
        <v>4</v>
      </c>
      <c r="AA335" s="2">
        <v>0</v>
      </c>
      <c r="AB335" s="2">
        <v>13</v>
      </c>
      <c r="AC335" s="2">
        <v>19</v>
      </c>
      <c r="AD335" s="2">
        <v>19</v>
      </c>
      <c r="AF335" t="str">
        <f t="shared" si="16"/>
        <v xml:space="preserve">UBC 2012W EECE 490 </v>
      </c>
      <c r="AI335" t="str">
        <f t="shared" si="17"/>
        <v xml:space="preserve">EECE 490 </v>
      </c>
      <c r="AK335">
        <f t="shared" si="18"/>
        <v>1</v>
      </c>
    </row>
    <row r="336" spans="2:37" x14ac:dyDescent="0.25">
      <c r="B336" s="2"/>
      <c r="C336" s="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4"/>
      <c r="AF336" t="str">
        <f t="shared" si="16"/>
        <v/>
      </c>
      <c r="AI336" t="str">
        <f t="shared" si="17"/>
        <v/>
      </c>
      <c r="AK336" t="str">
        <f t="shared" si="18"/>
        <v/>
      </c>
    </row>
    <row r="337" spans="2:37" ht="48" x14ac:dyDescent="0.25">
      <c r="B337" s="2" t="s">
        <v>315</v>
      </c>
      <c r="C337" s="2" t="s">
        <v>312</v>
      </c>
      <c r="D337" s="2" t="s">
        <v>44</v>
      </c>
      <c r="E337" s="2">
        <v>7</v>
      </c>
      <c r="F337" s="2">
        <v>81.290000000000006</v>
      </c>
      <c r="G337" s="2">
        <v>9.11</v>
      </c>
      <c r="H337" s="2">
        <v>89</v>
      </c>
      <c r="I337" s="2">
        <v>65</v>
      </c>
      <c r="J337" s="2">
        <v>7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1</v>
      </c>
      <c r="Y337" s="2">
        <v>0</v>
      </c>
      <c r="Z337" s="2">
        <v>1</v>
      </c>
      <c r="AA337" s="2">
        <v>0</v>
      </c>
      <c r="AB337" s="2">
        <v>1</v>
      </c>
      <c r="AC337" s="2">
        <v>4</v>
      </c>
      <c r="AD337" s="2">
        <v>0</v>
      </c>
      <c r="AF337" t="str">
        <f t="shared" si="16"/>
        <v/>
      </c>
      <c r="AI337" t="str">
        <f t="shared" si="17"/>
        <v/>
      </c>
      <c r="AK337" t="str">
        <f t="shared" si="18"/>
        <v/>
      </c>
    </row>
    <row r="338" spans="2:37" x14ac:dyDescent="0.25">
      <c r="B338" s="2"/>
      <c r="C338" s="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4"/>
      <c r="AF338" t="str">
        <f t="shared" si="16"/>
        <v/>
      </c>
      <c r="AI338" t="str">
        <f t="shared" si="17"/>
        <v/>
      </c>
      <c r="AK338" t="str">
        <f t="shared" si="18"/>
        <v/>
      </c>
    </row>
    <row r="339" spans="2:37" ht="48" x14ac:dyDescent="0.25">
      <c r="B339" s="2" t="s">
        <v>313</v>
      </c>
      <c r="C339" s="2" t="s">
        <v>312</v>
      </c>
      <c r="D339" s="2"/>
      <c r="E339" s="2">
        <v>62</v>
      </c>
      <c r="F339" s="2">
        <v>84.71</v>
      </c>
      <c r="G339" s="2">
        <v>8.17</v>
      </c>
      <c r="H339" s="2">
        <v>95</v>
      </c>
      <c r="I339" s="2">
        <v>64</v>
      </c>
      <c r="J339" s="2">
        <v>62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4</v>
      </c>
      <c r="Y339" s="2">
        <v>3</v>
      </c>
      <c r="Z339" s="2">
        <v>4</v>
      </c>
      <c r="AA339" s="2">
        <v>0</v>
      </c>
      <c r="AB339" s="2">
        <v>13</v>
      </c>
      <c r="AC339" s="2">
        <v>19</v>
      </c>
      <c r="AD339" s="2">
        <v>19</v>
      </c>
      <c r="AF339" t="str">
        <f t="shared" si="16"/>
        <v xml:space="preserve">UBC 2012W EECE 490 </v>
      </c>
      <c r="AI339" t="str">
        <f t="shared" si="17"/>
        <v xml:space="preserve">EECE 490 </v>
      </c>
      <c r="AK339">
        <f t="shared" si="18"/>
        <v>1</v>
      </c>
    </row>
    <row r="340" spans="2:37" x14ac:dyDescent="0.25">
      <c r="B340" s="2"/>
      <c r="C340" s="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4"/>
      <c r="AF340" t="str">
        <f t="shared" si="16"/>
        <v/>
      </c>
      <c r="AI340" t="str">
        <f t="shared" si="17"/>
        <v/>
      </c>
      <c r="AK340" t="str">
        <f t="shared" si="18"/>
        <v/>
      </c>
    </row>
    <row r="341" spans="2:37" ht="48" x14ac:dyDescent="0.25">
      <c r="B341" s="2" t="s">
        <v>316</v>
      </c>
      <c r="C341" s="2" t="s">
        <v>317</v>
      </c>
      <c r="D341" s="2" t="s">
        <v>170</v>
      </c>
      <c r="E341" s="2">
        <v>82</v>
      </c>
      <c r="F341" s="2">
        <v>78.430000000000007</v>
      </c>
      <c r="G341" s="2">
        <v>7.4</v>
      </c>
      <c r="H341" s="2">
        <v>90</v>
      </c>
      <c r="I341" s="2">
        <v>58</v>
      </c>
      <c r="J341" s="2">
        <v>81</v>
      </c>
      <c r="K341" s="2">
        <v>0</v>
      </c>
      <c r="L341" s="2">
        <v>0</v>
      </c>
      <c r="M341" s="2">
        <v>0</v>
      </c>
      <c r="N341" s="2">
        <v>1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1</v>
      </c>
      <c r="W341" s="2">
        <v>2</v>
      </c>
      <c r="X341" s="2">
        <v>3</v>
      </c>
      <c r="Y341" s="2">
        <v>4</v>
      </c>
      <c r="Z341" s="2">
        <v>25</v>
      </c>
      <c r="AA341" s="2">
        <v>8</v>
      </c>
      <c r="AB341" s="2">
        <v>18</v>
      </c>
      <c r="AC341" s="2">
        <v>12</v>
      </c>
      <c r="AD341" s="2">
        <v>8</v>
      </c>
      <c r="AF341" t="str">
        <f t="shared" si="16"/>
        <v/>
      </c>
      <c r="AI341" t="str">
        <f t="shared" si="17"/>
        <v/>
      </c>
      <c r="AK341" t="str">
        <f t="shared" si="18"/>
        <v/>
      </c>
    </row>
    <row r="342" spans="2:37" x14ac:dyDescent="0.25">
      <c r="B342" s="2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4"/>
      <c r="AF342" t="str">
        <f t="shared" si="16"/>
        <v/>
      </c>
      <c r="AI342" t="str">
        <f t="shared" si="17"/>
        <v/>
      </c>
      <c r="AK342" t="str">
        <f t="shared" si="18"/>
        <v/>
      </c>
    </row>
    <row r="343" spans="2:37" ht="48" x14ac:dyDescent="0.25">
      <c r="B343" s="2" t="s">
        <v>318</v>
      </c>
      <c r="C343" s="2" t="s">
        <v>317</v>
      </c>
      <c r="D343" s="2"/>
      <c r="E343" s="2">
        <v>82</v>
      </c>
      <c r="F343" s="2">
        <v>78.430000000000007</v>
      </c>
      <c r="G343" s="2">
        <v>7.4</v>
      </c>
      <c r="H343" s="2">
        <v>90</v>
      </c>
      <c r="I343" s="2">
        <v>58</v>
      </c>
      <c r="J343" s="2">
        <v>81</v>
      </c>
      <c r="K343" s="2">
        <v>0</v>
      </c>
      <c r="L343" s="2">
        <v>0</v>
      </c>
      <c r="M343" s="2">
        <v>0</v>
      </c>
      <c r="N343" s="2">
        <v>1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1</v>
      </c>
      <c r="W343" s="2">
        <v>2</v>
      </c>
      <c r="X343" s="2">
        <v>3</v>
      </c>
      <c r="Y343" s="2">
        <v>4</v>
      </c>
      <c r="Z343" s="2">
        <v>25</v>
      </c>
      <c r="AA343" s="2">
        <v>8</v>
      </c>
      <c r="AB343" s="2">
        <v>18</v>
      </c>
      <c r="AC343" s="2">
        <v>12</v>
      </c>
      <c r="AD343" s="2">
        <v>8</v>
      </c>
      <c r="AF343" t="str">
        <f t="shared" si="16"/>
        <v xml:space="preserve">UBC 2012W EECE 492 </v>
      </c>
      <c r="AI343" t="str">
        <f t="shared" si="17"/>
        <v xml:space="preserve">EECE 492 </v>
      </c>
      <c r="AK343">
        <f t="shared" si="18"/>
        <v>1</v>
      </c>
    </row>
    <row r="344" spans="2:37" x14ac:dyDescent="0.25">
      <c r="B344" s="2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4"/>
      <c r="AF344" t="str">
        <f t="shared" si="16"/>
        <v/>
      </c>
      <c r="AI344" t="str">
        <f t="shared" si="17"/>
        <v/>
      </c>
      <c r="AK344" t="str">
        <f t="shared" si="18"/>
        <v/>
      </c>
    </row>
    <row r="345" spans="2:37" ht="48" x14ac:dyDescent="0.25">
      <c r="B345" s="2" t="s">
        <v>319</v>
      </c>
      <c r="C345" s="2" t="s">
        <v>320</v>
      </c>
      <c r="D345" s="2" t="s">
        <v>160</v>
      </c>
      <c r="E345" s="2">
        <v>55</v>
      </c>
      <c r="F345" s="2">
        <v>74.56</v>
      </c>
      <c r="G345" s="2">
        <v>13.58</v>
      </c>
      <c r="H345" s="2">
        <v>94</v>
      </c>
      <c r="I345" s="2">
        <v>44</v>
      </c>
      <c r="J345" s="2">
        <v>52</v>
      </c>
      <c r="K345" s="2">
        <v>2</v>
      </c>
      <c r="L345" s="2">
        <v>1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2</v>
      </c>
      <c r="T345" s="2">
        <v>2</v>
      </c>
      <c r="U345" s="2">
        <v>2</v>
      </c>
      <c r="V345" s="2">
        <v>5</v>
      </c>
      <c r="W345" s="2">
        <v>5</v>
      </c>
      <c r="X345" s="2">
        <v>3</v>
      </c>
      <c r="Y345" s="2">
        <v>6</v>
      </c>
      <c r="Z345" s="2">
        <v>5</v>
      </c>
      <c r="AA345" s="2">
        <v>3</v>
      </c>
      <c r="AB345" s="2">
        <v>5</v>
      </c>
      <c r="AC345" s="2">
        <v>8</v>
      </c>
      <c r="AD345" s="2">
        <v>10</v>
      </c>
      <c r="AF345" t="str">
        <f t="shared" si="16"/>
        <v/>
      </c>
      <c r="AI345" t="str">
        <f t="shared" si="17"/>
        <v/>
      </c>
      <c r="AK345" t="str">
        <f t="shared" si="18"/>
        <v/>
      </c>
    </row>
    <row r="346" spans="2:37" x14ac:dyDescent="0.25">
      <c r="B346" s="2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4"/>
      <c r="AF346" t="str">
        <f t="shared" si="16"/>
        <v/>
      </c>
      <c r="AI346" t="str">
        <f t="shared" si="17"/>
        <v/>
      </c>
      <c r="AK346" t="str">
        <f t="shared" si="18"/>
        <v/>
      </c>
    </row>
    <row r="347" spans="2:37" ht="48" x14ac:dyDescent="0.25">
      <c r="B347" s="2" t="s">
        <v>321</v>
      </c>
      <c r="C347" s="2" t="s">
        <v>320</v>
      </c>
      <c r="D347" s="2"/>
      <c r="E347" s="2">
        <v>57</v>
      </c>
      <c r="F347" s="2">
        <v>74.56</v>
      </c>
      <c r="G347" s="2">
        <v>13.58</v>
      </c>
      <c r="H347" s="2">
        <v>94</v>
      </c>
      <c r="I347" s="2">
        <v>44</v>
      </c>
      <c r="J347" s="2">
        <v>52</v>
      </c>
      <c r="K347" s="2">
        <v>2</v>
      </c>
      <c r="L347" s="2">
        <v>3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2</v>
      </c>
      <c r="T347" s="2">
        <v>2</v>
      </c>
      <c r="U347" s="2">
        <v>2</v>
      </c>
      <c r="V347" s="2">
        <v>5</v>
      </c>
      <c r="W347" s="2">
        <v>5</v>
      </c>
      <c r="X347" s="2">
        <v>3</v>
      </c>
      <c r="Y347" s="2">
        <v>6</v>
      </c>
      <c r="Z347" s="2">
        <v>5</v>
      </c>
      <c r="AA347" s="2">
        <v>3</v>
      </c>
      <c r="AB347" s="2">
        <v>5</v>
      </c>
      <c r="AC347" s="2">
        <v>8</v>
      </c>
      <c r="AD347" s="2">
        <v>10</v>
      </c>
      <c r="AF347" t="str">
        <f t="shared" si="16"/>
        <v xml:space="preserve">UBC 2012W EECE 493 </v>
      </c>
      <c r="AI347" t="str">
        <f t="shared" si="17"/>
        <v xml:space="preserve">EECE 493 </v>
      </c>
      <c r="AK347">
        <f t="shared" si="18"/>
        <v>1</v>
      </c>
    </row>
    <row r="348" spans="2:37" x14ac:dyDescent="0.25">
      <c r="B348" s="2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4"/>
      <c r="AF348" t="str">
        <f t="shared" si="16"/>
        <v/>
      </c>
      <c r="AI348" t="str">
        <f t="shared" si="17"/>
        <v/>
      </c>
      <c r="AK348" t="str">
        <f t="shared" si="18"/>
        <v/>
      </c>
    </row>
    <row r="349" spans="2:37" ht="48" x14ac:dyDescent="0.25">
      <c r="B349" s="2" t="s">
        <v>322</v>
      </c>
      <c r="C349" s="2" t="s">
        <v>323</v>
      </c>
      <c r="D349" s="2" t="s">
        <v>107</v>
      </c>
      <c r="E349" s="2">
        <v>75</v>
      </c>
      <c r="F349" s="2">
        <v>77.34</v>
      </c>
      <c r="G349" s="2">
        <v>7.77</v>
      </c>
      <c r="H349" s="2">
        <v>91</v>
      </c>
      <c r="I349" s="2">
        <v>40</v>
      </c>
      <c r="J349" s="2">
        <v>73</v>
      </c>
      <c r="K349" s="2">
        <v>1</v>
      </c>
      <c r="L349" s="2">
        <v>0</v>
      </c>
      <c r="M349" s="2">
        <v>0</v>
      </c>
      <c r="N349" s="2">
        <v>1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T349" s="2">
        <v>1</v>
      </c>
      <c r="U349" s="2">
        <v>0</v>
      </c>
      <c r="V349" s="2">
        <v>0</v>
      </c>
      <c r="W349" s="2">
        <v>0</v>
      </c>
      <c r="X349" s="2">
        <v>5</v>
      </c>
      <c r="Y349" s="2">
        <v>8</v>
      </c>
      <c r="Z349" s="2">
        <v>13</v>
      </c>
      <c r="AA349" s="2">
        <v>15</v>
      </c>
      <c r="AB349" s="2">
        <v>21</v>
      </c>
      <c r="AC349" s="2">
        <v>7</v>
      </c>
      <c r="AD349" s="2">
        <v>4</v>
      </c>
      <c r="AF349" t="str">
        <f t="shared" si="16"/>
        <v/>
      </c>
      <c r="AI349" t="str">
        <f t="shared" si="17"/>
        <v/>
      </c>
      <c r="AK349" t="str">
        <f t="shared" si="18"/>
        <v/>
      </c>
    </row>
    <row r="350" spans="2:37" x14ac:dyDescent="0.25">
      <c r="B350" s="2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4"/>
      <c r="AF350" t="str">
        <f t="shared" si="16"/>
        <v/>
      </c>
      <c r="AI350" t="str">
        <f t="shared" si="17"/>
        <v/>
      </c>
      <c r="AK350" t="str">
        <f t="shared" si="18"/>
        <v/>
      </c>
    </row>
    <row r="351" spans="2:37" ht="48" x14ac:dyDescent="0.25">
      <c r="B351" s="2" t="s">
        <v>324</v>
      </c>
      <c r="C351" s="2" t="s">
        <v>323</v>
      </c>
      <c r="D351" s="2"/>
      <c r="E351" s="2">
        <v>75</v>
      </c>
      <c r="F351" s="2">
        <v>77.34</v>
      </c>
      <c r="G351" s="2">
        <v>7.77</v>
      </c>
      <c r="H351" s="2">
        <v>91</v>
      </c>
      <c r="I351" s="2">
        <v>40</v>
      </c>
      <c r="J351" s="2">
        <v>73</v>
      </c>
      <c r="K351" s="2">
        <v>1</v>
      </c>
      <c r="L351" s="2">
        <v>0</v>
      </c>
      <c r="M351" s="2">
        <v>0</v>
      </c>
      <c r="N351" s="2">
        <v>1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T351" s="2">
        <v>1</v>
      </c>
      <c r="U351" s="2">
        <v>0</v>
      </c>
      <c r="V351" s="2">
        <v>0</v>
      </c>
      <c r="W351" s="2">
        <v>0</v>
      </c>
      <c r="X351" s="2">
        <v>5</v>
      </c>
      <c r="Y351" s="2">
        <v>8</v>
      </c>
      <c r="Z351" s="2">
        <v>13</v>
      </c>
      <c r="AA351" s="2">
        <v>15</v>
      </c>
      <c r="AB351" s="2">
        <v>21</v>
      </c>
      <c r="AC351" s="2">
        <v>7</v>
      </c>
      <c r="AD351" s="2">
        <v>4</v>
      </c>
      <c r="AF351" t="str">
        <f t="shared" si="16"/>
        <v xml:space="preserve">UBC 2012W EECE 494 </v>
      </c>
      <c r="AI351" t="str">
        <f t="shared" si="17"/>
        <v xml:space="preserve">EECE 494 </v>
      </c>
      <c r="AK351">
        <f t="shared" si="18"/>
        <v>1</v>
      </c>
    </row>
    <row r="352" spans="2:37" x14ac:dyDescent="0.25">
      <c r="B352" s="2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4"/>
      <c r="AF352" t="str">
        <f t="shared" si="16"/>
        <v/>
      </c>
      <c r="AI352" t="str">
        <f t="shared" si="17"/>
        <v/>
      </c>
      <c r="AK352" t="str">
        <f t="shared" si="18"/>
        <v/>
      </c>
    </row>
    <row r="353" spans="2:37" ht="48" x14ac:dyDescent="0.25">
      <c r="B353" s="2" t="s">
        <v>325</v>
      </c>
      <c r="C353" s="2" t="s">
        <v>326</v>
      </c>
      <c r="D353" s="2" t="s">
        <v>327</v>
      </c>
      <c r="E353" s="2">
        <v>82</v>
      </c>
      <c r="F353" s="2">
        <v>82.56</v>
      </c>
      <c r="G353" s="2">
        <v>11.74</v>
      </c>
      <c r="H353" s="2">
        <v>98</v>
      </c>
      <c r="I353" s="2">
        <v>0</v>
      </c>
      <c r="J353" s="2">
        <v>81</v>
      </c>
      <c r="K353" s="2">
        <v>1</v>
      </c>
      <c r="L353" s="2">
        <v>0</v>
      </c>
      <c r="M353" s="2">
        <v>0</v>
      </c>
      <c r="N353" s="2">
        <v>0</v>
      </c>
      <c r="O353" s="2">
        <v>1</v>
      </c>
      <c r="P353" s="2">
        <v>0</v>
      </c>
      <c r="Q353" s="2">
        <v>0</v>
      </c>
      <c r="R353" s="2">
        <v>0</v>
      </c>
      <c r="S353" s="2">
        <v>0</v>
      </c>
      <c r="T353" s="2">
        <v>1</v>
      </c>
      <c r="U353" s="2">
        <v>1</v>
      </c>
      <c r="V353" s="2">
        <v>0</v>
      </c>
      <c r="W353" s="2">
        <v>0</v>
      </c>
      <c r="X353" s="2">
        <v>1</v>
      </c>
      <c r="Y353" s="2">
        <v>3</v>
      </c>
      <c r="Z353" s="2">
        <v>4</v>
      </c>
      <c r="AA353" s="2">
        <v>8</v>
      </c>
      <c r="AB353" s="2">
        <v>30</v>
      </c>
      <c r="AC353" s="2">
        <v>19</v>
      </c>
      <c r="AD353" s="2">
        <v>15</v>
      </c>
      <c r="AF353" t="str">
        <f t="shared" si="16"/>
        <v/>
      </c>
      <c r="AI353" t="str">
        <f t="shared" si="17"/>
        <v/>
      </c>
      <c r="AK353" t="str">
        <f t="shared" si="18"/>
        <v/>
      </c>
    </row>
    <row r="354" spans="2:37" x14ac:dyDescent="0.25">
      <c r="B354" s="2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4"/>
      <c r="AF354" t="str">
        <f t="shared" si="16"/>
        <v/>
      </c>
      <c r="AI354" t="str">
        <f t="shared" si="17"/>
        <v/>
      </c>
      <c r="AK354" t="str">
        <f t="shared" si="18"/>
        <v/>
      </c>
    </row>
    <row r="355" spans="2:37" ht="48" x14ac:dyDescent="0.25">
      <c r="B355" s="2" t="s">
        <v>328</v>
      </c>
      <c r="C355" s="2" t="s">
        <v>326</v>
      </c>
      <c r="D355" s="2" t="s">
        <v>195</v>
      </c>
      <c r="E355" s="2">
        <v>134</v>
      </c>
      <c r="F355" s="2">
        <v>82.25</v>
      </c>
      <c r="G355" s="2">
        <v>11.31</v>
      </c>
      <c r="H355" s="2">
        <v>97</v>
      </c>
      <c r="I355" s="2">
        <v>4</v>
      </c>
      <c r="J355" s="2">
        <v>132</v>
      </c>
      <c r="K355" s="2">
        <v>2</v>
      </c>
      <c r="L355" s="2">
        <v>0</v>
      </c>
      <c r="M355" s="2">
        <v>0</v>
      </c>
      <c r="N355" s="2">
        <v>0</v>
      </c>
      <c r="O355" s="2">
        <v>1</v>
      </c>
      <c r="P355" s="2">
        <v>1</v>
      </c>
      <c r="Q355" s="2">
        <v>0</v>
      </c>
      <c r="R355" s="2">
        <v>0</v>
      </c>
      <c r="S355" s="2">
        <v>0</v>
      </c>
      <c r="T355" s="2">
        <v>2</v>
      </c>
      <c r="U355" s="2">
        <v>2</v>
      </c>
      <c r="V355" s="2">
        <v>1</v>
      </c>
      <c r="W355" s="2">
        <v>0</v>
      </c>
      <c r="X355" s="2">
        <v>2</v>
      </c>
      <c r="Y355" s="2">
        <v>2</v>
      </c>
      <c r="Z355" s="2">
        <v>4</v>
      </c>
      <c r="AA355" s="2">
        <v>20</v>
      </c>
      <c r="AB355" s="2">
        <v>36</v>
      </c>
      <c r="AC355" s="2">
        <v>47</v>
      </c>
      <c r="AD355" s="2">
        <v>18</v>
      </c>
      <c r="AF355" t="str">
        <f t="shared" si="16"/>
        <v/>
      </c>
      <c r="AI355" t="str">
        <f t="shared" si="17"/>
        <v/>
      </c>
      <c r="AK355" t="str">
        <f t="shared" si="18"/>
        <v/>
      </c>
    </row>
    <row r="356" spans="2:37" x14ac:dyDescent="0.25">
      <c r="B356" s="2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4"/>
      <c r="AF356" t="str">
        <f t="shared" si="16"/>
        <v/>
      </c>
      <c r="AI356" t="str">
        <f t="shared" si="17"/>
        <v/>
      </c>
      <c r="AK356" t="str">
        <f t="shared" si="18"/>
        <v/>
      </c>
    </row>
    <row r="357" spans="2:37" ht="48" x14ac:dyDescent="0.25">
      <c r="B357" s="2" t="s">
        <v>329</v>
      </c>
      <c r="C357" s="2" t="s">
        <v>326</v>
      </c>
      <c r="D357" s="2"/>
      <c r="E357" s="2">
        <v>216</v>
      </c>
      <c r="F357" s="2">
        <v>82.37</v>
      </c>
      <c r="G357" s="2">
        <v>11.45</v>
      </c>
      <c r="H357" s="2">
        <v>98</v>
      </c>
      <c r="I357" s="2">
        <v>0</v>
      </c>
      <c r="J357" s="2">
        <v>213</v>
      </c>
      <c r="K357" s="2">
        <v>3</v>
      </c>
      <c r="L357" s="2">
        <v>0</v>
      </c>
      <c r="M357" s="2">
        <v>0</v>
      </c>
      <c r="N357" s="2">
        <v>0</v>
      </c>
      <c r="O357" s="2">
        <v>2</v>
      </c>
      <c r="P357" s="2">
        <v>1</v>
      </c>
      <c r="Q357" s="2">
        <v>0</v>
      </c>
      <c r="R357" s="2">
        <v>0</v>
      </c>
      <c r="S357" s="2">
        <v>0</v>
      </c>
      <c r="T357" s="2">
        <v>3</v>
      </c>
      <c r="U357" s="2">
        <v>3</v>
      </c>
      <c r="V357" s="2">
        <v>1</v>
      </c>
      <c r="W357" s="2">
        <v>0</v>
      </c>
      <c r="X357" s="2">
        <v>3</v>
      </c>
      <c r="Y357" s="2">
        <v>5</v>
      </c>
      <c r="Z357" s="2">
        <v>8</v>
      </c>
      <c r="AA357" s="2">
        <v>28</v>
      </c>
      <c r="AB357" s="2">
        <v>66</v>
      </c>
      <c r="AC357" s="2">
        <v>66</v>
      </c>
      <c r="AD357" s="2">
        <v>33</v>
      </c>
      <c r="AF357" t="str">
        <f t="shared" si="16"/>
        <v xml:space="preserve">UBC 2012W EECE 496 </v>
      </c>
      <c r="AI357" t="str">
        <f t="shared" si="17"/>
        <v xml:space="preserve">EECE 496 </v>
      </c>
      <c r="AK357">
        <f t="shared" si="18"/>
        <v>1</v>
      </c>
    </row>
    <row r="358" spans="2:37" x14ac:dyDescent="0.25">
      <c r="B358" s="2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4"/>
      <c r="AF358" t="str">
        <f t="shared" si="16"/>
        <v/>
      </c>
      <c r="AI358" t="str">
        <f t="shared" si="17"/>
        <v/>
      </c>
      <c r="AK358" t="str">
        <f t="shared" si="18"/>
        <v/>
      </c>
    </row>
    <row r="359" spans="2:37" ht="48" x14ac:dyDescent="0.25">
      <c r="B359" s="2" t="s">
        <v>330</v>
      </c>
      <c r="C359" s="2" t="s">
        <v>331</v>
      </c>
      <c r="D359" s="2" t="s">
        <v>332</v>
      </c>
      <c r="E359" s="2">
        <v>56</v>
      </c>
      <c r="F359" s="2">
        <v>68.489999999999995</v>
      </c>
      <c r="G359" s="2">
        <v>13.69</v>
      </c>
      <c r="H359" s="2">
        <v>95</v>
      </c>
      <c r="I359" s="2">
        <v>15</v>
      </c>
      <c r="J359" s="2">
        <v>52</v>
      </c>
      <c r="K359" s="2">
        <v>3</v>
      </c>
      <c r="L359" s="2">
        <v>0</v>
      </c>
      <c r="M359" s="2">
        <v>1</v>
      </c>
      <c r="N359" s="2">
        <v>0</v>
      </c>
      <c r="O359" s="2">
        <v>0</v>
      </c>
      <c r="P359" s="2">
        <v>1</v>
      </c>
      <c r="Q359" s="2">
        <v>1</v>
      </c>
      <c r="R359" s="2">
        <v>0</v>
      </c>
      <c r="S359" s="2">
        <v>1</v>
      </c>
      <c r="T359" s="2">
        <v>3</v>
      </c>
      <c r="U359" s="2">
        <v>2</v>
      </c>
      <c r="V359" s="2">
        <v>4</v>
      </c>
      <c r="W359" s="2">
        <v>3</v>
      </c>
      <c r="X359" s="2">
        <v>9</v>
      </c>
      <c r="Y359" s="2">
        <v>10</v>
      </c>
      <c r="Z359" s="2">
        <v>10</v>
      </c>
      <c r="AA359" s="2">
        <v>4</v>
      </c>
      <c r="AB359" s="2">
        <v>6</v>
      </c>
      <c r="AC359" s="2">
        <v>2</v>
      </c>
      <c r="AD359" s="2">
        <v>2</v>
      </c>
      <c r="AF359" t="str">
        <f t="shared" si="16"/>
        <v/>
      </c>
      <c r="AI359" t="str">
        <f t="shared" si="17"/>
        <v/>
      </c>
      <c r="AK359" t="str">
        <f t="shared" si="18"/>
        <v/>
      </c>
    </row>
    <row r="360" spans="2:37" x14ac:dyDescent="0.25">
      <c r="B360" s="2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4"/>
      <c r="AF360" t="str">
        <f t="shared" si="16"/>
        <v/>
      </c>
      <c r="AI360" t="str">
        <f t="shared" si="17"/>
        <v/>
      </c>
      <c r="AK360" t="str">
        <f t="shared" si="18"/>
        <v/>
      </c>
    </row>
    <row r="361" spans="2:37" ht="48" x14ac:dyDescent="0.25">
      <c r="B361" s="2" t="s">
        <v>333</v>
      </c>
      <c r="C361" s="2" t="s">
        <v>331</v>
      </c>
      <c r="D361" s="2"/>
      <c r="E361" s="2">
        <v>56</v>
      </c>
      <c r="F361" s="2">
        <v>68.489999999999995</v>
      </c>
      <c r="G361" s="2">
        <v>13.69</v>
      </c>
      <c r="H361" s="2">
        <v>95</v>
      </c>
      <c r="I361" s="2">
        <v>15</v>
      </c>
      <c r="J361" s="2">
        <v>52</v>
      </c>
      <c r="K361" s="2">
        <v>3</v>
      </c>
      <c r="L361" s="2">
        <v>0</v>
      </c>
      <c r="M361" s="2">
        <v>1</v>
      </c>
      <c r="N361" s="2">
        <v>0</v>
      </c>
      <c r="O361" s="2">
        <v>0</v>
      </c>
      <c r="P361" s="2">
        <v>1</v>
      </c>
      <c r="Q361" s="2">
        <v>1</v>
      </c>
      <c r="R361" s="2">
        <v>0</v>
      </c>
      <c r="S361" s="2">
        <v>1</v>
      </c>
      <c r="T361" s="2">
        <v>3</v>
      </c>
      <c r="U361" s="2">
        <v>2</v>
      </c>
      <c r="V361" s="2">
        <v>4</v>
      </c>
      <c r="W361" s="2">
        <v>3</v>
      </c>
      <c r="X361" s="2">
        <v>9</v>
      </c>
      <c r="Y361" s="2">
        <v>10</v>
      </c>
      <c r="Z361" s="2">
        <v>10</v>
      </c>
      <c r="AA361" s="2">
        <v>4</v>
      </c>
      <c r="AB361" s="2">
        <v>6</v>
      </c>
      <c r="AC361" s="2">
        <v>2</v>
      </c>
      <c r="AD361" s="2">
        <v>2</v>
      </c>
      <c r="AF361" t="str">
        <f t="shared" si="16"/>
        <v xml:space="preserve">UBC 2012W EECE 497 </v>
      </c>
      <c r="AI361" t="str">
        <f t="shared" si="17"/>
        <v xml:space="preserve">EECE 497 </v>
      </c>
      <c r="AK361">
        <f t="shared" si="18"/>
        <v>1</v>
      </c>
    </row>
    <row r="362" spans="2:37" x14ac:dyDescent="0.25">
      <c r="B362" s="2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4"/>
      <c r="AF362" t="str">
        <f t="shared" si="16"/>
        <v/>
      </c>
      <c r="AI362" t="str">
        <f t="shared" si="17"/>
        <v/>
      </c>
      <c r="AK362" t="str">
        <f t="shared" si="18"/>
        <v/>
      </c>
    </row>
    <row r="363" spans="2:37" ht="48" x14ac:dyDescent="0.25">
      <c r="B363" s="2" t="s">
        <v>334</v>
      </c>
      <c r="C363" s="2" t="s">
        <v>335</v>
      </c>
      <c r="D363" s="2" t="s">
        <v>336</v>
      </c>
      <c r="E363" s="2">
        <v>53</v>
      </c>
      <c r="F363" s="2">
        <v>75.34</v>
      </c>
      <c r="G363" s="2">
        <v>12.35</v>
      </c>
      <c r="H363" s="2">
        <v>97</v>
      </c>
      <c r="I363" s="2">
        <v>44</v>
      </c>
      <c r="J363" s="2">
        <v>52</v>
      </c>
      <c r="K363" s="2">
        <v>1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</v>
      </c>
      <c r="T363" s="2">
        <v>1</v>
      </c>
      <c r="U363" s="2">
        <v>2</v>
      </c>
      <c r="V363" s="2">
        <v>3</v>
      </c>
      <c r="W363" s="2">
        <v>3</v>
      </c>
      <c r="X363" s="2">
        <v>4</v>
      </c>
      <c r="Y363" s="2">
        <v>7</v>
      </c>
      <c r="Z363" s="2">
        <v>7</v>
      </c>
      <c r="AA363" s="2">
        <v>6</v>
      </c>
      <c r="AB363" s="2">
        <v>8</v>
      </c>
      <c r="AC363" s="2">
        <v>1</v>
      </c>
      <c r="AD363" s="2">
        <v>11</v>
      </c>
      <c r="AF363" t="str">
        <f t="shared" si="16"/>
        <v/>
      </c>
      <c r="AI363" t="str">
        <f t="shared" si="17"/>
        <v/>
      </c>
      <c r="AK363" t="str">
        <f t="shared" si="18"/>
        <v/>
      </c>
    </row>
    <row r="364" spans="2:37" x14ac:dyDescent="0.25">
      <c r="B364" s="2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4"/>
      <c r="AF364" t="str">
        <f t="shared" si="16"/>
        <v/>
      </c>
      <c r="AI364" t="str">
        <f t="shared" si="17"/>
        <v/>
      </c>
      <c r="AK364" t="str">
        <f t="shared" si="18"/>
        <v/>
      </c>
    </row>
    <row r="365" spans="2:37" ht="48" x14ac:dyDescent="0.25">
      <c r="B365" s="2" t="s">
        <v>337</v>
      </c>
      <c r="C365" s="2" t="s">
        <v>335</v>
      </c>
      <c r="D365" s="2"/>
      <c r="E365" s="2">
        <v>53</v>
      </c>
      <c r="F365" s="2">
        <v>75.34</v>
      </c>
      <c r="G365" s="2">
        <v>12.35</v>
      </c>
      <c r="H365" s="2">
        <v>97</v>
      </c>
      <c r="I365" s="2">
        <v>44</v>
      </c>
      <c r="J365" s="2">
        <v>52</v>
      </c>
      <c r="K365" s="2">
        <v>1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1</v>
      </c>
      <c r="T365" s="2">
        <v>1</v>
      </c>
      <c r="U365" s="2">
        <v>2</v>
      </c>
      <c r="V365" s="2">
        <v>3</v>
      </c>
      <c r="W365" s="2">
        <v>3</v>
      </c>
      <c r="X365" s="2">
        <v>4</v>
      </c>
      <c r="Y365" s="2">
        <v>7</v>
      </c>
      <c r="Z365" s="2">
        <v>7</v>
      </c>
      <c r="AA365" s="2">
        <v>6</v>
      </c>
      <c r="AB365" s="2">
        <v>8</v>
      </c>
      <c r="AC365" s="2">
        <v>1</v>
      </c>
      <c r="AD365" s="2">
        <v>11</v>
      </c>
      <c r="AF365" t="str">
        <f t="shared" si="16"/>
        <v xml:space="preserve">UBC 2012W EECE 498 </v>
      </c>
      <c r="AI365" t="str">
        <f t="shared" si="17"/>
        <v xml:space="preserve">EECE 498 </v>
      </c>
      <c r="AK365">
        <f t="shared" si="18"/>
        <v>1</v>
      </c>
    </row>
    <row r="366" spans="2:37" x14ac:dyDescent="0.25">
      <c r="B366" s="2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4"/>
      <c r="AF366" t="str">
        <f t="shared" si="16"/>
        <v/>
      </c>
      <c r="AI366" t="str">
        <f t="shared" si="17"/>
        <v/>
      </c>
      <c r="AK366" t="str">
        <f t="shared" si="18"/>
        <v/>
      </c>
    </row>
    <row r="367" spans="2:37" ht="48" x14ac:dyDescent="0.25">
      <c r="B367" s="2" t="s">
        <v>338</v>
      </c>
      <c r="C367" s="2" t="s">
        <v>339</v>
      </c>
      <c r="D367" s="2" t="s">
        <v>336</v>
      </c>
      <c r="E367" s="2">
        <v>34</v>
      </c>
      <c r="F367" s="2">
        <v>71.739999999999995</v>
      </c>
      <c r="G367" s="2">
        <v>10.32</v>
      </c>
      <c r="H367" s="2">
        <v>90</v>
      </c>
      <c r="I367" s="2">
        <v>44</v>
      </c>
      <c r="J367" s="2">
        <v>33</v>
      </c>
      <c r="K367" s="2">
        <v>1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</v>
      </c>
      <c r="T367" s="2">
        <v>1</v>
      </c>
      <c r="U367" s="2">
        <v>0</v>
      </c>
      <c r="V367" s="2">
        <v>3</v>
      </c>
      <c r="W367" s="2">
        <v>2</v>
      </c>
      <c r="X367" s="2">
        <v>5</v>
      </c>
      <c r="Y367" s="2">
        <v>6</v>
      </c>
      <c r="Z367" s="2">
        <v>5</v>
      </c>
      <c r="AA367" s="2">
        <v>4</v>
      </c>
      <c r="AB367" s="2">
        <v>4</v>
      </c>
      <c r="AC367" s="2">
        <v>2</v>
      </c>
      <c r="AD367" s="2">
        <v>2</v>
      </c>
      <c r="AF367" t="str">
        <f t="shared" si="16"/>
        <v/>
      </c>
      <c r="AI367" t="str">
        <f t="shared" si="17"/>
        <v/>
      </c>
      <c r="AK367" t="str">
        <f t="shared" si="18"/>
        <v/>
      </c>
    </row>
    <row r="368" spans="2:37" x14ac:dyDescent="0.25">
      <c r="B368" s="2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4"/>
      <c r="AF368" t="str">
        <f t="shared" si="16"/>
        <v/>
      </c>
      <c r="AI368" t="str">
        <f t="shared" si="17"/>
        <v/>
      </c>
      <c r="AK368" t="str">
        <f t="shared" si="18"/>
        <v/>
      </c>
    </row>
    <row r="369" spans="2:37" ht="48" x14ac:dyDescent="0.25">
      <c r="B369" s="2" t="s">
        <v>340</v>
      </c>
      <c r="C369" s="2" t="s">
        <v>339</v>
      </c>
      <c r="D369" s="2"/>
      <c r="E369" s="2">
        <v>34</v>
      </c>
      <c r="F369" s="2">
        <v>71.739999999999995</v>
      </c>
      <c r="G369" s="2">
        <v>10.32</v>
      </c>
      <c r="H369" s="2">
        <v>90</v>
      </c>
      <c r="I369" s="2">
        <v>44</v>
      </c>
      <c r="J369" s="2">
        <v>33</v>
      </c>
      <c r="K369" s="2">
        <v>1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</v>
      </c>
      <c r="T369" s="2">
        <v>1</v>
      </c>
      <c r="U369" s="2">
        <v>0</v>
      </c>
      <c r="V369" s="2">
        <v>3</v>
      </c>
      <c r="W369" s="2">
        <v>2</v>
      </c>
      <c r="X369" s="2">
        <v>5</v>
      </c>
      <c r="Y369" s="2">
        <v>6</v>
      </c>
      <c r="Z369" s="2">
        <v>5</v>
      </c>
      <c r="AA369" s="2">
        <v>4</v>
      </c>
      <c r="AB369" s="2">
        <v>4</v>
      </c>
      <c r="AC369" s="2">
        <v>2</v>
      </c>
      <c r="AD369" s="2">
        <v>2</v>
      </c>
      <c r="AF369" t="str">
        <f t="shared" si="16"/>
        <v xml:space="preserve">UBC 2012W EECE 499 </v>
      </c>
      <c r="AI369" t="str">
        <f t="shared" si="17"/>
        <v xml:space="preserve">EECE 499 </v>
      </c>
      <c r="AK369">
        <f t="shared" si="18"/>
        <v>1</v>
      </c>
    </row>
    <row r="370" spans="2:37" x14ac:dyDescent="0.25">
      <c r="B370" s="2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4"/>
      <c r="AF370" t="str">
        <f t="shared" si="16"/>
        <v/>
      </c>
      <c r="AI370" t="str">
        <f t="shared" si="17"/>
        <v/>
      </c>
      <c r="AK370" t="str">
        <f t="shared" si="18"/>
        <v/>
      </c>
    </row>
    <row r="371" spans="2:37" ht="48" x14ac:dyDescent="0.25">
      <c r="B371" s="2" t="s">
        <v>341</v>
      </c>
      <c r="C371" s="2" t="s">
        <v>342</v>
      </c>
      <c r="D371" s="2" t="s">
        <v>203</v>
      </c>
      <c r="E371" s="2">
        <v>9</v>
      </c>
      <c r="F371" s="2">
        <v>84.89</v>
      </c>
      <c r="G371" s="2">
        <v>10.29</v>
      </c>
      <c r="H371" s="2">
        <v>94</v>
      </c>
      <c r="I371" s="2">
        <v>67</v>
      </c>
      <c r="J371" s="2">
        <v>9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1</v>
      </c>
      <c r="Y371" s="2">
        <v>1</v>
      </c>
      <c r="Z371" s="2">
        <v>0</v>
      </c>
      <c r="AA371" s="2">
        <v>0</v>
      </c>
      <c r="AB371" s="2">
        <v>1</v>
      </c>
      <c r="AC371" s="2">
        <v>2</v>
      </c>
      <c r="AD371" s="2">
        <v>4</v>
      </c>
      <c r="AF371" t="str">
        <f t="shared" si="16"/>
        <v/>
      </c>
      <c r="AI371" t="str">
        <f t="shared" si="17"/>
        <v/>
      </c>
      <c r="AK371" t="str">
        <f t="shared" si="18"/>
        <v/>
      </c>
    </row>
    <row r="372" spans="2:37" x14ac:dyDescent="0.25">
      <c r="B372" s="2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4"/>
      <c r="AF372" t="str">
        <f t="shared" si="16"/>
        <v/>
      </c>
      <c r="AI372" t="str">
        <f t="shared" si="17"/>
        <v/>
      </c>
      <c r="AK372" t="str">
        <f t="shared" si="18"/>
        <v/>
      </c>
    </row>
    <row r="373" spans="2:37" ht="48" x14ac:dyDescent="0.25">
      <c r="B373" s="2" t="s">
        <v>343</v>
      </c>
      <c r="C373" s="2" t="s">
        <v>342</v>
      </c>
      <c r="D373" s="2"/>
      <c r="E373" s="2">
        <v>9</v>
      </c>
      <c r="F373" s="2">
        <v>84.89</v>
      </c>
      <c r="G373" s="2">
        <v>10.29</v>
      </c>
      <c r="H373" s="2">
        <v>94</v>
      </c>
      <c r="I373" s="2">
        <v>67</v>
      </c>
      <c r="J373" s="2">
        <v>9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1</v>
      </c>
      <c r="Z373" s="2">
        <v>0</v>
      </c>
      <c r="AA373" s="2">
        <v>0</v>
      </c>
      <c r="AB373" s="2">
        <v>1</v>
      </c>
      <c r="AC373" s="2">
        <v>2</v>
      </c>
      <c r="AD373" s="2">
        <v>4</v>
      </c>
      <c r="AF373" t="str">
        <f t="shared" si="16"/>
        <v xml:space="preserve">UBC 2012W EECE 509 </v>
      </c>
      <c r="AI373" t="str">
        <f t="shared" si="17"/>
        <v xml:space="preserve">EECE 509 </v>
      </c>
      <c r="AK373">
        <f t="shared" si="18"/>
        <v>1</v>
      </c>
    </row>
    <row r="374" spans="2:37" x14ac:dyDescent="0.25">
      <c r="B374" s="2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4"/>
      <c r="AF374" t="str">
        <f t="shared" si="16"/>
        <v/>
      </c>
      <c r="AI374" t="str">
        <f t="shared" si="17"/>
        <v/>
      </c>
      <c r="AK374" t="str">
        <f t="shared" si="18"/>
        <v/>
      </c>
    </row>
    <row r="375" spans="2:37" ht="48" x14ac:dyDescent="0.25">
      <c r="B375" s="2" t="s">
        <v>344</v>
      </c>
      <c r="C375" s="2" t="s">
        <v>345</v>
      </c>
      <c r="D375" s="2" t="s">
        <v>94</v>
      </c>
      <c r="E375" s="2">
        <v>12</v>
      </c>
      <c r="F375" s="2">
        <v>85.5</v>
      </c>
      <c r="G375" s="2">
        <v>9.4</v>
      </c>
      <c r="H375" s="2">
        <v>97</v>
      </c>
      <c r="I375" s="2">
        <v>68</v>
      </c>
      <c r="J375" s="2">
        <v>12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1</v>
      </c>
      <c r="AA375" s="2">
        <v>2</v>
      </c>
      <c r="AB375" s="2">
        <v>1</v>
      </c>
      <c r="AC375" s="2">
        <v>2</v>
      </c>
      <c r="AD375" s="2">
        <v>5</v>
      </c>
      <c r="AF375" t="str">
        <f t="shared" si="16"/>
        <v/>
      </c>
      <c r="AI375" t="str">
        <f t="shared" si="17"/>
        <v/>
      </c>
      <c r="AK375" t="str">
        <f t="shared" si="18"/>
        <v/>
      </c>
    </row>
    <row r="376" spans="2:37" x14ac:dyDescent="0.25">
      <c r="B376" s="2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4"/>
      <c r="AF376" t="str">
        <f t="shared" si="16"/>
        <v/>
      </c>
      <c r="AI376" t="str">
        <f t="shared" si="17"/>
        <v/>
      </c>
      <c r="AK376" t="str">
        <f t="shared" si="18"/>
        <v/>
      </c>
    </row>
    <row r="377" spans="2:37" ht="48" x14ac:dyDescent="0.25">
      <c r="B377" s="2" t="s">
        <v>346</v>
      </c>
      <c r="C377" s="2" t="s">
        <v>345</v>
      </c>
      <c r="D377" s="2"/>
      <c r="E377" s="2">
        <v>12</v>
      </c>
      <c r="F377" s="2">
        <v>85.5</v>
      </c>
      <c r="G377" s="2">
        <v>9.4</v>
      </c>
      <c r="H377" s="2">
        <v>97</v>
      </c>
      <c r="I377" s="2">
        <v>68</v>
      </c>
      <c r="J377" s="2">
        <v>12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2">
        <v>1</v>
      </c>
      <c r="AA377" s="2">
        <v>2</v>
      </c>
      <c r="AB377" s="2">
        <v>1</v>
      </c>
      <c r="AC377" s="2">
        <v>2</v>
      </c>
      <c r="AD377" s="2">
        <v>5</v>
      </c>
      <c r="AF377" t="str">
        <f t="shared" si="16"/>
        <v xml:space="preserve">UBC 2012W EECE 511 </v>
      </c>
      <c r="AI377" t="str">
        <f t="shared" si="17"/>
        <v xml:space="preserve">EECE 511 </v>
      </c>
      <c r="AK377">
        <f t="shared" si="18"/>
        <v>1</v>
      </c>
    </row>
    <row r="378" spans="2:37" x14ac:dyDescent="0.25">
      <c r="B378" s="2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4"/>
      <c r="AF378" t="str">
        <f t="shared" si="16"/>
        <v/>
      </c>
      <c r="AI378" t="str">
        <f t="shared" si="17"/>
        <v/>
      </c>
      <c r="AK378" t="str">
        <f t="shared" si="18"/>
        <v/>
      </c>
    </row>
    <row r="379" spans="2:37" ht="48" x14ac:dyDescent="0.25">
      <c r="B379" s="2" t="s">
        <v>347</v>
      </c>
      <c r="C379" s="2" t="s">
        <v>348</v>
      </c>
      <c r="D379" s="2" t="s">
        <v>109</v>
      </c>
      <c r="E379" s="2">
        <v>11</v>
      </c>
      <c r="F379" s="2">
        <v>78.5</v>
      </c>
      <c r="G379" s="2">
        <v>10.77</v>
      </c>
      <c r="H379" s="2">
        <v>100</v>
      </c>
      <c r="I379" s="2">
        <v>61</v>
      </c>
      <c r="J379" s="2">
        <v>8</v>
      </c>
      <c r="K379" s="2">
        <v>0</v>
      </c>
      <c r="L379" s="2">
        <v>3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1</v>
      </c>
      <c r="X379" s="2">
        <v>0</v>
      </c>
      <c r="Y379" s="2">
        <v>0</v>
      </c>
      <c r="Z379" s="2">
        <v>2</v>
      </c>
      <c r="AA379" s="2">
        <v>2</v>
      </c>
      <c r="AB379" s="2">
        <v>2</v>
      </c>
      <c r="AC379" s="2">
        <v>0</v>
      </c>
      <c r="AD379" s="2">
        <v>1</v>
      </c>
      <c r="AF379" t="str">
        <f t="shared" si="16"/>
        <v/>
      </c>
      <c r="AI379" t="str">
        <f t="shared" si="17"/>
        <v/>
      </c>
      <c r="AK379" t="str">
        <f t="shared" si="18"/>
        <v/>
      </c>
    </row>
    <row r="380" spans="2:37" x14ac:dyDescent="0.25">
      <c r="B380" s="2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4"/>
      <c r="AF380" t="str">
        <f t="shared" si="16"/>
        <v/>
      </c>
      <c r="AI380" t="str">
        <f t="shared" si="17"/>
        <v/>
      </c>
      <c r="AK380" t="str">
        <f t="shared" si="18"/>
        <v/>
      </c>
    </row>
    <row r="381" spans="2:37" ht="48" x14ac:dyDescent="0.25">
      <c r="B381" s="2" t="s">
        <v>349</v>
      </c>
      <c r="C381" s="2" t="s">
        <v>348</v>
      </c>
      <c r="D381" s="2"/>
      <c r="E381" s="2">
        <v>11</v>
      </c>
      <c r="F381" s="2">
        <v>78.5</v>
      </c>
      <c r="G381" s="2">
        <v>10.77</v>
      </c>
      <c r="H381" s="2">
        <v>100</v>
      </c>
      <c r="I381" s="2">
        <v>61</v>
      </c>
      <c r="J381" s="2">
        <v>8</v>
      </c>
      <c r="K381" s="2">
        <v>0</v>
      </c>
      <c r="L381" s="2">
        <v>3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1</v>
      </c>
      <c r="X381" s="2">
        <v>0</v>
      </c>
      <c r="Y381" s="2">
        <v>0</v>
      </c>
      <c r="Z381" s="2">
        <v>2</v>
      </c>
      <c r="AA381" s="2">
        <v>2</v>
      </c>
      <c r="AB381" s="2">
        <v>2</v>
      </c>
      <c r="AC381" s="2">
        <v>0</v>
      </c>
      <c r="AD381" s="2">
        <v>1</v>
      </c>
      <c r="AF381" t="str">
        <f t="shared" si="16"/>
        <v xml:space="preserve">UBC 2012W EECE 512 </v>
      </c>
      <c r="AI381" t="str">
        <f t="shared" si="17"/>
        <v xml:space="preserve">EECE 512 </v>
      </c>
      <c r="AK381">
        <f t="shared" si="18"/>
        <v>1</v>
      </c>
    </row>
    <row r="382" spans="2:37" x14ac:dyDescent="0.25">
      <c r="B382" s="2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4"/>
      <c r="AF382" t="str">
        <f t="shared" si="16"/>
        <v/>
      </c>
      <c r="AI382" t="str">
        <f t="shared" si="17"/>
        <v/>
      </c>
      <c r="AK382" t="str">
        <f t="shared" si="18"/>
        <v/>
      </c>
    </row>
    <row r="383" spans="2:37" ht="48" x14ac:dyDescent="0.25">
      <c r="B383" s="2" t="s">
        <v>350</v>
      </c>
      <c r="C383" s="2" t="s">
        <v>351</v>
      </c>
      <c r="D383" s="2" t="s">
        <v>280</v>
      </c>
      <c r="E383" s="2">
        <v>6</v>
      </c>
      <c r="F383" s="2">
        <v>80.67</v>
      </c>
      <c r="G383" s="2">
        <v>7.34</v>
      </c>
      <c r="H383" s="2">
        <v>89</v>
      </c>
      <c r="I383" s="2">
        <v>69</v>
      </c>
      <c r="J383" s="2">
        <v>6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1</v>
      </c>
      <c r="AB383" s="2">
        <v>2</v>
      </c>
      <c r="AC383" s="2">
        <v>2</v>
      </c>
      <c r="AD383" s="2">
        <v>0</v>
      </c>
      <c r="AF383" t="str">
        <f t="shared" si="16"/>
        <v/>
      </c>
      <c r="AI383" t="str">
        <f t="shared" si="17"/>
        <v/>
      </c>
      <c r="AK383" t="str">
        <f t="shared" si="18"/>
        <v/>
      </c>
    </row>
    <row r="384" spans="2:37" x14ac:dyDescent="0.25">
      <c r="B384" s="2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4"/>
      <c r="AF384" t="str">
        <f t="shared" si="16"/>
        <v/>
      </c>
      <c r="AI384" t="str">
        <f t="shared" si="17"/>
        <v/>
      </c>
      <c r="AK384" t="str">
        <f t="shared" si="18"/>
        <v/>
      </c>
    </row>
    <row r="385" spans="2:37" ht="48" x14ac:dyDescent="0.25">
      <c r="B385" s="2" t="s">
        <v>352</v>
      </c>
      <c r="C385" s="2" t="s">
        <v>351</v>
      </c>
      <c r="D385" s="2"/>
      <c r="E385" s="2">
        <v>6</v>
      </c>
      <c r="F385" s="2">
        <v>80.67</v>
      </c>
      <c r="G385" s="2">
        <v>7.34</v>
      </c>
      <c r="H385" s="2">
        <v>89</v>
      </c>
      <c r="I385" s="2">
        <v>69</v>
      </c>
      <c r="J385" s="2">
        <v>6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1</v>
      </c>
      <c r="Z385" s="2">
        <v>0</v>
      </c>
      <c r="AA385" s="2">
        <v>1</v>
      </c>
      <c r="AB385" s="2">
        <v>2</v>
      </c>
      <c r="AC385" s="2">
        <v>2</v>
      </c>
      <c r="AD385" s="2">
        <v>0</v>
      </c>
      <c r="AF385" t="str">
        <f t="shared" si="16"/>
        <v xml:space="preserve">UBC 2012W EECE 528 </v>
      </c>
      <c r="AI385" t="str">
        <f t="shared" si="17"/>
        <v xml:space="preserve">EECE 528 </v>
      </c>
      <c r="AK385">
        <f t="shared" si="18"/>
        <v>1</v>
      </c>
    </row>
    <row r="386" spans="2:37" x14ac:dyDescent="0.25">
      <c r="B386" s="2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4"/>
      <c r="AF386" t="str">
        <f t="shared" si="16"/>
        <v/>
      </c>
      <c r="AI386" t="str">
        <f t="shared" si="17"/>
        <v/>
      </c>
      <c r="AK386" t="str">
        <f t="shared" si="18"/>
        <v/>
      </c>
    </row>
    <row r="387" spans="2:37" ht="48" x14ac:dyDescent="0.25">
      <c r="B387" s="2" t="s">
        <v>353</v>
      </c>
      <c r="C387" s="2" t="s">
        <v>354</v>
      </c>
      <c r="D387" s="2" t="s">
        <v>211</v>
      </c>
      <c r="E387" s="2">
        <v>16</v>
      </c>
      <c r="F387" s="2">
        <v>76.8</v>
      </c>
      <c r="G387" s="2">
        <v>17.66</v>
      </c>
      <c r="H387" s="2">
        <v>97</v>
      </c>
      <c r="I387" s="2">
        <v>31</v>
      </c>
      <c r="J387" s="2">
        <v>14</v>
      </c>
      <c r="K387" s="2">
        <v>1</v>
      </c>
      <c r="L387" s="2">
        <v>0</v>
      </c>
      <c r="M387" s="2">
        <v>1</v>
      </c>
      <c r="N387" s="2">
        <v>0</v>
      </c>
      <c r="O387" s="2">
        <v>0</v>
      </c>
      <c r="P387" s="2">
        <v>0</v>
      </c>
      <c r="Q387" s="2">
        <v>0</v>
      </c>
      <c r="R387" s="2">
        <v>1</v>
      </c>
      <c r="S387" s="2">
        <v>0</v>
      </c>
      <c r="T387" s="2">
        <v>1</v>
      </c>
      <c r="U387" s="2">
        <v>0</v>
      </c>
      <c r="V387" s="2">
        <v>1</v>
      </c>
      <c r="W387" s="2">
        <v>2</v>
      </c>
      <c r="X387" s="2">
        <v>0</v>
      </c>
      <c r="Y387" s="2">
        <v>0</v>
      </c>
      <c r="Z387" s="2">
        <v>1</v>
      </c>
      <c r="AA387" s="2">
        <v>2</v>
      </c>
      <c r="AB387" s="2">
        <v>1</v>
      </c>
      <c r="AC387" s="2">
        <v>3</v>
      </c>
      <c r="AD387" s="2">
        <v>4</v>
      </c>
      <c r="AF387" t="str">
        <f t="shared" si="16"/>
        <v/>
      </c>
      <c r="AI387" t="str">
        <f t="shared" si="17"/>
        <v/>
      </c>
      <c r="AK387" t="str">
        <f t="shared" si="18"/>
        <v/>
      </c>
    </row>
    <row r="388" spans="2:37" x14ac:dyDescent="0.25">
      <c r="B388" s="2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4"/>
      <c r="AF388" t="str">
        <f t="shared" ref="AF388:AF451" si="19">IF(ISERROR(FIND("OVERALL",B388)),"",LEFT(B388,FIND("OVERALL",B388)-1))</f>
        <v/>
      </c>
      <c r="AI388" t="str">
        <f t="shared" si="17"/>
        <v/>
      </c>
      <c r="AK388" t="str">
        <f t="shared" si="18"/>
        <v/>
      </c>
    </row>
    <row r="389" spans="2:37" ht="48" x14ac:dyDescent="0.25">
      <c r="B389" s="2" t="s">
        <v>355</v>
      </c>
      <c r="C389" s="2" t="s">
        <v>354</v>
      </c>
      <c r="D389" s="2"/>
      <c r="E389" s="2">
        <v>16</v>
      </c>
      <c r="F389" s="2">
        <v>76.8</v>
      </c>
      <c r="G389" s="2">
        <v>17.66</v>
      </c>
      <c r="H389" s="2">
        <v>97</v>
      </c>
      <c r="I389" s="2">
        <v>31</v>
      </c>
      <c r="J389" s="2">
        <v>14</v>
      </c>
      <c r="K389" s="2">
        <v>1</v>
      </c>
      <c r="L389" s="2">
        <v>0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1</v>
      </c>
      <c r="S389" s="2">
        <v>0</v>
      </c>
      <c r="T389" s="2">
        <v>1</v>
      </c>
      <c r="U389" s="2">
        <v>0</v>
      </c>
      <c r="V389" s="2">
        <v>1</v>
      </c>
      <c r="W389" s="2">
        <v>2</v>
      </c>
      <c r="X389" s="2">
        <v>0</v>
      </c>
      <c r="Y389" s="2">
        <v>0</v>
      </c>
      <c r="Z389" s="2">
        <v>1</v>
      </c>
      <c r="AA389" s="2">
        <v>2</v>
      </c>
      <c r="AB389" s="2">
        <v>1</v>
      </c>
      <c r="AC389" s="2">
        <v>3</v>
      </c>
      <c r="AD389" s="2">
        <v>4</v>
      </c>
      <c r="AF389" t="str">
        <f t="shared" si="19"/>
        <v xml:space="preserve">UBC 2012W EECE 532 </v>
      </c>
      <c r="AI389" t="str">
        <f t="shared" si="17"/>
        <v xml:space="preserve">EECE 532 </v>
      </c>
      <c r="AK389">
        <f t="shared" si="18"/>
        <v>1</v>
      </c>
    </row>
    <row r="390" spans="2:37" x14ac:dyDescent="0.25">
      <c r="B390" s="2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4"/>
      <c r="AF390" t="str">
        <f t="shared" si="19"/>
        <v/>
      </c>
      <c r="AI390" t="str">
        <f t="shared" ref="AI390:AI453" si="20">IF(ISERROR(FIND("W",AF390)),"",RIGHT(AF390,FIND("W",AF390)))</f>
        <v/>
      </c>
      <c r="AK390" t="str">
        <f t="shared" ref="AK390:AK453" si="21">IF(AI390="","",1)</f>
        <v/>
      </c>
    </row>
    <row r="391" spans="2:37" ht="48" x14ac:dyDescent="0.25">
      <c r="B391" s="2" t="s">
        <v>356</v>
      </c>
      <c r="C391" s="2" t="s">
        <v>357</v>
      </c>
      <c r="D391" s="2" t="s">
        <v>116</v>
      </c>
      <c r="E391" s="2">
        <v>10</v>
      </c>
      <c r="F391" s="2">
        <v>91.63</v>
      </c>
      <c r="G391" s="2">
        <v>2.83</v>
      </c>
      <c r="H391" s="2">
        <v>96</v>
      </c>
      <c r="I391" s="2">
        <v>87</v>
      </c>
      <c r="J391" s="2">
        <v>8</v>
      </c>
      <c r="K391" s="2">
        <v>0</v>
      </c>
      <c r="L391" s="2">
        <v>1</v>
      </c>
      <c r="M391" s="2">
        <v>1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2</v>
      </c>
      <c r="AD391" s="2">
        <v>6</v>
      </c>
      <c r="AF391" t="str">
        <f t="shared" si="19"/>
        <v/>
      </c>
      <c r="AI391" t="str">
        <f t="shared" si="20"/>
        <v/>
      </c>
      <c r="AK391" t="str">
        <f t="shared" si="21"/>
        <v/>
      </c>
    </row>
    <row r="392" spans="2:37" x14ac:dyDescent="0.25">
      <c r="B392" s="2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4"/>
      <c r="AF392" t="str">
        <f t="shared" si="19"/>
        <v/>
      </c>
      <c r="AI392" t="str">
        <f t="shared" si="20"/>
        <v/>
      </c>
      <c r="AK392" t="str">
        <f t="shared" si="21"/>
        <v/>
      </c>
    </row>
    <row r="393" spans="2:37" ht="48" x14ac:dyDescent="0.25">
      <c r="B393" s="2" t="s">
        <v>358</v>
      </c>
      <c r="C393" s="2" t="s">
        <v>357</v>
      </c>
      <c r="D393" s="2"/>
      <c r="E393" s="2">
        <v>10</v>
      </c>
      <c r="F393" s="2">
        <v>91.63</v>
      </c>
      <c r="G393" s="2">
        <v>2.83</v>
      </c>
      <c r="H393" s="2">
        <v>96</v>
      </c>
      <c r="I393" s="2">
        <v>87</v>
      </c>
      <c r="J393" s="2">
        <v>8</v>
      </c>
      <c r="K393" s="2">
        <v>0</v>
      </c>
      <c r="L393" s="2">
        <v>1</v>
      </c>
      <c r="M393" s="2">
        <v>1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2</v>
      </c>
      <c r="AD393" s="2">
        <v>6</v>
      </c>
      <c r="AF393" t="str">
        <f t="shared" si="19"/>
        <v xml:space="preserve">UBC 2012W EECE 534 </v>
      </c>
      <c r="AI393" t="str">
        <f t="shared" si="20"/>
        <v xml:space="preserve">EECE 534 </v>
      </c>
      <c r="AK393">
        <f t="shared" si="21"/>
        <v>1</v>
      </c>
    </row>
    <row r="394" spans="2:37" x14ac:dyDescent="0.25">
      <c r="B394" s="2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4"/>
      <c r="AF394" t="str">
        <f t="shared" si="19"/>
        <v/>
      </c>
      <c r="AI394" t="str">
        <f t="shared" si="20"/>
        <v/>
      </c>
      <c r="AK394" t="str">
        <f t="shared" si="21"/>
        <v/>
      </c>
    </row>
    <row r="395" spans="2:37" ht="48" x14ac:dyDescent="0.25">
      <c r="B395" s="2" t="s">
        <v>359</v>
      </c>
      <c r="C395" s="2" t="s">
        <v>360</v>
      </c>
      <c r="D395" s="2" t="s">
        <v>178</v>
      </c>
      <c r="E395" s="2">
        <v>10</v>
      </c>
      <c r="F395" s="2">
        <v>92</v>
      </c>
      <c r="G395" s="2">
        <v>4.83</v>
      </c>
      <c r="H395" s="2">
        <v>100</v>
      </c>
      <c r="I395" s="2">
        <v>83</v>
      </c>
      <c r="J395" s="2">
        <v>10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1</v>
      </c>
      <c r="AC395" s="2">
        <v>1</v>
      </c>
      <c r="AD395" s="2">
        <v>8</v>
      </c>
      <c r="AF395" t="str">
        <f t="shared" si="19"/>
        <v/>
      </c>
      <c r="AI395" t="str">
        <f t="shared" si="20"/>
        <v/>
      </c>
      <c r="AK395" t="str">
        <f t="shared" si="21"/>
        <v/>
      </c>
    </row>
    <row r="396" spans="2:37" x14ac:dyDescent="0.25">
      <c r="B396" s="2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4"/>
      <c r="AF396" t="str">
        <f t="shared" si="19"/>
        <v/>
      </c>
      <c r="AI396" t="str">
        <f t="shared" si="20"/>
        <v/>
      </c>
      <c r="AK396" t="str">
        <f t="shared" si="21"/>
        <v/>
      </c>
    </row>
    <row r="397" spans="2:37" ht="48" x14ac:dyDescent="0.25">
      <c r="B397" s="2" t="s">
        <v>361</v>
      </c>
      <c r="C397" s="2" t="s">
        <v>360</v>
      </c>
      <c r="D397" s="2"/>
      <c r="E397" s="2">
        <v>10</v>
      </c>
      <c r="F397" s="2">
        <v>92</v>
      </c>
      <c r="G397" s="2">
        <v>4.83</v>
      </c>
      <c r="H397" s="2">
        <v>100</v>
      </c>
      <c r="I397" s="2">
        <v>83</v>
      </c>
      <c r="J397" s="2">
        <v>10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1</v>
      </c>
      <c r="AC397" s="2">
        <v>1</v>
      </c>
      <c r="AD397" s="2">
        <v>8</v>
      </c>
      <c r="AF397" t="str">
        <f t="shared" si="19"/>
        <v xml:space="preserve">UBC 2012W EECE 542 </v>
      </c>
      <c r="AI397" t="str">
        <f t="shared" si="20"/>
        <v xml:space="preserve">EECE 542 </v>
      </c>
      <c r="AK397">
        <f t="shared" si="21"/>
        <v>1</v>
      </c>
    </row>
    <row r="398" spans="2:37" x14ac:dyDescent="0.25">
      <c r="B398" s="2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4"/>
      <c r="AF398" t="str">
        <f t="shared" si="19"/>
        <v/>
      </c>
      <c r="AI398" t="str">
        <f t="shared" si="20"/>
        <v/>
      </c>
      <c r="AK398" t="str">
        <f t="shared" si="21"/>
        <v/>
      </c>
    </row>
    <row r="399" spans="2:37" ht="48" x14ac:dyDescent="0.25">
      <c r="B399" s="2" t="s">
        <v>362</v>
      </c>
      <c r="C399" s="2" t="s">
        <v>363</v>
      </c>
      <c r="D399" s="2" t="s">
        <v>237</v>
      </c>
      <c r="E399" s="2">
        <v>24</v>
      </c>
      <c r="F399" s="2">
        <v>80.67</v>
      </c>
      <c r="G399" s="2">
        <v>5.39</v>
      </c>
      <c r="H399" s="2">
        <v>90</v>
      </c>
      <c r="I399" s="2">
        <v>68</v>
      </c>
      <c r="J399" s="2">
        <v>24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1</v>
      </c>
      <c r="Z399" s="2">
        <v>4</v>
      </c>
      <c r="AA399" s="2">
        <v>6</v>
      </c>
      <c r="AB399" s="2">
        <v>7</v>
      </c>
      <c r="AC399" s="2">
        <v>5</v>
      </c>
      <c r="AD399" s="2">
        <v>1</v>
      </c>
      <c r="AF399" t="str">
        <f t="shared" si="19"/>
        <v/>
      </c>
      <c r="AI399" t="str">
        <f t="shared" si="20"/>
        <v/>
      </c>
      <c r="AK399" t="str">
        <f t="shared" si="21"/>
        <v/>
      </c>
    </row>
    <row r="400" spans="2:37" x14ac:dyDescent="0.25">
      <c r="B400" s="2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4"/>
      <c r="AF400" t="str">
        <f t="shared" si="19"/>
        <v/>
      </c>
      <c r="AI400" t="str">
        <f t="shared" si="20"/>
        <v/>
      </c>
      <c r="AK400" t="str">
        <f t="shared" si="21"/>
        <v/>
      </c>
    </row>
    <row r="401" spans="2:37" ht="48" x14ac:dyDescent="0.25">
      <c r="B401" s="2" t="s">
        <v>364</v>
      </c>
      <c r="C401" s="2" t="s">
        <v>363</v>
      </c>
      <c r="D401" s="2"/>
      <c r="E401" s="2">
        <v>24</v>
      </c>
      <c r="F401" s="2">
        <v>80.67</v>
      </c>
      <c r="G401" s="2">
        <v>5.39</v>
      </c>
      <c r="H401" s="2">
        <v>90</v>
      </c>
      <c r="I401" s="2">
        <v>68</v>
      </c>
      <c r="J401" s="2">
        <v>24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1</v>
      </c>
      <c r="Z401" s="2">
        <v>4</v>
      </c>
      <c r="AA401" s="2">
        <v>6</v>
      </c>
      <c r="AB401" s="2">
        <v>7</v>
      </c>
      <c r="AC401" s="2">
        <v>5</v>
      </c>
      <c r="AD401" s="2">
        <v>1</v>
      </c>
      <c r="AF401" t="str">
        <f t="shared" si="19"/>
        <v xml:space="preserve">UBC 2012W EECE 543 </v>
      </c>
      <c r="AI401" t="str">
        <f t="shared" si="20"/>
        <v xml:space="preserve">EECE 543 </v>
      </c>
      <c r="AK401">
        <f t="shared" si="21"/>
        <v>1</v>
      </c>
    </row>
    <row r="402" spans="2:37" x14ac:dyDescent="0.25">
      <c r="B402" s="2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4"/>
      <c r="AF402" t="str">
        <f t="shared" si="19"/>
        <v/>
      </c>
      <c r="AI402" t="str">
        <f t="shared" si="20"/>
        <v/>
      </c>
      <c r="AK402" t="str">
        <f t="shared" si="21"/>
        <v/>
      </c>
    </row>
    <row r="403" spans="2:37" ht="48" x14ac:dyDescent="0.25">
      <c r="B403" s="2" t="s">
        <v>365</v>
      </c>
      <c r="C403" s="2" t="s">
        <v>366</v>
      </c>
      <c r="D403" s="2" t="s">
        <v>30</v>
      </c>
      <c r="E403" s="2">
        <v>18</v>
      </c>
      <c r="F403" s="2">
        <v>85.44</v>
      </c>
      <c r="G403" s="2">
        <v>11.89</v>
      </c>
      <c r="H403" s="2">
        <v>97</v>
      </c>
      <c r="I403" s="2">
        <v>50</v>
      </c>
      <c r="J403" s="2">
        <v>16</v>
      </c>
      <c r="K403" s="2">
        <v>0</v>
      </c>
      <c r="L403" s="2">
        <v>0</v>
      </c>
      <c r="M403" s="2">
        <v>2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1</v>
      </c>
      <c r="V403" s="2">
        <v>0</v>
      </c>
      <c r="W403" s="2">
        <v>0</v>
      </c>
      <c r="X403" s="2">
        <v>0</v>
      </c>
      <c r="Y403" s="2">
        <v>0</v>
      </c>
      <c r="Z403" s="2">
        <v>1</v>
      </c>
      <c r="AA403" s="2">
        <v>1</v>
      </c>
      <c r="AB403" s="2">
        <v>3</v>
      </c>
      <c r="AC403" s="2">
        <v>2</v>
      </c>
      <c r="AD403" s="2">
        <v>8</v>
      </c>
      <c r="AF403" t="str">
        <f t="shared" si="19"/>
        <v/>
      </c>
      <c r="AI403" t="str">
        <f t="shared" si="20"/>
        <v/>
      </c>
      <c r="AK403" t="str">
        <f t="shared" si="21"/>
        <v/>
      </c>
    </row>
    <row r="404" spans="2:37" x14ac:dyDescent="0.25">
      <c r="B404" s="2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4"/>
      <c r="AF404" t="str">
        <f t="shared" si="19"/>
        <v/>
      </c>
      <c r="AI404" t="str">
        <f t="shared" si="20"/>
        <v/>
      </c>
      <c r="AK404" t="str">
        <f t="shared" si="21"/>
        <v/>
      </c>
    </row>
    <row r="405" spans="2:37" ht="48" x14ac:dyDescent="0.25">
      <c r="B405" s="2" t="s">
        <v>367</v>
      </c>
      <c r="C405" s="2" t="s">
        <v>366</v>
      </c>
      <c r="D405" s="2"/>
      <c r="E405" s="2">
        <v>18</v>
      </c>
      <c r="F405" s="2">
        <v>85.44</v>
      </c>
      <c r="G405" s="2">
        <v>11.89</v>
      </c>
      <c r="H405" s="2">
        <v>97</v>
      </c>
      <c r="I405" s="2">
        <v>50</v>
      </c>
      <c r="J405" s="2">
        <v>16</v>
      </c>
      <c r="K405" s="2">
        <v>0</v>
      </c>
      <c r="L405" s="2">
        <v>0</v>
      </c>
      <c r="M405" s="2">
        <v>2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1</v>
      </c>
      <c r="V405" s="2">
        <v>0</v>
      </c>
      <c r="W405" s="2">
        <v>0</v>
      </c>
      <c r="X405" s="2">
        <v>0</v>
      </c>
      <c r="Y405" s="2">
        <v>0</v>
      </c>
      <c r="Z405" s="2">
        <v>1</v>
      </c>
      <c r="AA405" s="2">
        <v>1</v>
      </c>
      <c r="AB405" s="2">
        <v>3</v>
      </c>
      <c r="AC405" s="2">
        <v>2</v>
      </c>
      <c r="AD405" s="2">
        <v>8</v>
      </c>
      <c r="AF405" t="str">
        <f t="shared" si="19"/>
        <v xml:space="preserve">UBC 2012W EECE 544 </v>
      </c>
      <c r="AI405" t="str">
        <f t="shared" si="20"/>
        <v xml:space="preserve">EECE 544 </v>
      </c>
      <c r="AK405">
        <f t="shared" si="21"/>
        <v>1</v>
      </c>
    </row>
    <row r="406" spans="2:37" x14ac:dyDescent="0.25">
      <c r="B406" s="2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4"/>
      <c r="AF406" t="str">
        <f t="shared" si="19"/>
        <v/>
      </c>
      <c r="AI406" t="str">
        <f t="shared" si="20"/>
        <v/>
      </c>
      <c r="AK406" t="str">
        <f t="shared" si="21"/>
        <v/>
      </c>
    </row>
    <row r="407" spans="2:37" ht="48" x14ac:dyDescent="0.25">
      <c r="B407" s="2" t="s">
        <v>368</v>
      </c>
      <c r="C407" s="2" t="s">
        <v>369</v>
      </c>
      <c r="D407" s="2" t="s">
        <v>168</v>
      </c>
      <c r="E407" s="2">
        <v>17</v>
      </c>
      <c r="F407" s="2">
        <v>86.53</v>
      </c>
      <c r="G407" s="2">
        <v>4.7</v>
      </c>
      <c r="H407" s="2">
        <v>93</v>
      </c>
      <c r="I407" s="2">
        <v>75</v>
      </c>
      <c r="J407" s="2">
        <v>15</v>
      </c>
      <c r="K407" s="2">
        <v>0</v>
      </c>
      <c r="L407" s="2">
        <v>2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  <c r="AB407" s="2">
        <v>3</v>
      </c>
      <c r="AC407" s="2">
        <v>5</v>
      </c>
      <c r="AD407" s="2">
        <v>6</v>
      </c>
      <c r="AF407" t="str">
        <f t="shared" si="19"/>
        <v/>
      </c>
      <c r="AI407" t="str">
        <f t="shared" si="20"/>
        <v/>
      </c>
      <c r="AK407" t="str">
        <f t="shared" si="21"/>
        <v/>
      </c>
    </row>
    <row r="408" spans="2:37" x14ac:dyDescent="0.25">
      <c r="B408" s="2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4"/>
      <c r="AF408" t="str">
        <f t="shared" si="19"/>
        <v/>
      </c>
      <c r="AI408" t="str">
        <f t="shared" si="20"/>
        <v/>
      </c>
      <c r="AK408" t="str">
        <f t="shared" si="21"/>
        <v/>
      </c>
    </row>
    <row r="409" spans="2:37" ht="48" x14ac:dyDescent="0.25">
      <c r="B409" s="2" t="s">
        <v>370</v>
      </c>
      <c r="C409" s="2" t="s">
        <v>369</v>
      </c>
      <c r="D409" s="2"/>
      <c r="E409" s="2">
        <v>17</v>
      </c>
      <c r="F409" s="2">
        <v>86.53</v>
      </c>
      <c r="G409" s="2">
        <v>4.7</v>
      </c>
      <c r="H409" s="2">
        <v>93</v>
      </c>
      <c r="I409" s="2">
        <v>75</v>
      </c>
      <c r="J409" s="2">
        <v>15</v>
      </c>
      <c r="K409" s="2">
        <v>0</v>
      </c>
      <c r="L409" s="2">
        <v>2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1</v>
      </c>
      <c r="AA409" s="2">
        <v>0</v>
      </c>
      <c r="AB409" s="2">
        <v>3</v>
      </c>
      <c r="AC409" s="2">
        <v>5</v>
      </c>
      <c r="AD409" s="2">
        <v>6</v>
      </c>
      <c r="AF409" t="str">
        <f t="shared" si="19"/>
        <v xml:space="preserve">UBC 2012W EECE 549 </v>
      </c>
      <c r="AI409" t="str">
        <f t="shared" si="20"/>
        <v xml:space="preserve">EECE 549 </v>
      </c>
      <c r="AK409">
        <f t="shared" si="21"/>
        <v>1</v>
      </c>
    </row>
    <row r="410" spans="2:37" x14ac:dyDescent="0.25">
      <c r="B410" s="2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4"/>
      <c r="AF410" t="str">
        <f t="shared" si="19"/>
        <v/>
      </c>
      <c r="AI410" t="str">
        <f t="shared" si="20"/>
        <v/>
      </c>
      <c r="AK410" t="str">
        <f t="shared" si="21"/>
        <v/>
      </c>
    </row>
    <row r="411" spans="2:37" ht="48" x14ac:dyDescent="0.25">
      <c r="B411" s="2" t="s">
        <v>371</v>
      </c>
      <c r="C411" s="2" t="s">
        <v>372</v>
      </c>
      <c r="D411" s="2" t="s">
        <v>168</v>
      </c>
      <c r="E411" s="2">
        <v>6</v>
      </c>
      <c r="F411" s="2">
        <v>87.67</v>
      </c>
      <c r="G411" s="2">
        <v>3.08</v>
      </c>
      <c r="H411" s="2">
        <v>92</v>
      </c>
      <c r="I411" s="2">
        <v>85</v>
      </c>
      <c r="J411" s="2">
        <v>6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4</v>
      </c>
      <c r="AD411" s="2">
        <v>2</v>
      </c>
      <c r="AF411" t="str">
        <f t="shared" si="19"/>
        <v/>
      </c>
      <c r="AI411" t="str">
        <f t="shared" si="20"/>
        <v/>
      </c>
      <c r="AK411" t="str">
        <f t="shared" si="21"/>
        <v/>
      </c>
    </row>
    <row r="412" spans="2:37" x14ac:dyDescent="0.25">
      <c r="B412" s="2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4"/>
      <c r="AF412" t="str">
        <f t="shared" si="19"/>
        <v/>
      </c>
      <c r="AI412" t="str">
        <f t="shared" si="20"/>
        <v/>
      </c>
      <c r="AK412" t="str">
        <f t="shared" si="21"/>
        <v/>
      </c>
    </row>
    <row r="413" spans="2:37" ht="48" x14ac:dyDescent="0.25">
      <c r="B413" s="2" t="s">
        <v>373</v>
      </c>
      <c r="C413" s="2" t="s">
        <v>372</v>
      </c>
      <c r="D413" s="2"/>
      <c r="E413" s="2">
        <v>6</v>
      </c>
      <c r="F413" s="2">
        <v>87.67</v>
      </c>
      <c r="G413" s="2">
        <v>3.08</v>
      </c>
      <c r="H413" s="2">
        <v>92</v>
      </c>
      <c r="I413" s="2">
        <v>85</v>
      </c>
      <c r="J413" s="2">
        <v>6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4</v>
      </c>
      <c r="AD413" s="2">
        <v>2</v>
      </c>
      <c r="AF413" t="str">
        <f t="shared" si="19"/>
        <v xml:space="preserve">UBC 2012W EECE 550 </v>
      </c>
      <c r="AI413" t="str">
        <f t="shared" si="20"/>
        <v xml:space="preserve">EECE 550 </v>
      </c>
      <c r="AK413">
        <f t="shared" si="21"/>
        <v>1</v>
      </c>
    </row>
    <row r="414" spans="2:37" x14ac:dyDescent="0.25">
      <c r="B414" s="2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4"/>
      <c r="AF414" t="str">
        <f t="shared" si="19"/>
        <v/>
      </c>
      <c r="AI414" t="str">
        <f t="shared" si="20"/>
        <v/>
      </c>
      <c r="AK414" t="str">
        <f t="shared" si="21"/>
        <v/>
      </c>
    </row>
    <row r="415" spans="2:37" ht="48" x14ac:dyDescent="0.25">
      <c r="B415" s="2" t="s">
        <v>374</v>
      </c>
      <c r="C415" s="2" t="s">
        <v>375</v>
      </c>
      <c r="D415" s="2" t="s">
        <v>336</v>
      </c>
      <c r="E415" s="2">
        <v>11</v>
      </c>
      <c r="F415" s="2">
        <v>80.27</v>
      </c>
      <c r="G415" s="2">
        <v>10.220000000000001</v>
      </c>
      <c r="H415" s="2">
        <v>93</v>
      </c>
      <c r="I415" s="2">
        <v>62</v>
      </c>
      <c r="J415" s="2">
        <v>11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1</v>
      </c>
      <c r="X415" s="2">
        <v>1</v>
      </c>
      <c r="Y415" s="2">
        <v>0</v>
      </c>
      <c r="Z415" s="2">
        <v>1</v>
      </c>
      <c r="AA415" s="2">
        <v>1</v>
      </c>
      <c r="AB415" s="2">
        <v>3</v>
      </c>
      <c r="AC415" s="2">
        <v>1</v>
      </c>
      <c r="AD415" s="2">
        <v>3</v>
      </c>
      <c r="AF415" t="str">
        <f t="shared" si="19"/>
        <v/>
      </c>
      <c r="AI415" t="str">
        <f t="shared" si="20"/>
        <v/>
      </c>
      <c r="AK415" t="str">
        <f t="shared" si="21"/>
        <v/>
      </c>
    </row>
    <row r="416" spans="2:37" x14ac:dyDescent="0.25">
      <c r="B416" s="2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4"/>
      <c r="AF416" t="str">
        <f t="shared" si="19"/>
        <v/>
      </c>
      <c r="AI416" t="str">
        <f t="shared" si="20"/>
        <v/>
      </c>
      <c r="AK416" t="str">
        <f t="shared" si="21"/>
        <v/>
      </c>
    </row>
    <row r="417" spans="2:37" ht="48" x14ac:dyDescent="0.25">
      <c r="B417" s="2" t="s">
        <v>376</v>
      </c>
      <c r="C417" s="2" t="s">
        <v>375</v>
      </c>
      <c r="D417" s="2"/>
      <c r="E417" s="2">
        <v>11</v>
      </c>
      <c r="F417" s="2">
        <v>80.27</v>
      </c>
      <c r="G417" s="2">
        <v>10.220000000000001</v>
      </c>
      <c r="H417" s="2">
        <v>93</v>
      </c>
      <c r="I417" s="2">
        <v>62</v>
      </c>
      <c r="J417" s="2">
        <v>11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1</v>
      </c>
      <c r="X417" s="2">
        <v>1</v>
      </c>
      <c r="Y417" s="2">
        <v>0</v>
      </c>
      <c r="Z417" s="2">
        <v>1</v>
      </c>
      <c r="AA417" s="2">
        <v>1</v>
      </c>
      <c r="AB417" s="2">
        <v>3</v>
      </c>
      <c r="AC417" s="2">
        <v>1</v>
      </c>
      <c r="AD417" s="2">
        <v>3</v>
      </c>
      <c r="AF417" t="str">
        <f t="shared" si="19"/>
        <v xml:space="preserve">UBC 2012W EECE 553 </v>
      </c>
      <c r="AI417" t="str">
        <f t="shared" si="20"/>
        <v xml:space="preserve">EECE 553 </v>
      </c>
      <c r="AK417">
        <f t="shared" si="21"/>
        <v>1</v>
      </c>
    </row>
    <row r="418" spans="2:37" x14ac:dyDescent="0.25">
      <c r="B418" s="2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4"/>
      <c r="AF418" t="str">
        <f t="shared" si="19"/>
        <v/>
      </c>
      <c r="AI418" t="str">
        <f t="shared" si="20"/>
        <v/>
      </c>
      <c r="AK418" t="str">
        <f t="shared" si="21"/>
        <v/>
      </c>
    </row>
    <row r="419" spans="2:37" ht="48" x14ac:dyDescent="0.25">
      <c r="B419" s="2" t="s">
        <v>377</v>
      </c>
      <c r="C419" s="2" t="s">
        <v>378</v>
      </c>
      <c r="D419" s="2" t="s">
        <v>379</v>
      </c>
      <c r="E419" s="2">
        <v>15</v>
      </c>
      <c r="F419" s="2">
        <v>90.46</v>
      </c>
      <c r="G419" s="2">
        <v>7.32</v>
      </c>
      <c r="H419" s="2">
        <v>100</v>
      </c>
      <c r="I419" s="2">
        <v>80</v>
      </c>
      <c r="J419" s="2">
        <v>13</v>
      </c>
      <c r="K419" s="2">
        <v>0</v>
      </c>
      <c r="L419" s="2">
        <v>0</v>
      </c>
      <c r="M419" s="2">
        <v>2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2</v>
      </c>
      <c r="AC419" s="2">
        <v>5</v>
      </c>
      <c r="AD419" s="2">
        <v>6</v>
      </c>
      <c r="AF419" t="str">
        <f t="shared" si="19"/>
        <v/>
      </c>
      <c r="AI419" t="str">
        <f t="shared" si="20"/>
        <v/>
      </c>
      <c r="AK419" t="str">
        <f t="shared" si="21"/>
        <v/>
      </c>
    </row>
    <row r="420" spans="2:37" x14ac:dyDescent="0.25">
      <c r="B420" s="2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4"/>
      <c r="AF420" t="str">
        <f t="shared" si="19"/>
        <v/>
      </c>
      <c r="AI420" t="str">
        <f t="shared" si="20"/>
        <v/>
      </c>
      <c r="AK420" t="str">
        <f t="shared" si="21"/>
        <v/>
      </c>
    </row>
    <row r="421" spans="2:37" ht="48" x14ac:dyDescent="0.25">
      <c r="B421" s="2" t="s">
        <v>380</v>
      </c>
      <c r="C421" s="2" t="s">
        <v>378</v>
      </c>
      <c r="D421" s="2"/>
      <c r="E421" s="2">
        <v>15</v>
      </c>
      <c r="F421" s="2">
        <v>90.46</v>
      </c>
      <c r="G421" s="2">
        <v>7.32</v>
      </c>
      <c r="H421" s="2">
        <v>100</v>
      </c>
      <c r="I421" s="2">
        <v>80</v>
      </c>
      <c r="J421" s="2">
        <v>13</v>
      </c>
      <c r="K421" s="2">
        <v>0</v>
      </c>
      <c r="L421" s="2">
        <v>0</v>
      </c>
      <c r="M421" s="2">
        <v>2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2</v>
      </c>
      <c r="AC421" s="2">
        <v>5</v>
      </c>
      <c r="AD421" s="2">
        <v>6</v>
      </c>
      <c r="AF421" t="str">
        <f t="shared" si="19"/>
        <v xml:space="preserve">UBC 2012W EECE 554 </v>
      </c>
      <c r="AI421" t="str">
        <f t="shared" si="20"/>
        <v xml:space="preserve">EECE 554 </v>
      </c>
      <c r="AK421">
        <f t="shared" si="21"/>
        <v>1</v>
      </c>
    </row>
    <row r="422" spans="2:37" x14ac:dyDescent="0.25">
      <c r="B422" s="2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4"/>
      <c r="AF422" t="str">
        <f t="shared" si="19"/>
        <v/>
      </c>
      <c r="AI422" t="str">
        <f t="shared" si="20"/>
        <v/>
      </c>
      <c r="AK422" t="str">
        <f t="shared" si="21"/>
        <v/>
      </c>
    </row>
    <row r="423" spans="2:37" ht="48" x14ac:dyDescent="0.25">
      <c r="B423" s="2" t="s">
        <v>381</v>
      </c>
      <c r="C423" s="2" t="s">
        <v>382</v>
      </c>
      <c r="D423" s="2" t="s">
        <v>170</v>
      </c>
      <c r="E423" s="2">
        <v>16</v>
      </c>
      <c r="F423" s="2">
        <v>83.75</v>
      </c>
      <c r="G423" s="2">
        <v>3.97</v>
      </c>
      <c r="H423" s="2">
        <v>92</v>
      </c>
      <c r="I423" s="2">
        <v>80</v>
      </c>
      <c r="J423" s="2">
        <v>16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11</v>
      </c>
      <c r="AC423" s="2">
        <v>2</v>
      </c>
      <c r="AD423" s="2">
        <v>3</v>
      </c>
      <c r="AF423" t="str">
        <f t="shared" si="19"/>
        <v/>
      </c>
      <c r="AI423" t="str">
        <f t="shared" si="20"/>
        <v/>
      </c>
      <c r="AK423" t="str">
        <f t="shared" si="21"/>
        <v/>
      </c>
    </row>
    <row r="424" spans="2:37" x14ac:dyDescent="0.25">
      <c r="B424" s="2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4"/>
      <c r="AF424" t="str">
        <f t="shared" si="19"/>
        <v/>
      </c>
      <c r="AI424" t="str">
        <f t="shared" si="20"/>
        <v/>
      </c>
      <c r="AK424" t="str">
        <f t="shared" si="21"/>
        <v/>
      </c>
    </row>
    <row r="425" spans="2:37" ht="48" x14ac:dyDescent="0.25">
      <c r="B425" s="2" t="s">
        <v>383</v>
      </c>
      <c r="C425" s="2" t="s">
        <v>382</v>
      </c>
      <c r="D425" s="2"/>
      <c r="E425" s="2">
        <v>16</v>
      </c>
      <c r="F425" s="2">
        <v>83.75</v>
      </c>
      <c r="G425" s="2">
        <v>3.97</v>
      </c>
      <c r="H425" s="2">
        <v>92</v>
      </c>
      <c r="I425" s="2">
        <v>80</v>
      </c>
      <c r="J425" s="2">
        <v>16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11</v>
      </c>
      <c r="AC425" s="2">
        <v>2</v>
      </c>
      <c r="AD425" s="2">
        <v>3</v>
      </c>
      <c r="AF425" t="str">
        <f t="shared" si="19"/>
        <v xml:space="preserve">UBC 2012W EECE 559 </v>
      </c>
      <c r="AI425" t="str">
        <f t="shared" si="20"/>
        <v xml:space="preserve">EECE 559 </v>
      </c>
      <c r="AK425">
        <f t="shared" si="21"/>
        <v>1</v>
      </c>
    </row>
    <row r="426" spans="2:37" x14ac:dyDescent="0.25">
      <c r="B426" s="2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4"/>
      <c r="AF426" t="str">
        <f t="shared" si="19"/>
        <v/>
      </c>
      <c r="AI426" t="str">
        <f t="shared" si="20"/>
        <v/>
      </c>
      <c r="AK426" t="str">
        <f t="shared" si="21"/>
        <v/>
      </c>
    </row>
    <row r="427" spans="2:37" ht="48" x14ac:dyDescent="0.25">
      <c r="B427" s="2" t="s">
        <v>384</v>
      </c>
      <c r="C427" s="2" t="s">
        <v>385</v>
      </c>
      <c r="D427" s="2" t="s">
        <v>258</v>
      </c>
      <c r="E427" s="2">
        <v>23</v>
      </c>
      <c r="F427" s="2">
        <v>83.45</v>
      </c>
      <c r="G427" s="2">
        <v>8.08</v>
      </c>
      <c r="H427" s="2">
        <v>96</v>
      </c>
      <c r="I427" s="2">
        <v>68</v>
      </c>
      <c r="J427" s="2">
        <v>22</v>
      </c>
      <c r="K427" s="2">
        <v>0</v>
      </c>
      <c r="L427" s="2">
        <v>0</v>
      </c>
      <c r="M427" s="2">
        <v>1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1</v>
      </c>
      <c r="Z427" s="2">
        <v>2</v>
      </c>
      <c r="AA427" s="2">
        <v>4</v>
      </c>
      <c r="AB427" s="2">
        <v>7</v>
      </c>
      <c r="AC427" s="2">
        <v>1</v>
      </c>
      <c r="AD427" s="2">
        <v>7</v>
      </c>
      <c r="AF427" t="str">
        <f t="shared" si="19"/>
        <v/>
      </c>
      <c r="AI427" t="str">
        <f t="shared" si="20"/>
        <v/>
      </c>
      <c r="AK427" t="str">
        <f t="shared" si="21"/>
        <v/>
      </c>
    </row>
    <row r="428" spans="2:37" x14ac:dyDescent="0.25">
      <c r="B428" s="2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4"/>
      <c r="AF428" t="str">
        <f t="shared" si="19"/>
        <v/>
      </c>
      <c r="AI428" t="str">
        <f t="shared" si="20"/>
        <v/>
      </c>
      <c r="AK428" t="str">
        <f t="shared" si="21"/>
        <v/>
      </c>
    </row>
    <row r="429" spans="2:37" ht="48" x14ac:dyDescent="0.25">
      <c r="B429" s="2" t="s">
        <v>386</v>
      </c>
      <c r="C429" s="2" t="s">
        <v>385</v>
      </c>
      <c r="D429" s="2"/>
      <c r="E429" s="2">
        <v>23</v>
      </c>
      <c r="F429" s="2">
        <v>83.45</v>
      </c>
      <c r="G429" s="2">
        <v>8.08</v>
      </c>
      <c r="H429" s="2">
        <v>96</v>
      </c>
      <c r="I429" s="2">
        <v>68</v>
      </c>
      <c r="J429" s="2">
        <v>22</v>
      </c>
      <c r="K429" s="2">
        <v>0</v>
      </c>
      <c r="L429" s="2">
        <v>0</v>
      </c>
      <c r="M429" s="2">
        <v>1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1</v>
      </c>
      <c r="Z429" s="2">
        <v>2</v>
      </c>
      <c r="AA429" s="2">
        <v>4</v>
      </c>
      <c r="AB429" s="2">
        <v>7</v>
      </c>
      <c r="AC429" s="2">
        <v>1</v>
      </c>
      <c r="AD429" s="2">
        <v>7</v>
      </c>
      <c r="AF429" t="str">
        <f t="shared" si="19"/>
        <v xml:space="preserve">UBC 2012W EECE 560 </v>
      </c>
      <c r="AI429" t="str">
        <f t="shared" si="20"/>
        <v xml:space="preserve">EECE 560 </v>
      </c>
      <c r="AK429">
        <f t="shared" si="21"/>
        <v>1</v>
      </c>
    </row>
    <row r="430" spans="2:37" x14ac:dyDescent="0.25">
      <c r="B430" s="2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4"/>
      <c r="AF430" t="str">
        <f t="shared" si="19"/>
        <v/>
      </c>
      <c r="AI430" t="str">
        <f t="shared" si="20"/>
        <v/>
      </c>
      <c r="AK430" t="str">
        <f t="shared" si="21"/>
        <v/>
      </c>
    </row>
    <row r="431" spans="2:37" ht="48" x14ac:dyDescent="0.25">
      <c r="B431" s="2" t="s">
        <v>387</v>
      </c>
      <c r="C431" s="2" t="s">
        <v>388</v>
      </c>
      <c r="D431" s="2" t="s">
        <v>250</v>
      </c>
      <c r="E431" s="2">
        <v>11</v>
      </c>
      <c r="F431" s="2">
        <v>84.73</v>
      </c>
      <c r="G431" s="2">
        <v>8.42</v>
      </c>
      <c r="H431" s="2">
        <v>97</v>
      </c>
      <c r="I431" s="2">
        <v>70</v>
      </c>
      <c r="J431" s="2">
        <v>11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3</v>
      </c>
      <c r="AC431" s="2">
        <v>3</v>
      </c>
      <c r="AD431" s="2">
        <v>3</v>
      </c>
      <c r="AF431" t="str">
        <f t="shared" si="19"/>
        <v/>
      </c>
      <c r="AI431" t="str">
        <f t="shared" si="20"/>
        <v/>
      </c>
      <c r="AK431" t="str">
        <f t="shared" si="21"/>
        <v/>
      </c>
    </row>
    <row r="432" spans="2:37" x14ac:dyDescent="0.25">
      <c r="B432" s="2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4"/>
      <c r="AF432" t="str">
        <f t="shared" si="19"/>
        <v/>
      </c>
      <c r="AI432" t="str">
        <f t="shared" si="20"/>
        <v/>
      </c>
      <c r="AK432" t="str">
        <f t="shared" si="21"/>
        <v/>
      </c>
    </row>
    <row r="433" spans="2:37" ht="48" x14ac:dyDescent="0.25">
      <c r="B433" s="2" t="s">
        <v>389</v>
      </c>
      <c r="C433" s="2" t="s">
        <v>388</v>
      </c>
      <c r="D433" s="2"/>
      <c r="E433" s="2">
        <v>11</v>
      </c>
      <c r="F433" s="2">
        <v>84.73</v>
      </c>
      <c r="G433" s="2">
        <v>8.42</v>
      </c>
      <c r="H433" s="2">
        <v>97</v>
      </c>
      <c r="I433" s="2">
        <v>70</v>
      </c>
      <c r="J433" s="2">
        <v>11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1</v>
      </c>
      <c r="Z433" s="2">
        <v>1</v>
      </c>
      <c r="AA433" s="2">
        <v>0</v>
      </c>
      <c r="AB433" s="2">
        <v>3</v>
      </c>
      <c r="AC433" s="2">
        <v>3</v>
      </c>
      <c r="AD433" s="2">
        <v>3</v>
      </c>
      <c r="AF433" t="str">
        <f t="shared" si="19"/>
        <v xml:space="preserve">UBC 2012W EECE 562 </v>
      </c>
      <c r="AI433" t="str">
        <f t="shared" si="20"/>
        <v xml:space="preserve">EECE 562 </v>
      </c>
      <c r="AK433">
        <f t="shared" si="21"/>
        <v>1</v>
      </c>
    </row>
    <row r="434" spans="2:37" x14ac:dyDescent="0.25">
      <c r="B434" s="2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4"/>
      <c r="AF434" t="str">
        <f t="shared" si="19"/>
        <v/>
      </c>
      <c r="AI434" t="str">
        <f t="shared" si="20"/>
        <v/>
      </c>
      <c r="AK434" t="str">
        <f t="shared" si="21"/>
        <v/>
      </c>
    </row>
    <row r="435" spans="2:37" ht="48" x14ac:dyDescent="0.25">
      <c r="B435" s="2" t="s">
        <v>390</v>
      </c>
      <c r="C435" s="2" t="s">
        <v>391</v>
      </c>
      <c r="D435" s="2" t="s">
        <v>136</v>
      </c>
      <c r="E435" s="2">
        <v>16</v>
      </c>
      <c r="F435" s="2">
        <v>80.569999999999993</v>
      </c>
      <c r="G435" s="2">
        <v>7.99</v>
      </c>
      <c r="H435" s="2">
        <v>97</v>
      </c>
      <c r="I435" s="2">
        <v>68</v>
      </c>
      <c r="J435" s="2">
        <v>14</v>
      </c>
      <c r="K435" s="2">
        <v>0</v>
      </c>
      <c r="L435" s="2">
        <v>0</v>
      </c>
      <c r="M435" s="2">
        <v>1</v>
      </c>
      <c r="N435" s="2">
        <v>1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1</v>
      </c>
      <c r="Z435" s="2">
        <v>2</v>
      </c>
      <c r="AA435" s="2">
        <v>3</v>
      </c>
      <c r="AB435" s="2">
        <v>3</v>
      </c>
      <c r="AC435" s="2">
        <v>3</v>
      </c>
      <c r="AD435" s="2">
        <v>2</v>
      </c>
      <c r="AF435" t="str">
        <f t="shared" si="19"/>
        <v/>
      </c>
      <c r="AI435" t="str">
        <f t="shared" si="20"/>
        <v/>
      </c>
      <c r="AK435" t="str">
        <f t="shared" si="21"/>
        <v/>
      </c>
    </row>
    <row r="436" spans="2:37" x14ac:dyDescent="0.25">
      <c r="B436" s="2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4"/>
      <c r="AF436" t="str">
        <f t="shared" si="19"/>
        <v/>
      </c>
      <c r="AI436" t="str">
        <f t="shared" si="20"/>
        <v/>
      </c>
      <c r="AK436" t="str">
        <f t="shared" si="21"/>
        <v/>
      </c>
    </row>
    <row r="437" spans="2:37" ht="48" x14ac:dyDescent="0.25">
      <c r="B437" s="2" t="s">
        <v>392</v>
      </c>
      <c r="C437" s="2" t="s">
        <v>391</v>
      </c>
      <c r="D437" s="2"/>
      <c r="E437" s="2">
        <v>16</v>
      </c>
      <c r="F437" s="2">
        <v>80.569999999999993</v>
      </c>
      <c r="G437" s="2">
        <v>7.99</v>
      </c>
      <c r="H437" s="2">
        <v>97</v>
      </c>
      <c r="I437" s="2">
        <v>68</v>
      </c>
      <c r="J437" s="2">
        <v>14</v>
      </c>
      <c r="K437" s="2">
        <v>0</v>
      </c>
      <c r="L437" s="2">
        <v>0</v>
      </c>
      <c r="M437" s="2">
        <v>1</v>
      </c>
      <c r="N437" s="2">
        <v>1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1</v>
      </c>
      <c r="Z437" s="2">
        <v>2</v>
      </c>
      <c r="AA437" s="2">
        <v>3</v>
      </c>
      <c r="AB437" s="2">
        <v>3</v>
      </c>
      <c r="AC437" s="2">
        <v>3</v>
      </c>
      <c r="AD437" s="2">
        <v>2</v>
      </c>
      <c r="AF437" t="str">
        <f t="shared" si="19"/>
        <v xml:space="preserve">UBC 2012W EECE 563 </v>
      </c>
      <c r="AI437" t="str">
        <f t="shared" si="20"/>
        <v xml:space="preserve">EECE 563 </v>
      </c>
      <c r="AK437">
        <f t="shared" si="21"/>
        <v>1</v>
      </c>
    </row>
    <row r="438" spans="2:37" x14ac:dyDescent="0.25">
      <c r="B438" s="2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4"/>
      <c r="AF438" t="str">
        <f t="shared" si="19"/>
        <v/>
      </c>
      <c r="AI438" t="str">
        <f t="shared" si="20"/>
        <v/>
      </c>
      <c r="AK438" t="str">
        <f t="shared" si="21"/>
        <v/>
      </c>
    </row>
    <row r="439" spans="2:37" ht="48" x14ac:dyDescent="0.25">
      <c r="B439" s="2" t="s">
        <v>393</v>
      </c>
      <c r="C439" s="2" t="s">
        <v>394</v>
      </c>
      <c r="D439" s="2" t="s">
        <v>254</v>
      </c>
      <c r="E439" s="2">
        <v>16</v>
      </c>
      <c r="F439" s="2">
        <v>83.17</v>
      </c>
      <c r="G439" s="2">
        <v>4.13</v>
      </c>
      <c r="H439" s="2">
        <v>93</v>
      </c>
      <c r="I439" s="2">
        <v>80</v>
      </c>
      <c r="J439" s="2">
        <v>12</v>
      </c>
      <c r="K439" s="2">
        <v>0</v>
      </c>
      <c r="L439" s="2">
        <v>2</v>
      </c>
      <c r="M439" s="2">
        <v>2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7</v>
      </c>
      <c r="AC439" s="2">
        <v>4</v>
      </c>
      <c r="AD439" s="2">
        <v>1</v>
      </c>
      <c r="AF439" t="str">
        <f t="shared" si="19"/>
        <v/>
      </c>
      <c r="AI439" t="str">
        <f t="shared" si="20"/>
        <v/>
      </c>
      <c r="AK439" t="str">
        <f t="shared" si="21"/>
        <v/>
      </c>
    </row>
    <row r="440" spans="2:37" x14ac:dyDescent="0.25">
      <c r="B440" s="2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4"/>
      <c r="AF440" t="str">
        <f t="shared" si="19"/>
        <v/>
      </c>
      <c r="AI440" t="str">
        <f t="shared" si="20"/>
        <v/>
      </c>
      <c r="AK440" t="str">
        <f t="shared" si="21"/>
        <v/>
      </c>
    </row>
    <row r="441" spans="2:37" ht="48" x14ac:dyDescent="0.25">
      <c r="B441" s="2" t="s">
        <v>395</v>
      </c>
      <c r="C441" s="2" t="s">
        <v>394</v>
      </c>
      <c r="D441" s="2"/>
      <c r="E441" s="2">
        <v>16</v>
      </c>
      <c r="F441" s="2">
        <v>83.17</v>
      </c>
      <c r="G441" s="2">
        <v>4.13</v>
      </c>
      <c r="H441" s="2">
        <v>93</v>
      </c>
      <c r="I441" s="2">
        <v>80</v>
      </c>
      <c r="J441" s="2">
        <v>12</v>
      </c>
      <c r="K441" s="2">
        <v>0</v>
      </c>
      <c r="L441" s="2">
        <v>2</v>
      </c>
      <c r="M441" s="2">
        <v>2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7</v>
      </c>
      <c r="AC441" s="2">
        <v>4</v>
      </c>
      <c r="AD441" s="2">
        <v>1</v>
      </c>
      <c r="AF441" t="str">
        <f t="shared" si="19"/>
        <v xml:space="preserve">UBC 2012W EECE 565 </v>
      </c>
      <c r="AI441" t="str">
        <f t="shared" si="20"/>
        <v xml:space="preserve">EECE 565 </v>
      </c>
      <c r="AK441">
        <f t="shared" si="21"/>
        <v>1</v>
      </c>
    </row>
    <row r="442" spans="2:37" x14ac:dyDescent="0.25">
      <c r="B442" s="2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4"/>
      <c r="AF442" t="str">
        <f t="shared" si="19"/>
        <v/>
      </c>
      <c r="AI442" t="str">
        <f t="shared" si="20"/>
        <v/>
      </c>
      <c r="AK442" t="str">
        <f t="shared" si="21"/>
        <v/>
      </c>
    </row>
    <row r="443" spans="2:37" ht="48" x14ac:dyDescent="0.25">
      <c r="B443" s="2" t="s">
        <v>396</v>
      </c>
      <c r="C443" s="2" t="s">
        <v>397</v>
      </c>
      <c r="D443" s="2" t="s">
        <v>134</v>
      </c>
      <c r="E443" s="2">
        <v>15</v>
      </c>
      <c r="F443" s="2">
        <v>78</v>
      </c>
      <c r="G443" s="2">
        <v>14.37</v>
      </c>
      <c r="H443" s="2">
        <v>97</v>
      </c>
      <c r="I443" s="2">
        <v>40</v>
      </c>
      <c r="J443" s="2">
        <v>14</v>
      </c>
      <c r="K443" s="2">
        <v>1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1</v>
      </c>
      <c r="T443" s="2">
        <v>1</v>
      </c>
      <c r="U443" s="2">
        <v>0</v>
      </c>
      <c r="V443" s="2">
        <v>0</v>
      </c>
      <c r="W443" s="2">
        <v>1</v>
      </c>
      <c r="X443" s="2">
        <v>0</v>
      </c>
      <c r="Y443" s="2">
        <v>1</v>
      </c>
      <c r="Z443" s="2">
        <v>2</v>
      </c>
      <c r="AA443" s="2">
        <v>1</v>
      </c>
      <c r="AB443" s="2">
        <v>5</v>
      </c>
      <c r="AC443" s="2">
        <v>1</v>
      </c>
      <c r="AD443" s="2">
        <v>3</v>
      </c>
      <c r="AF443" t="str">
        <f t="shared" si="19"/>
        <v/>
      </c>
      <c r="AI443" t="str">
        <f t="shared" si="20"/>
        <v/>
      </c>
      <c r="AK443" t="str">
        <f t="shared" si="21"/>
        <v/>
      </c>
    </row>
    <row r="444" spans="2:37" x14ac:dyDescent="0.25">
      <c r="B444" s="2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4"/>
      <c r="AF444" t="str">
        <f t="shared" si="19"/>
        <v/>
      </c>
      <c r="AI444" t="str">
        <f t="shared" si="20"/>
        <v/>
      </c>
      <c r="AK444" t="str">
        <f t="shared" si="21"/>
        <v/>
      </c>
    </row>
    <row r="445" spans="2:37" ht="48" x14ac:dyDescent="0.25">
      <c r="B445" s="2" t="s">
        <v>398</v>
      </c>
      <c r="C445" s="2" t="s">
        <v>397</v>
      </c>
      <c r="D445" s="2"/>
      <c r="E445" s="2">
        <v>15</v>
      </c>
      <c r="F445" s="2">
        <v>78</v>
      </c>
      <c r="G445" s="2">
        <v>14.37</v>
      </c>
      <c r="H445" s="2">
        <v>97</v>
      </c>
      <c r="I445" s="2">
        <v>40</v>
      </c>
      <c r="J445" s="2">
        <v>14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1</v>
      </c>
      <c r="T445" s="2">
        <v>1</v>
      </c>
      <c r="U445" s="2">
        <v>0</v>
      </c>
      <c r="V445" s="2">
        <v>0</v>
      </c>
      <c r="W445" s="2">
        <v>1</v>
      </c>
      <c r="X445" s="2">
        <v>0</v>
      </c>
      <c r="Y445" s="2">
        <v>1</v>
      </c>
      <c r="Z445" s="2">
        <v>2</v>
      </c>
      <c r="AA445" s="2">
        <v>1</v>
      </c>
      <c r="AB445" s="2">
        <v>5</v>
      </c>
      <c r="AC445" s="2">
        <v>1</v>
      </c>
      <c r="AD445" s="2">
        <v>3</v>
      </c>
      <c r="AF445" t="str">
        <f t="shared" si="19"/>
        <v xml:space="preserve">UBC 2012W EECE 566 </v>
      </c>
      <c r="AI445" t="str">
        <f t="shared" si="20"/>
        <v xml:space="preserve">EECE 566 </v>
      </c>
      <c r="AK445">
        <f t="shared" si="21"/>
        <v>1</v>
      </c>
    </row>
    <row r="446" spans="2:37" x14ac:dyDescent="0.25">
      <c r="B446" s="2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4"/>
      <c r="AF446" t="str">
        <f t="shared" si="19"/>
        <v/>
      </c>
      <c r="AI446" t="str">
        <f t="shared" si="20"/>
        <v/>
      </c>
      <c r="AK446" t="str">
        <f t="shared" si="21"/>
        <v/>
      </c>
    </row>
    <row r="447" spans="2:37" ht="48" x14ac:dyDescent="0.25">
      <c r="B447" s="2" t="s">
        <v>399</v>
      </c>
      <c r="C447" s="2" t="s">
        <v>400</v>
      </c>
      <c r="D447" s="2" t="s">
        <v>246</v>
      </c>
      <c r="E447" s="2">
        <v>34</v>
      </c>
      <c r="F447" s="2">
        <v>82.15</v>
      </c>
      <c r="G447" s="2">
        <v>6.89</v>
      </c>
      <c r="H447" s="2">
        <v>96</v>
      </c>
      <c r="I447" s="2">
        <v>68</v>
      </c>
      <c r="J447" s="2">
        <v>34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2</v>
      </c>
      <c r="Z447" s="2">
        <v>3</v>
      </c>
      <c r="AA447" s="2">
        <v>7</v>
      </c>
      <c r="AB447" s="2">
        <v>13</v>
      </c>
      <c r="AC447" s="2">
        <v>2</v>
      </c>
      <c r="AD447" s="2">
        <v>7</v>
      </c>
      <c r="AF447" t="str">
        <f t="shared" si="19"/>
        <v/>
      </c>
      <c r="AI447" t="str">
        <f t="shared" si="20"/>
        <v/>
      </c>
      <c r="AK447" t="str">
        <f t="shared" si="21"/>
        <v/>
      </c>
    </row>
    <row r="448" spans="2:37" x14ac:dyDescent="0.25">
      <c r="B448" s="2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4"/>
      <c r="AF448" t="str">
        <f t="shared" si="19"/>
        <v/>
      </c>
      <c r="AI448" t="str">
        <f t="shared" si="20"/>
        <v/>
      </c>
      <c r="AK448" t="str">
        <f t="shared" si="21"/>
        <v/>
      </c>
    </row>
    <row r="449" spans="2:37" ht="48" x14ac:dyDescent="0.25">
      <c r="B449" s="2" t="s">
        <v>401</v>
      </c>
      <c r="C449" s="2" t="s">
        <v>400</v>
      </c>
      <c r="D449" s="2"/>
      <c r="E449" s="2">
        <v>34</v>
      </c>
      <c r="F449" s="2">
        <v>82.15</v>
      </c>
      <c r="G449" s="2">
        <v>6.89</v>
      </c>
      <c r="H449" s="2">
        <v>96</v>
      </c>
      <c r="I449" s="2">
        <v>68</v>
      </c>
      <c r="J449" s="2">
        <v>34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2</v>
      </c>
      <c r="Z449" s="2">
        <v>3</v>
      </c>
      <c r="AA449" s="2">
        <v>7</v>
      </c>
      <c r="AB449" s="2">
        <v>13</v>
      </c>
      <c r="AC449" s="2">
        <v>2</v>
      </c>
      <c r="AD449" s="2">
        <v>7</v>
      </c>
      <c r="AF449" t="str">
        <f t="shared" si="19"/>
        <v xml:space="preserve">UBC 2012W EECE 569 </v>
      </c>
      <c r="AI449" t="str">
        <f t="shared" si="20"/>
        <v xml:space="preserve">EECE 569 </v>
      </c>
      <c r="AK449">
        <f t="shared" si="21"/>
        <v>1</v>
      </c>
    </row>
    <row r="450" spans="2:37" x14ac:dyDescent="0.25">
      <c r="B450" s="2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4"/>
      <c r="AF450" t="str">
        <f t="shared" si="19"/>
        <v/>
      </c>
      <c r="AI450" t="str">
        <f t="shared" si="20"/>
        <v/>
      </c>
      <c r="AK450" t="str">
        <f t="shared" si="21"/>
        <v/>
      </c>
    </row>
    <row r="451" spans="2:37" ht="48" x14ac:dyDescent="0.25">
      <c r="B451" s="2" t="s">
        <v>402</v>
      </c>
      <c r="C451" s="2" t="s">
        <v>403</v>
      </c>
      <c r="D451" s="2" t="s">
        <v>272</v>
      </c>
      <c r="E451" s="2">
        <v>7</v>
      </c>
      <c r="F451" s="2">
        <v>83.5</v>
      </c>
      <c r="G451" s="2">
        <v>8.41</v>
      </c>
      <c r="H451" s="2">
        <v>93</v>
      </c>
      <c r="I451" s="2">
        <v>73</v>
      </c>
      <c r="J451" s="2">
        <v>6</v>
      </c>
      <c r="K451" s="2">
        <v>0</v>
      </c>
      <c r="L451" s="2">
        <v>1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1</v>
      </c>
      <c r="AA451" s="2">
        <v>1</v>
      </c>
      <c r="AB451" s="2">
        <v>1</v>
      </c>
      <c r="AC451" s="2">
        <v>1</v>
      </c>
      <c r="AD451" s="2">
        <v>2</v>
      </c>
      <c r="AF451" t="str">
        <f t="shared" si="19"/>
        <v/>
      </c>
      <c r="AI451" t="str">
        <f t="shared" si="20"/>
        <v/>
      </c>
      <c r="AK451" t="str">
        <f t="shared" si="21"/>
        <v/>
      </c>
    </row>
    <row r="452" spans="2:37" x14ac:dyDescent="0.25">
      <c r="B452" s="2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4"/>
      <c r="AF452" t="str">
        <f t="shared" ref="AF452:AF515" si="22">IF(ISERROR(FIND("OVERALL",B452)),"",LEFT(B452,FIND("OVERALL",B452)-1))</f>
        <v/>
      </c>
      <c r="AI452" t="str">
        <f t="shared" si="20"/>
        <v/>
      </c>
      <c r="AK452" t="str">
        <f t="shared" si="21"/>
        <v/>
      </c>
    </row>
    <row r="453" spans="2:37" ht="48" x14ac:dyDescent="0.25">
      <c r="B453" s="2" t="s">
        <v>404</v>
      </c>
      <c r="C453" s="2" t="s">
        <v>403</v>
      </c>
      <c r="D453" s="2"/>
      <c r="E453" s="2">
        <v>7</v>
      </c>
      <c r="F453" s="2">
        <v>83.5</v>
      </c>
      <c r="G453" s="2">
        <v>8.41</v>
      </c>
      <c r="H453" s="2">
        <v>93</v>
      </c>
      <c r="I453" s="2">
        <v>73</v>
      </c>
      <c r="J453" s="2">
        <v>6</v>
      </c>
      <c r="K453" s="2">
        <v>0</v>
      </c>
      <c r="L453" s="2">
        <v>1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1</v>
      </c>
      <c r="AA453" s="2">
        <v>1</v>
      </c>
      <c r="AB453" s="2">
        <v>1</v>
      </c>
      <c r="AC453" s="2">
        <v>1</v>
      </c>
      <c r="AD453" s="2">
        <v>2</v>
      </c>
      <c r="AF453" t="str">
        <f t="shared" si="22"/>
        <v xml:space="preserve">UBC 2012W EECE 570 </v>
      </c>
      <c r="AI453" t="str">
        <f t="shared" si="20"/>
        <v xml:space="preserve">EECE 570 </v>
      </c>
      <c r="AK453">
        <f t="shared" si="21"/>
        <v>1</v>
      </c>
    </row>
    <row r="454" spans="2:37" x14ac:dyDescent="0.25">
      <c r="B454" s="2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4"/>
      <c r="AF454" t="str">
        <f t="shared" si="22"/>
        <v/>
      </c>
      <c r="AI454" t="str">
        <f t="shared" ref="AI454:AI517" si="23">IF(ISERROR(FIND("W",AF454)),"",RIGHT(AF454,FIND("W",AF454)))</f>
        <v/>
      </c>
      <c r="AK454" t="str">
        <f t="shared" ref="AK454:AK517" si="24">IF(AI454="","",1)</f>
        <v/>
      </c>
    </row>
    <row r="455" spans="2:37" ht="48" x14ac:dyDescent="0.25">
      <c r="B455" s="2" t="s">
        <v>405</v>
      </c>
      <c r="C455" s="2" t="s">
        <v>406</v>
      </c>
      <c r="D455" s="2" t="s">
        <v>187</v>
      </c>
      <c r="E455" s="2">
        <v>5</v>
      </c>
      <c r="F455" s="2">
        <v>88.8</v>
      </c>
      <c r="G455" s="2">
        <v>4.55</v>
      </c>
      <c r="H455" s="2">
        <v>96</v>
      </c>
      <c r="I455" s="2">
        <v>84</v>
      </c>
      <c r="J455" s="2">
        <v>5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1</v>
      </c>
      <c r="AC455" s="2">
        <v>2</v>
      </c>
      <c r="AD455" s="2">
        <v>2</v>
      </c>
      <c r="AF455" t="str">
        <f t="shared" si="22"/>
        <v/>
      </c>
      <c r="AI455" t="str">
        <f t="shared" si="23"/>
        <v/>
      </c>
      <c r="AK455" t="str">
        <f t="shared" si="24"/>
        <v/>
      </c>
    </row>
    <row r="456" spans="2:37" x14ac:dyDescent="0.25">
      <c r="B456" s="2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4"/>
      <c r="AF456" t="str">
        <f t="shared" si="22"/>
        <v/>
      </c>
      <c r="AI456" t="str">
        <f t="shared" si="23"/>
        <v/>
      </c>
      <c r="AK456" t="str">
        <f t="shared" si="24"/>
        <v/>
      </c>
    </row>
    <row r="457" spans="2:37" ht="48" x14ac:dyDescent="0.25">
      <c r="B457" s="2" t="s">
        <v>407</v>
      </c>
      <c r="C457" s="2" t="s">
        <v>406</v>
      </c>
      <c r="D457" s="2"/>
      <c r="E457" s="2">
        <v>40</v>
      </c>
      <c r="F457" s="2">
        <v>87.63</v>
      </c>
      <c r="G457" s="2">
        <v>5.42</v>
      </c>
      <c r="H457" s="2">
        <v>96</v>
      </c>
      <c r="I457" s="2">
        <v>76</v>
      </c>
      <c r="J457" s="2">
        <v>38</v>
      </c>
      <c r="K457" s="2">
        <v>0</v>
      </c>
      <c r="L457" s="2">
        <v>0</v>
      </c>
      <c r="M457" s="2">
        <v>2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2</v>
      </c>
      <c r="AB457" s="2">
        <v>10</v>
      </c>
      <c r="AC457" s="2">
        <v>8</v>
      </c>
      <c r="AD457" s="2">
        <v>18</v>
      </c>
      <c r="AF457" t="str">
        <f t="shared" si="22"/>
        <v xml:space="preserve">UBC 2012W EECE 571 </v>
      </c>
      <c r="AI457" t="str">
        <f t="shared" si="23"/>
        <v xml:space="preserve">EECE 571 </v>
      </c>
      <c r="AK457">
        <f t="shared" si="24"/>
        <v>1</v>
      </c>
    </row>
    <row r="458" spans="2:37" x14ac:dyDescent="0.25">
      <c r="B458" s="2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4"/>
      <c r="AF458" t="str">
        <f t="shared" si="22"/>
        <v/>
      </c>
      <c r="AI458" t="str">
        <f t="shared" si="23"/>
        <v/>
      </c>
      <c r="AK458" t="str">
        <f t="shared" si="24"/>
        <v/>
      </c>
    </row>
    <row r="459" spans="2:37" ht="48" x14ac:dyDescent="0.25">
      <c r="B459" s="2" t="s">
        <v>407</v>
      </c>
      <c r="C459" s="2" t="s">
        <v>406</v>
      </c>
      <c r="D459" s="2"/>
      <c r="E459" s="2">
        <v>40</v>
      </c>
      <c r="F459" s="2">
        <v>87.63</v>
      </c>
      <c r="G459" s="2">
        <v>5.42</v>
      </c>
      <c r="H459" s="2">
        <v>96</v>
      </c>
      <c r="I459" s="2">
        <v>76</v>
      </c>
      <c r="J459" s="2">
        <v>38</v>
      </c>
      <c r="K459" s="2">
        <v>0</v>
      </c>
      <c r="L459" s="2">
        <v>0</v>
      </c>
      <c r="M459" s="2">
        <v>2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2</v>
      </c>
      <c r="AB459" s="2">
        <v>10</v>
      </c>
      <c r="AC459" s="2">
        <v>8</v>
      </c>
      <c r="AD459" s="2">
        <v>18</v>
      </c>
      <c r="AF459" t="str">
        <f t="shared" si="22"/>
        <v xml:space="preserve">UBC 2012W EECE 571 </v>
      </c>
      <c r="AI459" t="str">
        <f t="shared" si="23"/>
        <v xml:space="preserve">EECE 571 </v>
      </c>
      <c r="AK459">
        <f t="shared" si="24"/>
        <v>1</v>
      </c>
    </row>
    <row r="460" spans="2:37" x14ac:dyDescent="0.25">
      <c r="B460" s="2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4"/>
      <c r="AF460" t="str">
        <f t="shared" si="22"/>
        <v/>
      </c>
      <c r="AI460" t="str">
        <f t="shared" si="23"/>
        <v/>
      </c>
      <c r="AK460" t="str">
        <f t="shared" si="24"/>
        <v/>
      </c>
    </row>
    <row r="461" spans="2:37" ht="48" x14ac:dyDescent="0.25">
      <c r="B461" s="2" t="s">
        <v>408</v>
      </c>
      <c r="C461" s="2" t="s">
        <v>406</v>
      </c>
      <c r="D461" s="2" t="s">
        <v>107</v>
      </c>
      <c r="E461" s="2">
        <v>8</v>
      </c>
      <c r="F461" s="2">
        <v>88.38</v>
      </c>
      <c r="G461" s="2">
        <v>3.5</v>
      </c>
      <c r="H461" s="2">
        <v>92</v>
      </c>
      <c r="I461" s="2">
        <v>83</v>
      </c>
      <c r="J461" s="2">
        <v>8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2</v>
      </c>
      <c r="AC461" s="2">
        <v>1</v>
      </c>
      <c r="AD461" s="2">
        <v>5</v>
      </c>
      <c r="AF461" t="str">
        <f t="shared" si="22"/>
        <v/>
      </c>
      <c r="AI461" t="str">
        <f t="shared" si="23"/>
        <v/>
      </c>
      <c r="AK461" t="str">
        <f t="shared" si="24"/>
        <v/>
      </c>
    </row>
    <row r="462" spans="2:37" x14ac:dyDescent="0.25">
      <c r="B462" s="2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4"/>
      <c r="AF462" t="str">
        <f t="shared" si="22"/>
        <v/>
      </c>
      <c r="AI462" t="str">
        <f t="shared" si="23"/>
        <v/>
      </c>
      <c r="AK462" t="str">
        <f t="shared" si="24"/>
        <v/>
      </c>
    </row>
    <row r="463" spans="2:37" ht="48" x14ac:dyDescent="0.25">
      <c r="B463" s="2" t="s">
        <v>407</v>
      </c>
      <c r="C463" s="2" t="s">
        <v>406</v>
      </c>
      <c r="D463" s="2"/>
      <c r="E463" s="2">
        <v>40</v>
      </c>
      <c r="F463" s="2">
        <v>87.63</v>
      </c>
      <c r="G463" s="2">
        <v>5.42</v>
      </c>
      <c r="H463" s="2">
        <v>96</v>
      </c>
      <c r="I463" s="2">
        <v>76</v>
      </c>
      <c r="J463" s="2">
        <v>38</v>
      </c>
      <c r="K463" s="2">
        <v>0</v>
      </c>
      <c r="L463" s="2">
        <v>0</v>
      </c>
      <c r="M463" s="2">
        <v>2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2</v>
      </c>
      <c r="AB463" s="2">
        <v>10</v>
      </c>
      <c r="AC463" s="2">
        <v>8</v>
      </c>
      <c r="AD463" s="2">
        <v>18</v>
      </c>
      <c r="AF463" t="str">
        <f t="shared" si="22"/>
        <v xml:space="preserve">UBC 2012W EECE 571 </v>
      </c>
      <c r="AI463" t="str">
        <f t="shared" si="23"/>
        <v xml:space="preserve">EECE 571 </v>
      </c>
      <c r="AK463">
        <f t="shared" si="24"/>
        <v>1</v>
      </c>
    </row>
    <row r="464" spans="2:37" x14ac:dyDescent="0.25">
      <c r="B464" s="2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4"/>
      <c r="AF464" t="str">
        <f t="shared" si="22"/>
        <v/>
      </c>
      <c r="AI464" t="str">
        <f t="shared" si="23"/>
        <v/>
      </c>
      <c r="AK464" t="str">
        <f t="shared" si="24"/>
        <v/>
      </c>
    </row>
    <row r="465" spans="2:37" ht="48" x14ac:dyDescent="0.25">
      <c r="B465" s="2" t="s">
        <v>407</v>
      </c>
      <c r="C465" s="2" t="s">
        <v>406</v>
      </c>
      <c r="D465" s="2"/>
      <c r="E465" s="2">
        <v>40</v>
      </c>
      <c r="F465" s="2">
        <v>87.63</v>
      </c>
      <c r="G465" s="2">
        <v>5.42</v>
      </c>
      <c r="H465" s="2">
        <v>96</v>
      </c>
      <c r="I465" s="2">
        <v>76</v>
      </c>
      <c r="J465" s="2">
        <v>38</v>
      </c>
      <c r="K465" s="2">
        <v>0</v>
      </c>
      <c r="L465" s="2">
        <v>0</v>
      </c>
      <c r="M465" s="2">
        <v>2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2</v>
      </c>
      <c r="AB465" s="2">
        <v>10</v>
      </c>
      <c r="AC465" s="2">
        <v>8</v>
      </c>
      <c r="AD465" s="2">
        <v>18</v>
      </c>
      <c r="AF465" t="str">
        <f t="shared" si="22"/>
        <v xml:space="preserve">UBC 2012W EECE 571 </v>
      </c>
      <c r="AI465" t="str">
        <f t="shared" si="23"/>
        <v xml:space="preserve">EECE 571 </v>
      </c>
      <c r="AK465">
        <f t="shared" si="24"/>
        <v>1</v>
      </c>
    </row>
    <row r="466" spans="2:37" x14ac:dyDescent="0.25">
      <c r="B466" s="2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4"/>
      <c r="AF466" t="str">
        <f t="shared" si="22"/>
        <v/>
      </c>
      <c r="AI466" t="str">
        <f t="shared" si="23"/>
        <v/>
      </c>
      <c r="AK466" t="str">
        <f t="shared" si="24"/>
        <v/>
      </c>
    </row>
    <row r="467" spans="2:37" ht="48" x14ac:dyDescent="0.25">
      <c r="B467" s="2" t="s">
        <v>407</v>
      </c>
      <c r="C467" s="2" t="s">
        <v>406</v>
      </c>
      <c r="D467" s="2"/>
      <c r="E467" s="2">
        <v>40</v>
      </c>
      <c r="F467" s="2">
        <v>87.63</v>
      </c>
      <c r="G467" s="2">
        <v>5.42</v>
      </c>
      <c r="H467" s="2">
        <v>96</v>
      </c>
      <c r="I467" s="2">
        <v>76</v>
      </c>
      <c r="J467" s="2">
        <v>38</v>
      </c>
      <c r="K467" s="2">
        <v>0</v>
      </c>
      <c r="L467" s="2">
        <v>0</v>
      </c>
      <c r="M467" s="2">
        <v>2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2</v>
      </c>
      <c r="AB467" s="2">
        <v>10</v>
      </c>
      <c r="AC467" s="2">
        <v>8</v>
      </c>
      <c r="AD467" s="2">
        <v>18</v>
      </c>
      <c r="AF467" t="str">
        <f t="shared" si="22"/>
        <v xml:space="preserve">UBC 2012W EECE 571 </v>
      </c>
      <c r="AI467" t="str">
        <f t="shared" si="23"/>
        <v xml:space="preserve">EECE 571 </v>
      </c>
      <c r="AK467">
        <f t="shared" si="24"/>
        <v>1</v>
      </c>
    </row>
    <row r="468" spans="2:37" x14ac:dyDescent="0.25">
      <c r="B468" s="2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4"/>
      <c r="AF468" t="str">
        <f t="shared" si="22"/>
        <v/>
      </c>
      <c r="AI468" t="str">
        <f t="shared" si="23"/>
        <v/>
      </c>
      <c r="AK468" t="str">
        <f t="shared" si="24"/>
        <v/>
      </c>
    </row>
    <row r="469" spans="2:37" ht="48" x14ac:dyDescent="0.25">
      <c r="B469" s="2" t="s">
        <v>407</v>
      </c>
      <c r="C469" s="2" t="s">
        <v>406</v>
      </c>
      <c r="D469" s="2"/>
      <c r="E469" s="2">
        <v>40</v>
      </c>
      <c r="F469" s="2">
        <v>87.63</v>
      </c>
      <c r="G469" s="2">
        <v>5.42</v>
      </c>
      <c r="H469" s="2">
        <v>96</v>
      </c>
      <c r="I469" s="2">
        <v>76</v>
      </c>
      <c r="J469" s="2">
        <v>38</v>
      </c>
      <c r="K469" s="2">
        <v>0</v>
      </c>
      <c r="L469" s="2">
        <v>0</v>
      </c>
      <c r="M469" s="2">
        <v>2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2</v>
      </c>
      <c r="AB469" s="2">
        <v>10</v>
      </c>
      <c r="AC469" s="2">
        <v>8</v>
      </c>
      <c r="AD469" s="2">
        <v>18</v>
      </c>
      <c r="AF469" t="str">
        <f t="shared" si="22"/>
        <v xml:space="preserve">UBC 2012W EECE 571 </v>
      </c>
      <c r="AI469" t="str">
        <f t="shared" si="23"/>
        <v xml:space="preserve">EECE 571 </v>
      </c>
      <c r="AK469">
        <f t="shared" si="24"/>
        <v>1</v>
      </c>
    </row>
    <row r="470" spans="2:37" x14ac:dyDescent="0.25">
      <c r="B470" s="2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4"/>
      <c r="AF470" t="str">
        <f t="shared" si="22"/>
        <v/>
      </c>
      <c r="AI470" t="str">
        <f t="shared" si="23"/>
        <v/>
      </c>
      <c r="AK470" t="str">
        <f t="shared" si="24"/>
        <v/>
      </c>
    </row>
    <row r="471" spans="2:37" ht="48" x14ac:dyDescent="0.25">
      <c r="B471" s="2" t="s">
        <v>409</v>
      </c>
      <c r="C471" s="2" t="s">
        <v>406</v>
      </c>
      <c r="D471" s="2" t="s">
        <v>90</v>
      </c>
      <c r="E471" s="2">
        <v>12</v>
      </c>
      <c r="F471" s="2">
        <v>84.36</v>
      </c>
      <c r="G471" s="2">
        <v>7</v>
      </c>
      <c r="H471" s="2">
        <v>95</v>
      </c>
      <c r="I471" s="2">
        <v>76</v>
      </c>
      <c r="J471" s="2">
        <v>11</v>
      </c>
      <c r="K471" s="2">
        <v>0</v>
      </c>
      <c r="L471" s="2">
        <v>0</v>
      </c>
      <c r="M471" s="2">
        <v>1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2</v>
      </c>
      <c r="AB471" s="2">
        <v>4</v>
      </c>
      <c r="AC471" s="2">
        <v>2</v>
      </c>
      <c r="AD471" s="2">
        <v>3</v>
      </c>
      <c r="AF471" t="str">
        <f t="shared" si="22"/>
        <v/>
      </c>
      <c r="AI471" t="str">
        <f t="shared" si="23"/>
        <v/>
      </c>
      <c r="AK471" t="str">
        <f t="shared" si="24"/>
        <v/>
      </c>
    </row>
    <row r="472" spans="2:37" x14ac:dyDescent="0.25">
      <c r="B472" s="2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4"/>
      <c r="AF472" t="str">
        <f t="shared" si="22"/>
        <v/>
      </c>
      <c r="AI472" t="str">
        <f t="shared" si="23"/>
        <v/>
      </c>
      <c r="AK472" t="str">
        <f t="shared" si="24"/>
        <v/>
      </c>
    </row>
    <row r="473" spans="2:37" ht="48" x14ac:dyDescent="0.25">
      <c r="B473" s="2" t="s">
        <v>407</v>
      </c>
      <c r="C473" s="2" t="s">
        <v>406</v>
      </c>
      <c r="D473" s="2"/>
      <c r="E473" s="2">
        <v>40</v>
      </c>
      <c r="F473" s="2">
        <v>87.63</v>
      </c>
      <c r="G473" s="2">
        <v>5.42</v>
      </c>
      <c r="H473" s="2">
        <v>96</v>
      </c>
      <c r="I473" s="2">
        <v>76</v>
      </c>
      <c r="J473" s="2">
        <v>38</v>
      </c>
      <c r="K473" s="2">
        <v>0</v>
      </c>
      <c r="L473" s="2">
        <v>0</v>
      </c>
      <c r="M473" s="2">
        <v>2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2</v>
      </c>
      <c r="AB473" s="2">
        <v>10</v>
      </c>
      <c r="AC473" s="2">
        <v>8</v>
      </c>
      <c r="AD473" s="2">
        <v>18</v>
      </c>
      <c r="AF473" t="str">
        <f t="shared" si="22"/>
        <v xml:space="preserve">UBC 2012W EECE 571 </v>
      </c>
      <c r="AI473" t="str">
        <f t="shared" si="23"/>
        <v xml:space="preserve">EECE 571 </v>
      </c>
      <c r="AK473">
        <f t="shared" si="24"/>
        <v>1</v>
      </c>
    </row>
    <row r="474" spans="2:37" x14ac:dyDescent="0.25">
      <c r="B474" s="2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4"/>
      <c r="AF474" t="str">
        <f t="shared" si="22"/>
        <v/>
      </c>
      <c r="AI474" t="str">
        <f t="shared" si="23"/>
        <v/>
      </c>
      <c r="AK474" t="str">
        <f t="shared" si="24"/>
        <v/>
      </c>
    </row>
    <row r="475" spans="2:37" ht="48" x14ac:dyDescent="0.25">
      <c r="B475" s="2" t="s">
        <v>407</v>
      </c>
      <c r="C475" s="2" t="s">
        <v>406</v>
      </c>
      <c r="D475" s="2"/>
      <c r="E475" s="2">
        <v>40</v>
      </c>
      <c r="F475" s="2">
        <v>87.63</v>
      </c>
      <c r="G475" s="2">
        <v>5.42</v>
      </c>
      <c r="H475" s="2">
        <v>96</v>
      </c>
      <c r="I475" s="2">
        <v>76</v>
      </c>
      <c r="J475" s="2">
        <v>38</v>
      </c>
      <c r="K475" s="2">
        <v>0</v>
      </c>
      <c r="L475" s="2">
        <v>0</v>
      </c>
      <c r="M475" s="2">
        <v>2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2</v>
      </c>
      <c r="AB475" s="2">
        <v>10</v>
      </c>
      <c r="AC475" s="2">
        <v>8</v>
      </c>
      <c r="AD475" s="2">
        <v>18</v>
      </c>
      <c r="AF475" t="str">
        <f t="shared" si="22"/>
        <v xml:space="preserve">UBC 2012W EECE 571 </v>
      </c>
      <c r="AI475" t="str">
        <f t="shared" si="23"/>
        <v xml:space="preserve">EECE 571 </v>
      </c>
      <c r="AK475">
        <f t="shared" si="24"/>
        <v>1</v>
      </c>
    </row>
    <row r="476" spans="2:37" x14ac:dyDescent="0.25">
      <c r="B476" s="2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4"/>
      <c r="AF476" t="str">
        <f t="shared" si="22"/>
        <v/>
      </c>
      <c r="AI476" t="str">
        <f t="shared" si="23"/>
        <v/>
      </c>
      <c r="AK476" t="str">
        <f t="shared" si="24"/>
        <v/>
      </c>
    </row>
    <row r="477" spans="2:37" ht="48" x14ac:dyDescent="0.25">
      <c r="B477" s="2" t="s">
        <v>407</v>
      </c>
      <c r="C477" s="2" t="s">
        <v>406</v>
      </c>
      <c r="D477" s="2"/>
      <c r="E477" s="2">
        <v>40</v>
      </c>
      <c r="F477" s="2">
        <v>87.63</v>
      </c>
      <c r="G477" s="2">
        <v>5.42</v>
      </c>
      <c r="H477" s="2">
        <v>96</v>
      </c>
      <c r="I477" s="2">
        <v>76</v>
      </c>
      <c r="J477" s="2">
        <v>38</v>
      </c>
      <c r="K477" s="2">
        <v>0</v>
      </c>
      <c r="L477" s="2">
        <v>0</v>
      </c>
      <c r="M477" s="2">
        <v>2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2</v>
      </c>
      <c r="AB477" s="2">
        <v>10</v>
      </c>
      <c r="AC477" s="2">
        <v>8</v>
      </c>
      <c r="AD477" s="2">
        <v>18</v>
      </c>
      <c r="AF477" t="str">
        <f t="shared" si="22"/>
        <v xml:space="preserve">UBC 2012W EECE 571 </v>
      </c>
      <c r="AI477" t="str">
        <f t="shared" si="23"/>
        <v xml:space="preserve">EECE 571 </v>
      </c>
      <c r="AK477">
        <f t="shared" si="24"/>
        <v>1</v>
      </c>
    </row>
    <row r="478" spans="2:37" x14ac:dyDescent="0.25">
      <c r="B478" s="2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4"/>
      <c r="AF478" t="str">
        <f t="shared" si="22"/>
        <v/>
      </c>
      <c r="AI478" t="str">
        <f t="shared" si="23"/>
        <v/>
      </c>
      <c r="AK478" t="str">
        <f t="shared" si="24"/>
        <v/>
      </c>
    </row>
    <row r="479" spans="2:37" ht="48" x14ac:dyDescent="0.25">
      <c r="B479" s="2" t="s">
        <v>410</v>
      </c>
      <c r="C479" s="2" t="s">
        <v>406</v>
      </c>
      <c r="D479" s="2" t="s">
        <v>44</v>
      </c>
      <c r="E479" s="2">
        <v>8</v>
      </c>
      <c r="F479" s="2">
        <v>86.43</v>
      </c>
      <c r="G479" s="2">
        <v>4.24</v>
      </c>
      <c r="H479" s="2">
        <v>93</v>
      </c>
      <c r="I479" s="2">
        <v>82</v>
      </c>
      <c r="J479" s="2">
        <v>7</v>
      </c>
      <c r="K479" s="2">
        <v>0</v>
      </c>
      <c r="L479" s="2">
        <v>0</v>
      </c>
      <c r="M479" s="2">
        <v>1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3</v>
      </c>
      <c r="AC479" s="2">
        <v>3</v>
      </c>
      <c r="AD479" s="2">
        <v>1</v>
      </c>
      <c r="AF479" t="str">
        <f t="shared" si="22"/>
        <v/>
      </c>
      <c r="AI479" t="str">
        <f t="shared" si="23"/>
        <v/>
      </c>
      <c r="AK479" t="str">
        <f t="shared" si="24"/>
        <v/>
      </c>
    </row>
    <row r="480" spans="2:37" x14ac:dyDescent="0.25">
      <c r="B480" s="2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4"/>
      <c r="AF480" t="str">
        <f t="shared" si="22"/>
        <v/>
      </c>
      <c r="AI480" t="str">
        <f t="shared" si="23"/>
        <v/>
      </c>
      <c r="AK480" t="str">
        <f t="shared" si="24"/>
        <v/>
      </c>
    </row>
    <row r="481" spans="2:37" ht="48" x14ac:dyDescent="0.25">
      <c r="B481" s="2" t="s">
        <v>407</v>
      </c>
      <c r="C481" s="2" t="s">
        <v>406</v>
      </c>
      <c r="D481" s="2"/>
      <c r="E481" s="2">
        <v>40</v>
      </c>
      <c r="F481" s="2">
        <v>87.63</v>
      </c>
      <c r="G481" s="2">
        <v>5.42</v>
      </c>
      <c r="H481" s="2">
        <v>96</v>
      </c>
      <c r="I481" s="2">
        <v>76</v>
      </c>
      <c r="J481" s="2">
        <v>38</v>
      </c>
      <c r="K481" s="2">
        <v>0</v>
      </c>
      <c r="L481" s="2">
        <v>0</v>
      </c>
      <c r="M481" s="2">
        <v>2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2</v>
      </c>
      <c r="AB481" s="2">
        <v>10</v>
      </c>
      <c r="AC481" s="2">
        <v>8</v>
      </c>
      <c r="AD481" s="2">
        <v>18</v>
      </c>
      <c r="AF481" t="str">
        <f t="shared" si="22"/>
        <v xml:space="preserve">UBC 2012W EECE 571 </v>
      </c>
      <c r="AI481" t="str">
        <f t="shared" si="23"/>
        <v xml:space="preserve">EECE 571 </v>
      </c>
      <c r="AK481">
        <f t="shared" si="24"/>
        <v>1</v>
      </c>
    </row>
    <row r="482" spans="2:37" x14ac:dyDescent="0.25">
      <c r="B482" s="2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4"/>
      <c r="AF482" t="str">
        <f t="shared" si="22"/>
        <v/>
      </c>
      <c r="AI482" t="str">
        <f t="shared" si="23"/>
        <v/>
      </c>
      <c r="AK482" t="str">
        <f t="shared" si="24"/>
        <v/>
      </c>
    </row>
    <row r="483" spans="2:37" ht="48" x14ac:dyDescent="0.25">
      <c r="B483" s="2" t="s">
        <v>407</v>
      </c>
      <c r="C483" s="2" t="s">
        <v>406</v>
      </c>
      <c r="D483" s="2"/>
      <c r="E483" s="2">
        <v>40</v>
      </c>
      <c r="F483" s="2">
        <v>87.63</v>
      </c>
      <c r="G483" s="2">
        <v>5.42</v>
      </c>
      <c r="H483" s="2">
        <v>96</v>
      </c>
      <c r="I483" s="2">
        <v>76</v>
      </c>
      <c r="J483" s="2">
        <v>38</v>
      </c>
      <c r="K483" s="2">
        <v>0</v>
      </c>
      <c r="L483" s="2">
        <v>0</v>
      </c>
      <c r="M483" s="2">
        <v>2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2</v>
      </c>
      <c r="AB483" s="2">
        <v>10</v>
      </c>
      <c r="AC483" s="2">
        <v>8</v>
      </c>
      <c r="AD483" s="2">
        <v>18</v>
      </c>
      <c r="AF483" t="str">
        <f t="shared" si="22"/>
        <v xml:space="preserve">UBC 2012W EECE 571 </v>
      </c>
      <c r="AI483" t="str">
        <f t="shared" si="23"/>
        <v xml:space="preserve">EECE 571 </v>
      </c>
      <c r="AK483">
        <f t="shared" si="24"/>
        <v>1</v>
      </c>
    </row>
    <row r="484" spans="2:37" x14ac:dyDescent="0.25">
      <c r="B484" s="2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4"/>
      <c r="AF484" t="str">
        <f t="shared" si="22"/>
        <v/>
      </c>
      <c r="AI484" t="str">
        <f t="shared" si="23"/>
        <v/>
      </c>
      <c r="AK484" t="str">
        <f t="shared" si="24"/>
        <v/>
      </c>
    </row>
    <row r="485" spans="2:37" ht="48" x14ac:dyDescent="0.25">
      <c r="B485" s="2" t="s">
        <v>407</v>
      </c>
      <c r="C485" s="2" t="s">
        <v>406</v>
      </c>
      <c r="D485" s="2"/>
      <c r="E485" s="2">
        <v>40</v>
      </c>
      <c r="F485" s="2">
        <v>87.63</v>
      </c>
      <c r="G485" s="2">
        <v>5.42</v>
      </c>
      <c r="H485" s="2">
        <v>96</v>
      </c>
      <c r="I485" s="2">
        <v>76</v>
      </c>
      <c r="J485" s="2">
        <v>38</v>
      </c>
      <c r="K485" s="2">
        <v>0</v>
      </c>
      <c r="L485" s="2">
        <v>0</v>
      </c>
      <c r="M485" s="2">
        <v>2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2</v>
      </c>
      <c r="AB485" s="2">
        <v>10</v>
      </c>
      <c r="AC485" s="2">
        <v>8</v>
      </c>
      <c r="AD485" s="2">
        <v>18</v>
      </c>
      <c r="AF485" t="str">
        <f t="shared" si="22"/>
        <v xml:space="preserve">UBC 2012W EECE 571 </v>
      </c>
      <c r="AI485" t="str">
        <f t="shared" si="23"/>
        <v xml:space="preserve">EECE 571 </v>
      </c>
      <c r="AK485">
        <f t="shared" si="24"/>
        <v>1</v>
      </c>
    </row>
    <row r="486" spans="2:37" x14ac:dyDescent="0.25">
      <c r="B486" s="2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4"/>
      <c r="AF486" t="str">
        <f t="shared" si="22"/>
        <v/>
      </c>
      <c r="AI486" t="str">
        <f t="shared" si="23"/>
        <v/>
      </c>
      <c r="AK486" t="str">
        <f t="shared" si="24"/>
        <v/>
      </c>
    </row>
    <row r="487" spans="2:37" ht="48" x14ac:dyDescent="0.25">
      <c r="B487" s="2" t="s">
        <v>411</v>
      </c>
      <c r="C487" s="2" t="s">
        <v>412</v>
      </c>
      <c r="D487" s="2" t="s">
        <v>152</v>
      </c>
      <c r="E487" s="2">
        <v>12</v>
      </c>
      <c r="F487" s="2">
        <v>86.75</v>
      </c>
      <c r="G487" s="2">
        <v>8.58</v>
      </c>
      <c r="H487" s="2">
        <v>96</v>
      </c>
      <c r="I487" s="2">
        <v>68</v>
      </c>
      <c r="J487" s="2">
        <v>12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1</v>
      </c>
      <c r="Z487" s="2">
        <v>0</v>
      </c>
      <c r="AA487" s="2">
        <v>1</v>
      </c>
      <c r="AB487" s="2">
        <v>3</v>
      </c>
      <c r="AC487" s="2">
        <v>0</v>
      </c>
      <c r="AD487" s="2">
        <v>7</v>
      </c>
      <c r="AF487" t="str">
        <f t="shared" si="22"/>
        <v/>
      </c>
      <c r="AI487" t="str">
        <f t="shared" si="23"/>
        <v/>
      </c>
      <c r="AK487" t="str">
        <f t="shared" si="24"/>
        <v/>
      </c>
    </row>
    <row r="488" spans="2:37" x14ac:dyDescent="0.25">
      <c r="B488" s="2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4"/>
      <c r="AF488" t="str">
        <f t="shared" si="22"/>
        <v/>
      </c>
      <c r="AI488" t="str">
        <f t="shared" si="23"/>
        <v/>
      </c>
      <c r="AK488" t="str">
        <f t="shared" si="24"/>
        <v/>
      </c>
    </row>
    <row r="489" spans="2:37" ht="48" x14ac:dyDescent="0.25">
      <c r="B489" s="2" t="s">
        <v>413</v>
      </c>
      <c r="C489" s="2" t="s">
        <v>412</v>
      </c>
      <c r="D489" s="2"/>
      <c r="E489" s="2">
        <v>12</v>
      </c>
      <c r="F489" s="2">
        <v>86.75</v>
      </c>
      <c r="G489" s="2">
        <v>8.58</v>
      </c>
      <c r="H489" s="2">
        <v>96</v>
      </c>
      <c r="I489" s="2">
        <v>68</v>
      </c>
      <c r="J489" s="2">
        <v>12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  <c r="Z489" s="2">
        <v>0</v>
      </c>
      <c r="AA489" s="2">
        <v>1</v>
      </c>
      <c r="AB489" s="2">
        <v>3</v>
      </c>
      <c r="AC489" s="2">
        <v>0</v>
      </c>
      <c r="AD489" s="2">
        <v>7</v>
      </c>
      <c r="AF489" t="str">
        <f t="shared" si="22"/>
        <v xml:space="preserve">UBC 2012W EECE 573 </v>
      </c>
      <c r="AI489" t="str">
        <f t="shared" si="23"/>
        <v xml:space="preserve">EECE 573 </v>
      </c>
      <c r="AK489">
        <f t="shared" si="24"/>
        <v>1</v>
      </c>
    </row>
    <row r="490" spans="2:37" x14ac:dyDescent="0.25">
      <c r="B490" s="2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4"/>
      <c r="AF490" t="str">
        <f t="shared" si="22"/>
        <v/>
      </c>
      <c r="AI490" t="str">
        <f t="shared" si="23"/>
        <v/>
      </c>
      <c r="AK490" t="str">
        <f t="shared" si="24"/>
        <v/>
      </c>
    </row>
    <row r="491" spans="2:37" ht="48" x14ac:dyDescent="0.25">
      <c r="B491" s="2" t="s">
        <v>414</v>
      </c>
      <c r="C491" s="2" t="s">
        <v>415</v>
      </c>
      <c r="D491" s="2" t="s">
        <v>416</v>
      </c>
      <c r="E491" s="2">
        <v>6</v>
      </c>
      <c r="F491" s="2">
        <v>86.5</v>
      </c>
      <c r="G491" s="2">
        <v>11.02</v>
      </c>
      <c r="H491" s="2">
        <v>94</v>
      </c>
      <c r="I491" s="2">
        <v>66</v>
      </c>
      <c r="J491" s="2">
        <v>6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1</v>
      </c>
      <c r="Y491" s="2">
        <v>0</v>
      </c>
      <c r="Z491" s="2">
        <v>0</v>
      </c>
      <c r="AA491" s="2">
        <v>0</v>
      </c>
      <c r="AB491" s="2">
        <v>1</v>
      </c>
      <c r="AC491" s="2">
        <v>0</v>
      </c>
      <c r="AD491" s="2">
        <v>4</v>
      </c>
      <c r="AF491" t="str">
        <f t="shared" si="22"/>
        <v/>
      </c>
      <c r="AI491" t="str">
        <f t="shared" si="23"/>
        <v/>
      </c>
      <c r="AK491" t="str">
        <f t="shared" si="24"/>
        <v/>
      </c>
    </row>
    <row r="492" spans="2:37" x14ac:dyDescent="0.25">
      <c r="B492" s="2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4"/>
      <c r="AF492" t="str">
        <f t="shared" si="22"/>
        <v/>
      </c>
      <c r="AI492" t="str">
        <f t="shared" si="23"/>
        <v/>
      </c>
      <c r="AK492" t="str">
        <f t="shared" si="24"/>
        <v/>
      </c>
    </row>
    <row r="493" spans="2:37" ht="48" x14ac:dyDescent="0.25">
      <c r="B493" s="2" t="s">
        <v>417</v>
      </c>
      <c r="C493" s="2" t="s">
        <v>415</v>
      </c>
      <c r="D493" s="2"/>
      <c r="E493" s="2">
        <v>6</v>
      </c>
      <c r="F493" s="2">
        <v>86.5</v>
      </c>
      <c r="G493" s="2">
        <v>11.02</v>
      </c>
      <c r="H493" s="2">
        <v>94</v>
      </c>
      <c r="I493" s="2">
        <v>66</v>
      </c>
      <c r="J493" s="2">
        <v>6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1</v>
      </c>
      <c r="Y493" s="2">
        <v>0</v>
      </c>
      <c r="Z493" s="2">
        <v>0</v>
      </c>
      <c r="AA493" s="2">
        <v>0</v>
      </c>
      <c r="AB493" s="2">
        <v>1</v>
      </c>
      <c r="AC493" s="2">
        <v>0</v>
      </c>
      <c r="AD493" s="2">
        <v>4</v>
      </c>
      <c r="AF493" t="str">
        <f t="shared" si="22"/>
        <v xml:space="preserve">UBC 2012W EECE 574 </v>
      </c>
      <c r="AI493" t="str">
        <f t="shared" si="23"/>
        <v xml:space="preserve">EECE 574 </v>
      </c>
      <c r="AK493">
        <f t="shared" si="24"/>
        <v>1</v>
      </c>
    </row>
    <row r="494" spans="2:37" x14ac:dyDescent="0.25">
      <c r="B494" s="2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4"/>
      <c r="AF494" t="str">
        <f t="shared" si="22"/>
        <v/>
      </c>
      <c r="AI494" t="str">
        <f t="shared" si="23"/>
        <v/>
      </c>
      <c r="AK494" t="str">
        <f t="shared" si="24"/>
        <v/>
      </c>
    </row>
    <row r="495" spans="2:37" ht="48" x14ac:dyDescent="0.25">
      <c r="B495" s="2" t="s">
        <v>418</v>
      </c>
      <c r="C495" s="2" t="s">
        <v>419</v>
      </c>
      <c r="D495" s="2" t="s">
        <v>199</v>
      </c>
      <c r="E495" s="2">
        <v>5</v>
      </c>
      <c r="F495" s="2">
        <v>78</v>
      </c>
      <c r="G495" s="2">
        <v>15.17</v>
      </c>
      <c r="H495" s="2">
        <v>97</v>
      </c>
      <c r="I495" s="2">
        <v>60</v>
      </c>
      <c r="J495" s="2">
        <v>4</v>
      </c>
      <c r="K495" s="2">
        <v>0</v>
      </c>
      <c r="L495" s="2">
        <v>0</v>
      </c>
      <c r="M495" s="2">
        <v>1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1</v>
      </c>
      <c r="X495" s="2">
        <v>0</v>
      </c>
      <c r="Y495" s="2">
        <v>0</v>
      </c>
      <c r="Z495" s="2">
        <v>0</v>
      </c>
      <c r="AA495" s="2">
        <v>2</v>
      </c>
      <c r="AB495" s="2">
        <v>0</v>
      </c>
      <c r="AC495" s="2">
        <v>0</v>
      </c>
      <c r="AD495" s="2">
        <v>1</v>
      </c>
      <c r="AF495" t="str">
        <f t="shared" si="22"/>
        <v/>
      </c>
      <c r="AI495" t="str">
        <f t="shared" si="23"/>
        <v/>
      </c>
      <c r="AK495" t="str">
        <f t="shared" si="24"/>
        <v/>
      </c>
    </row>
    <row r="496" spans="2:37" x14ac:dyDescent="0.25">
      <c r="B496" s="2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4"/>
      <c r="AF496" t="str">
        <f t="shared" si="22"/>
        <v/>
      </c>
      <c r="AI496" t="str">
        <f t="shared" si="23"/>
        <v/>
      </c>
      <c r="AK496" t="str">
        <f t="shared" si="24"/>
        <v/>
      </c>
    </row>
    <row r="497" spans="2:37" ht="48" x14ac:dyDescent="0.25">
      <c r="B497" s="2" t="s">
        <v>420</v>
      </c>
      <c r="C497" s="2" t="s">
        <v>419</v>
      </c>
      <c r="D497" s="2"/>
      <c r="E497" s="2">
        <v>5</v>
      </c>
      <c r="F497" s="2">
        <v>78</v>
      </c>
      <c r="G497" s="2">
        <v>15.17</v>
      </c>
      <c r="H497" s="2">
        <v>97</v>
      </c>
      <c r="I497" s="2">
        <v>60</v>
      </c>
      <c r="J497" s="2">
        <v>4</v>
      </c>
      <c r="K497" s="2">
        <v>0</v>
      </c>
      <c r="L497" s="2">
        <v>0</v>
      </c>
      <c r="M497" s="2">
        <v>1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1</v>
      </c>
      <c r="X497" s="2">
        <v>0</v>
      </c>
      <c r="Y497" s="2">
        <v>0</v>
      </c>
      <c r="Z497" s="2">
        <v>0</v>
      </c>
      <c r="AA497" s="2">
        <v>2</v>
      </c>
      <c r="AB497" s="2">
        <v>0</v>
      </c>
      <c r="AC497" s="2">
        <v>0</v>
      </c>
      <c r="AD497" s="2">
        <v>1</v>
      </c>
      <c r="AF497" t="str">
        <f t="shared" si="22"/>
        <v xml:space="preserve">UBC 2012W EECE 576 </v>
      </c>
      <c r="AI497" t="str">
        <f t="shared" si="23"/>
        <v xml:space="preserve">EECE 576 </v>
      </c>
      <c r="AK497">
        <f t="shared" si="24"/>
        <v>1</v>
      </c>
    </row>
    <row r="498" spans="2:37" x14ac:dyDescent="0.25">
      <c r="B498" s="2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4"/>
      <c r="AF498" t="str">
        <f t="shared" si="22"/>
        <v/>
      </c>
      <c r="AI498" t="str">
        <f t="shared" si="23"/>
        <v/>
      </c>
      <c r="AK498" t="str">
        <f t="shared" si="24"/>
        <v/>
      </c>
    </row>
    <row r="499" spans="2:37" ht="48" x14ac:dyDescent="0.25">
      <c r="B499" s="2" t="s">
        <v>421</v>
      </c>
      <c r="C499" s="2" t="s">
        <v>422</v>
      </c>
      <c r="D499" s="2" t="s">
        <v>156</v>
      </c>
      <c r="E499" s="2">
        <v>8</v>
      </c>
      <c r="F499" s="2">
        <v>86.63</v>
      </c>
      <c r="G499" s="2">
        <v>4.66</v>
      </c>
      <c r="H499" s="2">
        <v>96</v>
      </c>
      <c r="I499" s="2">
        <v>82</v>
      </c>
      <c r="J499" s="2">
        <v>8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3</v>
      </c>
      <c r="AC499" s="2">
        <v>3</v>
      </c>
      <c r="AD499" s="2">
        <v>2</v>
      </c>
      <c r="AF499" t="str">
        <f t="shared" si="22"/>
        <v/>
      </c>
      <c r="AI499" t="str">
        <f t="shared" si="23"/>
        <v/>
      </c>
      <c r="AK499" t="str">
        <f t="shared" si="24"/>
        <v/>
      </c>
    </row>
    <row r="500" spans="2:37" x14ac:dyDescent="0.25">
      <c r="B500" s="2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4"/>
      <c r="AF500" t="str">
        <f t="shared" si="22"/>
        <v/>
      </c>
      <c r="AI500" t="str">
        <f t="shared" si="23"/>
        <v/>
      </c>
      <c r="AK500" t="str">
        <f t="shared" si="24"/>
        <v/>
      </c>
    </row>
    <row r="501" spans="2:37" ht="48" x14ac:dyDescent="0.25">
      <c r="B501" s="2" t="s">
        <v>423</v>
      </c>
      <c r="C501" s="2" t="s">
        <v>422</v>
      </c>
      <c r="D501" s="2"/>
      <c r="E501" s="2">
        <v>8</v>
      </c>
      <c r="F501" s="2">
        <v>86.63</v>
      </c>
      <c r="G501" s="2">
        <v>4.66</v>
      </c>
      <c r="H501" s="2">
        <v>96</v>
      </c>
      <c r="I501" s="2">
        <v>82</v>
      </c>
      <c r="J501" s="2">
        <v>8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3</v>
      </c>
      <c r="AC501" s="2">
        <v>3</v>
      </c>
      <c r="AD501" s="2">
        <v>2</v>
      </c>
      <c r="AF501" t="str">
        <f t="shared" si="22"/>
        <v xml:space="preserve">UBC 2012W EECE 580 </v>
      </c>
      <c r="AI501" t="str">
        <f t="shared" si="23"/>
        <v xml:space="preserve">EECE 580 </v>
      </c>
      <c r="AK501">
        <f t="shared" si="24"/>
        <v>1</v>
      </c>
    </row>
    <row r="502" spans="2:37" x14ac:dyDescent="0.25">
      <c r="B502" s="2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4"/>
      <c r="AF502" t="str">
        <f t="shared" si="22"/>
        <v/>
      </c>
      <c r="AI502" t="str">
        <f t="shared" si="23"/>
        <v/>
      </c>
      <c r="AK502" t="str">
        <f t="shared" si="24"/>
        <v/>
      </c>
    </row>
    <row r="503" spans="2:37" ht="48" x14ac:dyDescent="0.25">
      <c r="B503" s="2" t="s">
        <v>424</v>
      </c>
      <c r="C503" s="2" t="s">
        <v>425</v>
      </c>
      <c r="D503" s="2" t="s">
        <v>191</v>
      </c>
      <c r="E503" s="2">
        <v>10</v>
      </c>
      <c r="F503" s="2">
        <v>89.9</v>
      </c>
      <c r="G503" s="2">
        <v>4.82</v>
      </c>
      <c r="H503" s="2">
        <v>98</v>
      </c>
      <c r="I503" s="2">
        <v>85</v>
      </c>
      <c r="J503" s="2">
        <v>10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5</v>
      </c>
      <c r="AD503" s="2">
        <v>5</v>
      </c>
      <c r="AF503" t="str">
        <f t="shared" si="22"/>
        <v/>
      </c>
      <c r="AI503" t="str">
        <f t="shared" si="23"/>
        <v/>
      </c>
      <c r="AK503" t="str">
        <f t="shared" si="24"/>
        <v/>
      </c>
    </row>
    <row r="504" spans="2:37" x14ac:dyDescent="0.25">
      <c r="B504" s="2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4"/>
      <c r="AF504" t="str">
        <f t="shared" si="22"/>
        <v/>
      </c>
      <c r="AI504" t="str">
        <f t="shared" si="23"/>
        <v/>
      </c>
      <c r="AK504" t="str">
        <f t="shared" si="24"/>
        <v/>
      </c>
    </row>
    <row r="505" spans="2:37" ht="48" x14ac:dyDescent="0.25">
      <c r="B505" s="2" t="s">
        <v>426</v>
      </c>
      <c r="C505" s="2" t="s">
        <v>425</v>
      </c>
      <c r="D505" s="2"/>
      <c r="E505" s="2">
        <v>10</v>
      </c>
      <c r="F505" s="2">
        <v>89.9</v>
      </c>
      <c r="G505" s="2">
        <v>4.82</v>
      </c>
      <c r="H505" s="2">
        <v>98</v>
      </c>
      <c r="I505" s="2">
        <v>85</v>
      </c>
      <c r="J505" s="2">
        <v>10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5</v>
      </c>
      <c r="AD505" s="2">
        <v>5</v>
      </c>
      <c r="AF505" t="str">
        <f t="shared" si="22"/>
        <v xml:space="preserve">UBC 2012W EECE 583 </v>
      </c>
      <c r="AI505" t="str">
        <f t="shared" si="23"/>
        <v xml:space="preserve">EECE 583 </v>
      </c>
      <c r="AK505">
        <f t="shared" si="24"/>
        <v>1</v>
      </c>
    </row>
    <row r="506" spans="2:37" x14ac:dyDescent="0.25">
      <c r="B506" s="2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4"/>
      <c r="AF506" t="str">
        <f t="shared" si="22"/>
        <v/>
      </c>
      <c r="AI506" t="str">
        <f t="shared" si="23"/>
        <v/>
      </c>
      <c r="AK506" t="str">
        <f t="shared" si="24"/>
        <v/>
      </c>
    </row>
    <row r="507" spans="2:37" ht="48" x14ac:dyDescent="0.25">
      <c r="B507" s="2" t="s">
        <v>427</v>
      </c>
      <c r="C507" s="2" t="s">
        <v>428</v>
      </c>
      <c r="D507" s="2" t="s">
        <v>140</v>
      </c>
      <c r="E507" s="2">
        <v>9</v>
      </c>
      <c r="F507" s="2">
        <v>87.67</v>
      </c>
      <c r="G507" s="2">
        <v>3.5</v>
      </c>
      <c r="H507" s="2">
        <v>92</v>
      </c>
      <c r="I507" s="2">
        <v>82</v>
      </c>
      <c r="J507" s="2">
        <v>9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2</v>
      </c>
      <c r="AC507" s="2">
        <v>3</v>
      </c>
      <c r="AD507" s="2">
        <v>4</v>
      </c>
      <c r="AF507" t="str">
        <f t="shared" si="22"/>
        <v/>
      </c>
      <c r="AI507" t="str">
        <f t="shared" si="23"/>
        <v/>
      </c>
      <c r="AK507" t="str">
        <f t="shared" si="24"/>
        <v/>
      </c>
    </row>
    <row r="508" spans="2:37" x14ac:dyDescent="0.25">
      <c r="B508" s="2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4"/>
      <c r="AF508" t="str">
        <f t="shared" si="22"/>
        <v/>
      </c>
      <c r="AI508" t="str">
        <f t="shared" si="23"/>
        <v/>
      </c>
      <c r="AK508" t="str">
        <f t="shared" si="24"/>
        <v/>
      </c>
    </row>
    <row r="509" spans="2:37" ht="48" x14ac:dyDescent="0.25">
      <c r="B509" s="2" t="s">
        <v>429</v>
      </c>
      <c r="C509" s="2" t="s">
        <v>428</v>
      </c>
      <c r="D509" s="2"/>
      <c r="E509" s="2">
        <v>9</v>
      </c>
      <c r="F509" s="2">
        <v>87.67</v>
      </c>
      <c r="G509" s="2">
        <v>3.5</v>
      </c>
      <c r="H509" s="2">
        <v>92</v>
      </c>
      <c r="I509" s="2">
        <v>82</v>
      </c>
      <c r="J509" s="2">
        <v>9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2</v>
      </c>
      <c r="AC509" s="2">
        <v>3</v>
      </c>
      <c r="AD509" s="2">
        <v>4</v>
      </c>
      <c r="AF509" t="str">
        <f t="shared" si="22"/>
        <v xml:space="preserve">UBC 2012W EECE 586 </v>
      </c>
      <c r="AI509" t="str">
        <f t="shared" si="23"/>
        <v xml:space="preserve">EECE 586 </v>
      </c>
      <c r="AK509">
        <f t="shared" si="24"/>
        <v>1</v>
      </c>
    </row>
    <row r="510" spans="2:37" x14ac:dyDescent="0.25">
      <c r="B510" s="2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4"/>
      <c r="AF510" t="str">
        <f t="shared" si="22"/>
        <v/>
      </c>
      <c r="AI510" t="str">
        <f t="shared" si="23"/>
        <v/>
      </c>
      <c r="AK510" t="str">
        <f t="shared" si="24"/>
        <v/>
      </c>
    </row>
    <row r="511" spans="2:37" ht="48" x14ac:dyDescent="0.25">
      <c r="B511" s="2" t="s">
        <v>430</v>
      </c>
      <c r="C511" s="2" t="s">
        <v>431</v>
      </c>
      <c r="D511" s="2" t="s">
        <v>37</v>
      </c>
      <c r="E511" s="2">
        <v>8</v>
      </c>
      <c r="F511" s="2">
        <v>87.88</v>
      </c>
      <c r="G511" s="2">
        <v>4.88</v>
      </c>
      <c r="H511" s="2">
        <v>94</v>
      </c>
      <c r="I511" s="2">
        <v>80</v>
      </c>
      <c r="J511" s="2">
        <v>8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2</v>
      </c>
      <c r="AC511" s="2">
        <v>2</v>
      </c>
      <c r="AD511" s="2">
        <v>4</v>
      </c>
      <c r="AF511" t="str">
        <f t="shared" si="22"/>
        <v/>
      </c>
      <c r="AI511" t="str">
        <f t="shared" si="23"/>
        <v/>
      </c>
      <c r="AK511" t="str">
        <f t="shared" si="24"/>
        <v/>
      </c>
    </row>
    <row r="512" spans="2:37" x14ac:dyDescent="0.25">
      <c r="B512" s="2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4"/>
      <c r="AF512" t="str">
        <f t="shared" si="22"/>
        <v/>
      </c>
      <c r="AI512" t="str">
        <f t="shared" si="23"/>
        <v/>
      </c>
      <c r="AK512" t="str">
        <f t="shared" si="24"/>
        <v/>
      </c>
    </row>
    <row r="513" spans="2:37" ht="48" x14ac:dyDescent="0.25">
      <c r="B513" s="2" t="s">
        <v>432</v>
      </c>
      <c r="C513" s="2" t="s">
        <v>431</v>
      </c>
      <c r="D513" s="2"/>
      <c r="E513" s="2">
        <v>8</v>
      </c>
      <c r="F513" s="2">
        <v>87.88</v>
      </c>
      <c r="G513" s="2">
        <v>4.88</v>
      </c>
      <c r="H513" s="2">
        <v>94</v>
      </c>
      <c r="I513" s="2">
        <v>80</v>
      </c>
      <c r="J513" s="2">
        <v>8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2</v>
      </c>
      <c r="AC513" s="2">
        <v>2</v>
      </c>
      <c r="AD513" s="2">
        <v>4</v>
      </c>
      <c r="AF513" t="str">
        <f t="shared" si="22"/>
        <v xml:space="preserve">UBC 2012W EECE 588 </v>
      </c>
      <c r="AI513" t="str">
        <f t="shared" si="23"/>
        <v xml:space="preserve">EECE 588 </v>
      </c>
      <c r="AK513">
        <f t="shared" si="24"/>
        <v>1</v>
      </c>
    </row>
    <row r="514" spans="2:37" x14ac:dyDescent="0.25">
      <c r="B514" s="2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4"/>
      <c r="AF514" t="str">
        <f t="shared" si="22"/>
        <v/>
      </c>
      <c r="AI514" t="str">
        <f t="shared" si="23"/>
        <v/>
      </c>
      <c r="AK514" t="str">
        <f t="shared" si="24"/>
        <v/>
      </c>
    </row>
    <row r="515" spans="2:37" ht="48" x14ac:dyDescent="0.25">
      <c r="B515" s="2" t="s">
        <v>433</v>
      </c>
      <c r="C515" s="2" t="s">
        <v>434</v>
      </c>
      <c r="D515" s="2" t="s">
        <v>435</v>
      </c>
      <c r="E515" s="2">
        <v>28</v>
      </c>
      <c r="F515" s="2">
        <v>90.07</v>
      </c>
      <c r="G515" s="2">
        <v>5.0199999999999996</v>
      </c>
      <c r="H515" s="2">
        <v>98</v>
      </c>
      <c r="I515" s="2">
        <v>78</v>
      </c>
      <c r="J515" s="2">
        <v>28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1</v>
      </c>
      <c r="AB515" s="2">
        <v>3</v>
      </c>
      <c r="AC515" s="2">
        <v>7</v>
      </c>
      <c r="AD515" s="2">
        <v>17</v>
      </c>
      <c r="AF515" t="str">
        <f t="shared" si="22"/>
        <v/>
      </c>
      <c r="AI515" t="str">
        <f t="shared" si="23"/>
        <v/>
      </c>
      <c r="AK515" t="str">
        <f t="shared" si="24"/>
        <v/>
      </c>
    </row>
    <row r="516" spans="2:37" x14ac:dyDescent="0.25">
      <c r="B516" s="2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4"/>
      <c r="AF516" t="str">
        <f t="shared" ref="AF516:AF539" si="25">IF(ISERROR(FIND("OVERALL",B516)),"",LEFT(B516,FIND("OVERALL",B516)-1))</f>
        <v/>
      </c>
      <c r="AI516" t="str">
        <f t="shared" si="23"/>
        <v/>
      </c>
      <c r="AK516" t="str">
        <f t="shared" si="24"/>
        <v/>
      </c>
    </row>
    <row r="517" spans="2:37" ht="48" x14ac:dyDescent="0.25">
      <c r="B517" s="2" t="s">
        <v>436</v>
      </c>
      <c r="C517" s="2" t="s">
        <v>434</v>
      </c>
      <c r="D517" s="2"/>
      <c r="E517" s="2">
        <v>28</v>
      </c>
      <c r="F517" s="2">
        <v>90.07</v>
      </c>
      <c r="G517" s="2">
        <v>5.0199999999999996</v>
      </c>
      <c r="H517" s="2">
        <v>98</v>
      </c>
      <c r="I517" s="2">
        <v>78</v>
      </c>
      <c r="J517" s="2">
        <v>28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1</v>
      </c>
      <c r="AB517" s="2">
        <v>3</v>
      </c>
      <c r="AC517" s="2">
        <v>7</v>
      </c>
      <c r="AD517" s="2">
        <v>17</v>
      </c>
      <c r="AF517" t="str">
        <f t="shared" si="25"/>
        <v xml:space="preserve">UBC 2012W EECE 592 </v>
      </c>
      <c r="AI517" t="str">
        <f t="shared" si="23"/>
        <v xml:space="preserve">EECE 592 </v>
      </c>
      <c r="AK517">
        <f t="shared" si="24"/>
        <v>1</v>
      </c>
    </row>
    <row r="518" spans="2:37" x14ac:dyDescent="0.25">
      <c r="B518" s="2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4"/>
      <c r="AF518" t="str">
        <f t="shared" si="25"/>
        <v/>
      </c>
      <c r="AI518" t="str">
        <f t="shared" ref="AI518:AI539" si="26">IF(ISERROR(FIND("W",AF518)),"",RIGHT(AF518,FIND("W",AF518)))</f>
        <v/>
      </c>
      <c r="AK518" t="str">
        <f t="shared" ref="AK518:AK539" si="27">IF(AI518="","",1)</f>
        <v/>
      </c>
    </row>
    <row r="519" spans="2:37" ht="48" x14ac:dyDescent="0.25">
      <c r="B519" s="2" t="s">
        <v>437</v>
      </c>
      <c r="C519" s="2" t="s">
        <v>438</v>
      </c>
      <c r="D519" s="2"/>
      <c r="E519" s="2">
        <v>5</v>
      </c>
      <c r="F519" s="2">
        <v>84.5</v>
      </c>
      <c r="G519" s="2">
        <v>0.71</v>
      </c>
      <c r="H519" s="2">
        <v>85</v>
      </c>
      <c r="I519" s="2">
        <v>84</v>
      </c>
      <c r="J519" s="2">
        <v>2</v>
      </c>
      <c r="K519" s="2">
        <v>0</v>
      </c>
      <c r="L519" s="2">
        <v>0</v>
      </c>
      <c r="M519" s="2">
        <v>0</v>
      </c>
      <c r="N519" s="2">
        <v>3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1</v>
      </c>
      <c r="AC519" s="2">
        <v>1</v>
      </c>
      <c r="AD519" s="2">
        <v>0</v>
      </c>
      <c r="AF519" t="str">
        <f t="shared" si="25"/>
        <v/>
      </c>
      <c r="AI519" t="str">
        <f t="shared" si="26"/>
        <v/>
      </c>
      <c r="AK519" t="str">
        <f t="shared" si="27"/>
        <v/>
      </c>
    </row>
    <row r="520" spans="2:37" x14ac:dyDescent="0.25">
      <c r="B520" s="2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4"/>
      <c r="AF520" t="str">
        <f t="shared" si="25"/>
        <v/>
      </c>
      <c r="AI520" t="str">
        <f t="shared" si="26"/>
        <v/>
      </c>
      <c r="AK520" t="str">
        <f t="shared" si="27"/>
        <v/>
      </c>
    </row>
    <row r="521" spans="2:37" ht="48" x14ac:dyDescent="0.25">
      <c r="B521" s="2" t="s">
        <v>439</v>
      </c>
      <c r="C521" s="2" t="s">
        <v>438</v>
      </c>
      <c r="D521" s="2"/>
      <c r="E521" s="2">
        <v>4</v>
      </c>
      <c r="F521" s="2">
        <v>85</v>
      </c>
      <c r="G521" s="2">
        <v>7.57</v>
      </c>
      <c r="H521" s="2">
        <v>90</v>
      </c>
      <c r="I521" s="2">
        <v>74</v>
      </c>
      <c r="J521" s="2">
        <v>4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1</v>
      </c>
      <c r="AA521" s="2">
        <v>0</v>
      </c>
      <c r="AB521" s="2">
        <v>0</v>
      </c>
      <c r="AC521" s="2">
        <v>1</v>
      </c>
      <c r="AD521" s="2">
        <v>2</v>
      </c>
      <c r="AF521" t="str">
        <f t="shared" si="25"/>
        <v/>
      </c>
      <c r="AI521" t="str">
        <f t="shared" si="26"/>
        <v/>
      </c>
      <c r="AK521" t="str">
        <f t="shared" si="27"/>
        <v/>
      </c>
    </row>
    <row r="522" spans="2:37" x14ac:dyDescent="0.25">
      <c r="B522" s="2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4"/>
      <c r="AF522" t="str">
        <f t="shared" si="25"/>
        <v/>
      </c>
      <c r="AI522" t="str">
        <f t="shared" si="26"/>
        <v/>
      </c>
      <c r="AK522" t="str">
        <f t="shared" si="27"/>
        <v/>
      </c>
    </row>
    <row r="523" spans="2:37" ht="48" x14ac:dyDescent="0.25">
      <c r="B523" s="2" t="s">
        <v>440</v>
      </c>
      <c r="C523" s="2" t="s">
        <v>438</v>
      </c>
      <c r="D523" s="2"/>
      <c r="E523" s="2">
        <v>10</v>
      </c>
      <c r="F523" s="2">
        <v>85</v>
      </c>
      <c r="G523" s="2">
        <v>5.39</v>
      </c>
      <c r="H523" s="2">
        <v>90</v>
      </c>
      <c r="I523" s="2">
        <v>74</v>
      </c>
      <c r="J523" s="2">
        <v>7</v>
      </c>
      <c r="K523" s="2">
        <v>0</v>
      </c>
      <c r="L523" s="2">
        <v>0</v>
      </c>
      <c r="M523" s="2">
        <v>0</v>
      </c>
      <c r="N523" s="2">
        <v>3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1</v>
      </c>
      <c r="AA523" s="2">
        <v>0</v>
      </c>
      <c r="AB523" s="2">
        <v>1</v>
      </c>
      <c r="AC523" s="2">
        <v>3</v>
      </c>
      <c r="AD523" s="2">
        <v>2</v>
      </c>
      <c r="AF523" t="str">
        <f t="shared" si="25"/>
        <v xml:space="preserve">UBC 2012W EECE 597 </v>
      </c>
      <c r="AI523" t="str">
        <f t="shared" si="26"/>
        <v xml:space="preserve">EECE 597 </v>
      </c>
      <c r="AK523">
        <f t="shared" si="27"/>
        <v>1</v>
      </c>
    </row>
    <row r="524" spans="2:37" x14ac:dyDescent="0.25">
      <c r="B524" s="2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4"/>
      <c r="AF524" t="str">
        <f t="shared" si="25"/>
        <v/>
      </c>
      <c r="AI524" t="str">
        <f t="shared" si="26"/>
        <v/>
      </c>
      <c r="AK524" t="str">
        <f t="shared" si="27"/>
        <v/>
      </c>
    </row>
    <row r="525" spans="2:37" ht="48" x14ac:dyDescent="0.25">
      <c r="B525" s="2" t="s">
        <v>441</v>
      </c>
      <c r="C525" s="2" t="s">
        <v>442</v>
      </c>
      <c r="D525" s="2"/>
      <c r="E525" s="2">
        <v>100</v>
      </c>
      <c r="F525" s="2">
        <v>89.2</v>
      </c>
      <c r="G525" s="2">
        <v>3.12</v>
      </c>
      <c r="H525" s="2">
        <v>95</v>
      </c>
      <c r="I525" s="2">
        <v>84</v>
      </c>
      <c r="J525" s="2">
        <v>10</v>
      </c>
      <c r="K525" s="2">
        <v>0</v>
      </c>
      <c r="L525" s="2">
        <v>1</v>
      </c>
      <c r="M525" s="2">
        <v>0</v>
      </c>
      <c r="N525" s="2">
        <v>89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1</v>
      </c>
      <c r="AC525" s="2">
        <v>4</v>
      </c>
      <c r="AD525" s="2">
        <v>5</v>
      </c>
      <c r="AF525" t="str">
        <f t="shared" si="25"/>
        <v/>
      </c>
      <c r="AI525" t="str">
        <f t="shared" si="26"/>
        <v/>
      </c>
      <c r="AK525" t="str">
        <f t="shared" si="27"/>
        <v/>
      </c>
    </row>
    <row r="526" spans="2:37" x14ac:dyDescent="0.25">
      <c r="B526" s="2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4"/>
      <c r="AF526" t="str">
        <f t="shared" si="25"/>
        <v/>
      </c>
      <c r="AI526" t="str">
        <f t="shared" si="26"/>
        <v/>
      </c>
      <c r="AK526" t="str">
        <f t="shared" si="27"/>
        <v/>
      </c>
    </row>
    <row r="527" spans="2:37" ht="48" x14ac:dyDescent="0.25">
      <c r="B527" s="2" t="s">
        <v>443</v>
      </c>
      <c r="C527" s="2" t="s">
        <v>442</v>
      </c>
      <c r="D527" s="2"/>
      <c r="E527" s="2">
        <v>28</v>
      </c>
      <c r="F527" s="2">
        <v>87.24</v>
      </c>
      <c r="G527" s="2">
        <v>5.85</v>
      </c>
      <c r="H527" s="2">
        <v>92</v>
      </c>
      <c r="I527" s="2">
        <v>70</v>
      </c>
      <c r="J527" s="2">
        <v>17</v>
      </c>
      <c r="K527" s="2">
        <v>0</v>
      </c>
      <c r="L527" s="2">
        <v>0</v>
      </c>
      <c r="M527" s="2">
        <v>0</v>
      </c>
      <c r="N527" s="2">
        <v>11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1</v>
      </c>
      <c r="Z527" s="2">
        <v>0</v>
      </c>
      <c r="AA527" s="2">
        <v>0</v>
      </c>
      <c r="AB527" s="2">
        <v>3</v>
      </c>
      <c r="AC527" s="2">
        <v>3</v>
      </c>
      <c r="AD527" s="2">
        <v>10</v>
      </c>
      <c r="AF527" t="str">
        <f t="shared" si="25"/>
        <v/>
      </c>
      <c r="AI527" t="str">
        <f t="shared" si="26"/>
        <v/>
      </c>
      <c r="AK527" t="str">
        <f t="shared" si="27"/>
        <v/>
      </c>
    </row>
    <row r="528" spans="2:37" x14ac:dyDescent="0.25">
      <c r="B528" s="2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4"/>
      <c r="AF528" t="str">
        <f t="shared" si="25"/>
        <v/>
      </c>
      <c r="AI528" t="str">
        <f t="shared" si="26"/>
        <v/>
      </c>
      <c r="AK528" t="str">
        <f t="shared" si="27"/>
        <v/>
      </c>
    </row>
    <row r="529" spans="2:37" ht="48" x14ac:dyDescent="0.25">
      <c r="B529" s="2" t="s">
        <v>444</v>
      </c>
      <c r="C529" s="2" t="s">
        <v>442</v>
      </c>
      <c r="D529" s="2"/>
      <c r="E529" s="2">
        <v>10</v>
      </c>
      <c r="F529" s="2"/>
      <c r="G529" s="2"/>
      <c r="H529" s="2"/>
      <c r="I529" s="2"/>
      <c r="J529" s="2">
        <v>0</v>
      </c>
      <c r="K529" s="2">
        <v>0</v>
      </c>
      <c r="L529" s="2">
        <v>0</v>
      </c>
      <c r="M529" s="2">
        <v>0</v>
      </c>
      <c r="N529" s="2">
        <v>10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F529" t="str">
        <f t="shared" si="25"/>
        <v/>
      </c>
      <c r="AI529" t="str">
        <f t="shared" si="26"/>
        <v/>
      </c>
      <c r="AK529" t="str">
        <f t="shared" si="27"/>
        <v/>
      </c>
    </row>
    <row r="530" spans="2:37" x14ac:dyDescent="0.25">
      <c r="B530" s="2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4"/>
      <c r="AF530" t="str">
        <f t="shared" si="25"/>
        <v/>
      </c>
      <c r="AI530" t="str">
        <f t="shared" si="26"/>
        <v/>
      </c>
      <c r="AK530" t="str">
        <f t="shared" si="27"/>
        <v/>
      </c>
    </row>
    <row r="531" spans="2:37" ht="48" x14ac:dyDescent="0.25">
      <c r="B531" s="2" t="s">
        <v>445</v>
      </c>
      <c r="C531" s="2" t="s">
        <v>442</v>
      </c>
      <c r="D531" s="2"/>
      <c r="E531" s="2">
        <v>138</v>
      </c>
      <c r="F531" s="2">
        <v>87.96</v>
      </c>
      <c r="G531" s="2">
        <v>5.03</v>
      </c>
      <c r="H531" s="2">
        <v>95</v>
      </c>
      <c r="I531" s="2">
        <v>70</v>
      </c>
      <c r="J531" s="2">
        <v>27</v>
      </c>
      <c r="K531" s="2">
        <v>0</v>
      </c>
      <c r="L531" s="2">
        <v>1</v>
      </c>
      <c r="M531" s="2">
        <v>0</v>
      </c>
      <c r="N531" s="2">
        <v>110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1</v>
      </c>
      <c r="Z531" s="2">
        <v>0</v>
      </c>
      <c r="AA531" s="2">
        <v>0</v>
      </c>
      <c r="AB531" s="2">
        <v>4</v>
      </c>
      <c r="AC531" s="2">
        <v>7</v>
      </c>
      <c r="AD531" s="2">
        <v>15</v>
      </c>
      <c r="AF531" t="str">
        <f t="shared" si="25"/>
        <v xml:space="preserve">UBC 2012W EECE 599 </v>
      </c>
      <c r="AI531" t="str">
        <f t="shared" si="26"/>
        <v xml:space="preserve">EECE 599 </v>
      </c>
      <c r="AK531">
        <f t="shared" si="27"/>
        <v>1</v>
      </c>
    </row>
    <row r="532" spans="2:37" x14ac:dyDescent="0.25">
      <c r="B532" s="2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4"/>
      <c r="AF532" t="str">
        <f t="shared" si="25"/>
        <v/>
      </c>
      <c r="AI532" t="str">
        <f t="shared" si="26"/>
        <v/>
      </c>
      <c r="AK532" t="str">
        <f t="shared" si="27"/>
        <v/>
      </c>
    </row>
    <row r="533" spans="2:37" ht="48" x14ac:dyDescent="0.25">
      <c r="B533" s="2" t="s">
        <v>446</v>
      </c>
      <c r="C533" s="2" t="s">
        <v>447</v>
      </c>
      <c r="D533" s="2"/>
      <c r="E533" s="2">
        <v>196</v>
      </c>
      <c r="F533" s="2"/>
      <c r="G533" s="2"/>
      <c r="H533" s="2"/>
      <c r="I533" s="2"/>
      <c r="J533" s="2">
        <v>0</v>
      </c>
      <c r="K533" s="2">
        <v>0</v>
      </c>
      <c r="L533" s="2">
        <v>1</v>
      </c>
      <c r="M533" s="2">
        <v>0</v>
      </c>
      <c r="N533" s="2">
        <v>195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F533" t="str">
        <f t="shared" si="25"/>
        <v/>
      </c>
      <c r="AI533" t="str">
        <f t="shared" si="26"/>
        <v/>
      </c>
      <c r="AK533" t="str">
        <f t="shared" si="27"/>
        <v/>
      </c>
    </row>
    <row r="534" spans="2:37" x14ac:dyDescent="0.25">
      <c r="B534" s="2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4"/>
      <c r="AF534" t="str">
        <f t="shared" si="25"/>
        <v/>
      </c>
      <c r="AI534" t="str">
        <f t="shared" si="26"/>
        <v/>
      </c>
      <c r="AK534" t="str">
        <f t="shared" si="27"/>
        <v/>
      </c>
    </row>
    <row r="535" spans="2:37" ht="48" x14ac:dyDescent="0.25">
      <c r="B535" s="2" t="s">
        <v>448</v>
      </c>
      <c r="C535" s="2" t="s">
        <v>447</v>
      </c>
      <c r="D535" s="2"/>
      <c r="E535" s="2">
        <v>14</v>
      </c>
      <c r="F535" s="2"/>
      <c r="G535" s="2"/>
      <c r="H535" s="2"/>
      <c r="I535" s="2"/>
      <c r="J535" s="2">
        <v>0</v>
      </c>
      <c r="K535" s="2">
        <v>0</v>
      </c>
      <c r="L535" s="2">
        <v>0</v>
      </c>
      <c r="M535" s="2">
        <v>0</v>
      </c>
      <c r="N535" s="2">
        <v>14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F535" t="str">
        <f t="shared" si="25"/>
        <v/>
      </c>
      <c r="AI535" t="str">
        <f t="shared" si="26"/>
        <v/>
      </c>
      <c r="AK535" t="str">
        <f t="shared" si="27"/>
        <v/>
      </c>
    </row>
    <row r="536" spans="2:37" x14ac:dyDescent="0.25">
      <c r="B536" s="2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4"/>
      <c r="AF536" t="str">
        <f t="shared" si="25"/>
        <v/>
      </c>
      <c r="AI536" t="str">
        <f t="shared" si="26"/>
        <v/>
      </c>
      <c r="AK536" t="str">
        <f t="shared" si="27"/>
        <v/>
      </c>
    </row>
    <row r="537" spans="2:37" ht="48" x14ac:dyDescent="0.25">
      <c r="B537" s="2" t="s">
        <v>449</v>
      </c>
      <c r="C537" s="2" t="s">
        <v>447</v>
      </c>
      <c r="D537" s="2"/>
      <c r="E537" s="2">
        <v>7</v>
      </c>
      <c r="F537" s="2"/>
      <c r="G537" s="2"/>
      <c r="H537" s="2"/>
      <c r="I537" s="2"/>
      <c r="J537" s="2">
        <v>0</v>
      </c>
      <c r="K537" s="2">
        <v>0</v>
      </c>
      <c r="L537" s="2">
        <v>0</v>
      </c>
      <c r="M537" s="2">
        <v>0</v>
      </c>
      <c r="N537" s="2">
        <v>7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  <c r="AF537" t="str">
        <f t="shared" si="25"/>
        <v/>
      </c>
      <c r="AI537" t="str">
        <f t="shared" si="26"/>
        <v/>
      </c>
      <c r="AK537" t="str">
        <f t="shared" si="27"/>
        <v/>
      </c>
    </row>
    <row r="538" spans="2:37" x14ac:dyDescent="0.25">
      <c r="B538" s="2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4"/>
      <c r="AF538" t="str">
        <f t="shared" si="25"/>
        <v/>
      </c>
      <c r="AI538" t="str">
        <f t="shared" si="26"/>
        <v/>
      </c>
      <c r="AK538" t="str">
        <f t="shared" si="27"/>
        <v/>
      </c>
    </row>
    <row r="539" spans="2:37" ht="48" x14ac:dyDescent="0.25">
      <c r="B539" s="2" t="s">
        <v>450</v>
      </c>
      <c r="C539" s="2" t="s">
        <v>447</v>
      </c>
      <c r="D539" s="2"/>
      <c r="E539" s="2">
        <v>217</v>
      </c>
      <c r="F539" s="2"/>
      <c r="G539" s="2"/>
      <c r="H539" s="2"/>
      <c r="I539" s="2"/>
      <c r="J539" s="2">
        <v>0</v>
      </c>
      <c r="K539" s="2">
        <v>0</v>
      </c>
      <c r="L539" s="2">
        <v>1</v>
      </c>
      <c r="M539" s="2">
        <v>0</v>
      </c>
      <c r="N539" s="2">
        <v>216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F539" t="str">
        <f t="shared" si="25"/>
        <v xml:space="preserve">UBC 2012W EECE 699 </v>
      </c>
      <c r="AI539" t="str">
        <f t="shared" si="26"/>
        <v xml:space="preserve">EECE 699 </v>
      </c>
      <c r="AK539">
        <f t="shared" si="27"/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</dc:creator>
  <cp:lastModifiedBy>David M</cp:lastModifiedBy>
  <dcterms:created xsi:type="dcterms:W3CDTF">2014-03-23T19:10:24Z</dcterms:created>
  <dcterms:modified xsi:type="dcterms:W3CDTF">2014-03-23T20:05:55Z</dcterms:modified>
</cp:coreProperties>
</file>