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Data_Preparation\"/>
    </mc:Choice>
  </mc:AlternateContent>
  <xr:revisionPtr revIDLastSave="0" documentId="13_ncr:1_{08DBF407-1D21-4201-A9E8-3099B471828B}" xr6:coauthVersionLast="47" xr6:coauthVersionMax="47" xr10:uidLastSave="{00000000-0000-0000-0000-000000000000}"/>
  <bookViews>
    <workbookView xWindow="-120" yWindow="-120" windowWidth="29040" windowHeight="15720" activeTab="2" xr2:uid="{4D54FE41-69FA-4DD0-9C27-3FB976BDADAB}"/>
  </bookViews>
  <sheets>
    <sheet name="Membentuk DataFrame" sheetId="1" r:id="rId1"/>
    <sheet name="Deep vs Shallow" sheetId="2" r:id="rId2"/>
    <sheet name="Sheet1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3" l="1"/>
  <c r="C23" i="3"/>
  <c r="C22" i="3"/>
  <c r="C21" i="3"/>
  <c r="C20" i="3"/>
  <c r="C19" i="3"/>
  <c r="C18" i="3"/>
  <c r="C13" i="3"/>
  <c r="C12" i="3"/>
  <c r="C11" i="3"/>
  <c r="C10" i="3"/>
  <c r="C9" i="3"/>
  <c r="D9" i="3" s="1"/>
  <c r="C8" i="3"/>
  <c r="D8" i="3" s="1"/>
  <c r="C7" i="3"/>
  <c r="D11" i="3" l="1"/>
  <c r="E10" i="3" s="1"/>
  <c r="E12" i="3" l="1"/>
</calcChain>
</file>

<file path=xl/sharedStrings.xml><?xml version="1.0" encoding="utf-8"?>
<sst xmlns="http://schemas.openxmlformats.org/spreadsheetml/2006/main" count="116" uniqueCount="53">
  <si>
    <t>Pandas</t>
  </si>
  <si>
    <t>DataFrame</t>
  </si>
  <si>
    <t>listKendaraan=["truk", "bus", "perahu", "motor", "pesawat", "helikopter", "yahct", "sepeda"]</t>
  </si>
  <si>
    <t>listKendaraan</t>
  </si>
  <si>
    <t>"truk"</t>
  </si>
  <si>
    <t>"bus"</t>
  </si>
  <si>
    <t>"perahu"</t>
  </si>
  <si>
    <t>"motor"</t>
  </si>
  <si>
    <t>"pesawat"</t>
  </si>
  <si>
    <t>"helikopter"</t>
  </si>
  <si>
    <t>"yacht"</t>
  </si>
  <si>
    <t>"sepeda"</t>
  </si>
  <si>
    <t>=&gt; Series</t>
  </si>
  <si>
    <t>index</t>
  </si>
  <si>
    <t>jumlah anggota</t>
  </si>
  <si>
    <t>listJenisKendaraan</t>
  </si>
  <si>
    <t>"darat"</t>
  </si>
  <si>
    <t>"laut"</t>
  </si>
  <si>
    <t>"udara"</t>
  </si>
  <si>
    <t>Index</t>
  </si>
  <si>
    <t>listUkuran</t>
  </si>
  <si>
    <t>"kecil"</t>
  </si>
  <si>
    <t>"sedang"</t>
  </si>
  <si>
    <t>"besar"</t>
  </si>
  <si>
    <t>listUkuranPerKendaraan</t>
  </si>
  <si>
    <t>Jumlah Anggota</t>
  </si>
  <si>
    <t>dfBaru</t>
  </si>
  <si>
    <t>dfPalingBaru=dfBaru</t>
  </si>
  <si>
    <t>data dari dataframe baru</t>
  </si>
  <si>
    <t>variable</t>
  </si>
  <si>
    <t>datanya</t>
  </si>
  <si>
    <t>dfBaru=pd.read_csv()</t>
  </si>
  <si>
    <t>dfPalingBaru</t>
  </si>
  <si>
    <t>deep=True</t>
  </si>
  <si>
    <t>alamatmemory1</t>
  </si>
  <si>
    <t>alamatmemory2</t>
  </si>
  <si>
    <t>alamatmemory3</t>
  </si>
  <si>
    <t>alamatmemory4</t>
  </si>
  <si>
    <t>dfPalingBaru=dfBaru.copy(deep=True)</t>
  </si>
  <si>
    <t>shallow copy</t>
  </si>
  <si>
    <t>mean</t>
  </si>
  <si>
    <t>median</t>
  </si>
  <si>
    <t>std</t>
  </si>
  <si>
    <t>q1</t>
  </si>
  <si>
    <t>q2</t>
  </si>
  <si>
    <t>q3</t>
  </si>
  <si>
    <t>modus</t>
  </si>
  <si>
    <t>insert</t>
  </si>
  <si>
    <t>if lambda</t>
  </si>
  <si>
    <t>ilham</t>
  </si>
  <si>
    <t>affan</t>
  </si>
  <si>
    <t>Three Sigma</t>
  </si>
  <si>
    <t>Hampel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</si>
</sst>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43" fontId="0" fillId="0" borderId="0" xfId="1" applyFont="1"/>
    <xf numFmtId="43" fontId="0" fillId="2" borderId="0" xfId="1" applyFont="1" applyFill="1"/>
    <xf numFmtId="43" fontId="3" fillId="3" borderId="0" xfId="1" applyFont="1" applyFill="1"/>
    <xf numFmtId="0" fontId="3" fillId="3" borderId="0" xfId="0" applyFont="1" applyFill="1"/>
    <xf numFmtId="9" fontId="0" fillId="0" borderId="0" xfId="1" applyNumberFormat="1" applyFont="1"/>
    <xf numFmtId="9" fontId="0" fillId="0" borderId="0" xfId="0" applyNumberFormat="1"/>
    <xf numFmtId="43" fontId="1" fillId="0" borderId="0" xfId="0" applyNumberFormat="1" applyFont="1" applyAlignment="1">
      <alignment vertic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</xdr:row>
      <xdr:rowOff>9525</xdr:rowOff>
    </xdr:from>
    <xdr:to>
      <xdr:col>1</xdr:col>
      <xdr:colOff>1009650</xdr:colOff>
      <xdr:row>4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C95D6C-A2A8-EEF5-EB96-A02636E7EE37}"/>
            </a:ext>
          </a:extLst>
        </xdr:cNvPr>
        <xdr:cNvCxnSpPr/>
      </xdr:nvCxnSpPr>
      <xdr:spPr>
        <a:xfrm flipV="1">
          <a:off x="3048000" y="581025"/>
          <a:ext cx="523875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914400</xdr:colOff>
      <xdr:row>5</xdr:row>
      <xdr:rowOff>114300</xdr:rowOff>
    </xdr:from>
    <xdr:to>
      <xdr:col>1</xdr:col>
      <xdr:colOff>1333500</xdr:colOff>
      <xdr:row>7</xdr:row>
      <xdr:rowOff>47625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2C1F3AC-FC5C-9A3B-DE2B-5ABDB5DF3E39}"/>
            </a:ext>
          </a:extLst>
        </xdr:cNvPr>
        <xdr:cNvCxnSpPr/>
      </xdr:nvCxnSpPr>
      <xdr:spPr>
        <a:xfrm>
          <a:off x="3476625" y="1066800"/>
          <a:ext cx="419100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438150</xdr:colOff>
      <xdr:row>15</xdr:row>
      <xdr:rowOff>9525</xdr:rowOff>
    </xdr:from>
    <xdr:to>
      <xdr:col>1</xdr:col>
      <xdr:colOff>1009650</xdr:colOff>
      <xdr:row>16</xdr:row>
      <xdr:rowOff>123825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0FE5795-AB76-4B72-8908-D3ACE8FAFFF4}"/>
            </a:ext>
          </a:extLst>
        </xdr:cNvPr>
        <xdr:cNvCxnSpPr/>
      </xdr:nvCxnSpPr>
      <xdr:spPr>
        <a:xfrm flipV="1">
          <a:off x="3000375" y="2867025"/>
          <a:ext cx="57150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828675</xdr:colOff>
      <xdr:row>15</xdr:row>
      <xdr:rowOff>47625</xdr:rowOff>
    </xdr:from>
    <xdr:to>
      <xdr:col>1</xdr:col>
      <xdr:colOff>1114425</xdr:colOff>
      <xdr:row>17</xdr:row>
      <xdr:rowOff>104775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BC0FFA5-B6EB-48E3-9BA1-CDDB1E952473}"/>
            </a:ext>
          </a:extLst>
        </xdr:cNvPr>
        <xdr:cNvCxnSpPr/>
      </xdr:nvCxnSpPr>
      <xdr:spPr>
        <a:xfrm flipV="1">
          <a:off x="3390900" y="2905125"/>
          <a:ext cx="28575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664870</xdr:colOff>
      <xdr:row>0</xdr:row>
      <xdr:rowOff>10099</xdr:rowOff>
    </xdr:from>
    <xdr:to>
      <xdr:col>9</xdr:col>
      <xdr:colOff>229081</xdr:colOff>
      <xdr:row>5</xdr:row>
      <xdr:rowOff>17808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2D598896-3CD9-5586-2DA0-CBB55062F27B}"/>
            </a:ext>
          </a:extLst>
        </xdr:cNvPr>
        <xdr:cNvGrpSpPr/>
      </xdr:nvGrpSpPr>
      <xdr:grpSpPr>
        <a:xfrm>
          <a:off x="7531153" y="10099"/>
          <a:ext cx="351058" cy="960209"/>
          <a:chOff x="5236870" y="573316"/>
          <a:chExt cx="351058" cy="960209"/>
        </a:xfrm>
      </xdr:grpSpPr>
      <xdr:cxnSp macro="">
        <xdr:nvCxnSpPr>
          <xdr:cNvPr id="3" name="Straight Arrow Connector 2">
            <a:extLst>
              <a:ext uri="{FF2B5EF4-FFF2-40B4-BE49-F238E27FC236}">
                <a16:creationId xmlns:a16="http://schemas.microsoft.com/office/drawing/2014/main" id="{C31CE08C-1775-FEB0-DEDD-7115A7CA7567}"/>
              </a:ext>
            </a:extLst>
          </xdr:cNvPr>
          <xdr:cNvCxnSpPr/>
        </xdr:nvCxnSpPr>
        <xdr:spPr>
          <a:xfrm flipH="1" flipV="1">
            <a:off x="5391501" y="857250"/>
            <a:ext cx="9525" cy="6762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8E51AC07-2976-9F9E-5F53-2195D9EB25BB}"/>
              </a:ext>
            </a:extLst>
          </xdr:cNvPr>
          <xdr:cNvSpPr txBox="1"/>
        </xdr:nvSpPr>
        <xdr:spPr>
          <a:xfrm>
            <a:off x="5236870" y="573316"/>
            <a:ext cx="35105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Q1</a:t>
            </a:r>
          </a:p>
        </xdr:txBody>
      </xdr:sp>
    </xdr:grpSp>
    <xdr:clientData/>
  </xdr:twoCellAnchor>
  <xdr:twoCellAnchor>
    <xdr:from>
      <xdr:col>11</xdr:col>
      <xdr:colOff>340702</xdr:colOff>
      <xdr:row>0</xdr:row>
      <xdr:rowOff>0</xdr:rowOff>
    </xdr:from>
    <xdr:to>
      <xdr:col>11</xdr:col>
      <xdr:colOff>691760</xdr:colOff>
      <xdr:row>4</xdr:row>
      <xdr:rowOff>163390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B4FD2141-46AB-2EB3-9ABA-D3826F5B8EAC}"/>
            </a:ext>
          </a:extLst>
        </xdr:cNvPr>
        <xdr:cNvGrpSpPr/>
      </xdr:nvGrpSpPr>
      <xdr:grpSpPr>
        <a:xfrm>
          <a:off x="9567528" y="0"/>
          <a:ext cx="351058" cy="925390"/>
          <a:chOff x="9567528" y="553915"/>
          <a:chExt cx="351058" cy="942975"/>
        </a:xfrm>
      </xdr:grpSpPr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9C2A3712-77FB-4685-8C45-391CCB63A3A7}"/>
              </a:ext>
            </a:extLst>
          </xdr:cNvPr>
          <xdr:cNvCxnSpPr/>
        </xdr:nvCxnSpPr>
        <xdr:spPr>
          <a:xfrm flipH="1" flipV="1">
            <a:off x="9748503" y="820615"/>
            <a:ext cx="9525" cy="6762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FB9FF29F-5FB3-451C-896D-79DFEB95501E}"/>
              </a:ext>
            </a:extLst>
          </xdr:cNvPr>
          <xdr:cNvSpPr txBox="1"/>
        </xdr:nvSpPr>
        <xdr:spPr>
          <a:xfrm>
            <a:off x="9567528" y="553915"/>
            <a:ext cx="35105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Q2</a:t>
            </a:r>
          </a:p>
        </xdr:txBody>
      </xdr:sp>
    </xdr:grpSp>
    <xdr:clientData/>
  </xdr:twoCellAnchor>
  <xdr:twoCellAnchor>
    <xdr:from>
      <xdr:col>13</xdr:col>
      <xdr:colOff>602497</xdr:colOff>
      <xdr:row>0</xdr:row>
      <xdr:rowOff>20292</xdr:rowOff>
    </xdr:from>
    <xdr:to>
      <xdr:col>14</xdr:col>
      <xdr:colOff>166707</xdr:colOff>
      <xdr:row>5</xdr:row>
      <xdr:rowOff>4395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643D73C0-0DEB-1E34-8E06-B283F8871784}"/>
            </a:ext>
          </a:extLst>
        </xdr:cNvPr>
        <xdr:cNvGrpSpPr/>
      </xdr:nvGrpSpPr>
      <xdr:grpSpPr>
        <a:xfrm>
          <a:off x="11403019" y="20292"/>
          <a:ext cx="351058" cy="936603"/>
          <a:chOff x="11403019" y="591792"/>
          <a:chExt cx="351058" cy="936603"/>
        </a:xfrm>
      </xdr:grpSpPr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38FEEB44-8463-4D85-8FF7-47978B655B48}"/>
              </a:ext>
            </a:extLst>
          </xdr:cNvPr>
          <xdr:cNvCxnSpPr/>
        </xdr:nvCxnSpPr>
        <xdr:spPr>
          <a:xfrm flipH="1" flipV="1">
            <a:off x="11595494" y="852120"/>
            <a:ext cx="0" cy="6762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9B64F075-B552-4906-AC20-B67E3F46A0A9}"/>
              </a:ext>
            </a:extLst>
          </xdr:cNvPr>
          <xdr:cNvSpPr txBox="1"/>
        </xdr:nvSpPr>
        <xdr:spPr>
          <a:xfrm>
            <a:off x="11403019" y="591792"/>
            <a:ext cx="35105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Q3</a:t>
            </a:r>
          </a:p>
        </xdr:txBody>
      </xdr:sp>
    </xdr:grpSp>
    <xdr:clientData/>
  </xdr:twoCellAnchor>
  <xdr:twoCellAnchor>
    <xdr:from>
      <xdr:col>15</xdr:col>
      <xdr:colOff>297760</xdr:colOff>
      <xdr:row>0</xdr:row>
      <xdr:rowOff>0</xdr:rowOff>
    </xdr:from>
    <xdr:to>
      <xdr:col>16</xdr:col>
      <xdr:colOff>580372</xdr:colOff>
      <xdr:row>4</xdr:row>
      <xdr:rowOff>180816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AD9BC28D-F88F-9215-106B-515180573F8E}"/>
            </a:ext>
          </a:extLst>
        </xdr:cNvPr>
        <xdr:cNvGrpSpPr/>
      </xdr:nvGrpSpPr>
      <xdr:grpSpPr>
        <a:xfrm>
          <a:off x="12671977" y="0"/>
          <a:ext cx="1069460" cy="942816"/>
          <a:chOff x="12671977" y="566944"/>
          <a:chExt cx="1069460" cy="947372"/>
        </a:xfrm>
      </xdr:grpSpPr>
      <xdr:cxnSp macro="">
        <xdr:nvCxnSpPr>
          <xdr:cNvPr id="9" name="Straight Arrow Connector 8">
            <a:extLst>
              <a:ext uri="{FF2B5EF4-FFF2-40B4-BE49-F238E27FC236}">
                <a16:creationId xmlns:a16="http://schemas.microsoft.com/office/drawing/2014/main" id="{CF4D8DE8-0DD4-458F-8999-AE239A442FF6}"/>
              </a:ext>
            </a:extLst>
          </xdr:cNvPr>
          <xdr:cNvCxnSpPr/>
        </xdr:nvCxnSpPr>
        <xdr:spPr>
          <a:xfrm flipH="1" flipV="1">
            <a:off x="13145742" y="838041"/>
            <a:ext cx="9525" cy="6762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A4A528CD-502E-4584-B841-AB059602E960}"/>
              </a:ext>
            </a:extLst>
          </xdr:cNvPr>
          <xdr:cNvSpPr txBox="1"/>
        </xdr:nvSpPr>
        <xdr:spPr>
          <a:xfrm>
            <a:off x="12671977" y="566944"/>
            <a:ext cx="10694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Standar Deviasi</a:t>
            </a:r>
          </a:p>
        </xdr:txBody>
      </xdr:sp>
    </xdr:grpSp>
    <xdr:clientData/>
  </xdr:twoCellAnchor>
  <xdr:twoCellAnchor>
    <xdr:from>
      <xdr:col>7</xdr:col>
      <xdr:colOff>298174</xdr:colOff>
      <xdr:row>11</xdr:row>
      <xdr:rowOff>16565</xdr:rowOff>
    </xdr:from>
    <xdr:to>
      <xdr:col>8</xdr:col>
      <xdr:colOff>580786</xdr:colOff>
      <xdr:row>16</xdr:row>
      <xdr:rowOff>11437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2D781FF5-82B7-4D53-B617-982DDDD4BFA0}"/>
            </a:ext>
          </a:extLst>
        </xdr:cNvPr>
        <xdr:cNvGrpSpPr/>
      </xdr:nvGrpSpPr>
      <xdr:grpSpPr>
        <a:xfrm>
          <a:off x="6377609" y="2112065"/>
          <a:ext cx="1069460" cy="947372"/>
          <a:chOff x="12671977" y="566944"/>
          <a:chExt cx="1069460" cy="947372"/>
        </a:xfrm>
      </xdr:grpSpPr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8E4EF4EC-D744-C806-4C49-2FF261E7A22B}"/>
              </a:ext>
            </a:extLst>
          </xdr:cNvPr>
          <xdr:cNvCxnSpPr/>
        </xdr:nvCxnSpPr>
        <xdr:spPr>
          <a:xfrm flipH="1" flipV="1">
            <a:off x="13145742" y="838041"/>
            <a:ext cx="9525" cy="6762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CEA1B427-4A6F-A24D-6FD1-02E9C6267A08}"/>
              </a:ext>
            </a:extLst>
          </xdr:cNvPr>
          <xdr:cNvSpPr txBox="1"/>
        </xdr:nvSpPr>
        <xdr:spPr>
          <a:xfrm>
            <a:off x="12671977" y="566944"/>
            <a:ext cx="10694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Standar Deviasi</a:t>
            </a:r>
          </a:p>
        </xdr:txBody>
      </xdr:sp>
    </xdr:grpSp>
    <xdr:clientData/>
  </xdr:twoCellAnchor>
  <xdr:twoCellAnchor>
    <xdr:from>
      <xdr:col>8</xdr:col>
      <xdr:colOff>593640</xdr:colOff>
      <xdr:row>10</xdr:row>
      <xdr:rowOff>170782</xdr:rowOff>
    </xdr:from>
    <xdr:to>
      <xdr:col>9</xdr:col>
      <xdr:colOff>157851</xdr:colOff>
      <xdr:row>15</xdr:row>
      <xdr:rowOff>178491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C6030C04-D151-4420-B33A-928A2A99EF88}"/>
            </a:ext>
          </a:extLst>
        </xdr:cNvPr>
        <xdr:cNvGrpSpPr/>
      </xdr:nvGrpSpPr>
      <xdr:grpSpPr>
        <a:xfrm>
          <a:off x="7459923" y="2075782"/>
          <a:ext cx="351058" cy="960209"/>
          <a:chOff x="5236870" y="573316"/>
          <a:chExt cx="351058" cy="960209"/>
        </a:xfrm>
      </xdr:grpSpPr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FEA6FF28-308B-04B6-3E74-7C8807D95E46}"/>
              </a:ext>
            </a:extLst>
          </xdr:cNvPr>
          <xdr:cNvCxnSpPr/>
        </xdr:nvCxnSpPr>
        <xdr:spPr>
          <a:xfrm flipH="1" flipV="1">
            <a:off x="5391501" y="857250"/>
            <a:ext cx="9525" cy="6762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FCBF79B6-EAD8-BEF8-13B3-98287029DB7E}"/>
              </a:ext>
            </a:extLst>
          </xdr:cNvPr>
          <xdr:cNvSpPr txBox="1"/>
        </xdr:nvSpPr>
        <xdr:spPr>
          <a:xfrm>
            <a:off x="5236870" y="573316"/>
            <a:ext cx="35105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Q1</a:t>
            </a:r>
          </a:p>
        </xdr:txBody>
      </xdr:sp>
    </xdr:grpSp>
    <xdr:clientData/>
  </xdr:twoCellAnchor>
  <xdr:twoCellAnchor>
    <xdr:from>
      <xdr:col>11</xdr:col>
      <xdr:colOff>314739</xdr:colOff>
      <xdr:row>11</xdr:row>
      <xdr:rowOff>8282</xdr:rowOff>
    </xdr:from>
    <xdr:to>
      <xdr:col>11</xdr:col>
      <xdr:colOff>665797</xdr:colOff>
      <xdr:row>15</xdr:row>
      <xdr:rowOff>189257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280DC789-A942-4BA7-B28E-C0A13993D5A9}"/>
            </a:ext>
          </a:extLst>
        </xdr:cNvPr>
        <xdr:cNvGrpSpPr/>
      </xdr:nvGrpSpPr>
      <xdr:grpSpPr>
        <a:xfrm>
          <a:off x="9541565" y="2103782"/>
          <a:ext cx="351058" cy="942975"/>
          <a:chOff x="9567528" y="553915"/>
          <a:chExt cx="351058" cy="942975"/>
        </a:xfrm>
      </xdr:grpSpPr>
      <xdr:cxnSp macro="">
        <xdr:nvCxnSpPr>
          <xdr:cNvPr id="30" name="Straight Arrow Connector 29">
            <a:extLst>
              <a:ext uri="{FF2B5EF4-FFF2-40B4-BE49-F238E27FC236}">
                <a16:creationId xmlns:a16="http://schemas.microsoft.com/office/drawing/2014/main" id="{BC23FD50-2B0C-8E0D-CF73-3643A0A4FED0}"/>
              </a:ext>
            </a:extLst>
          </xdr:cNvPr>
          <xdr:cNvCxnSpPr/>
        </xdr:nvCxnSpPr>
        <xdr:spPr>
          <a:xfrm flipH="1" flipV="1">
            <a:off x="9748503" y="820615"/>
            <a:ext cx="9525" cy="6762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7345128D-B055-7700-9E62-3FA3B6C5F075}"/>
              </a:ext>
            </a:extLst>
          </xdr:cNvPr>
          <xdr:cNvSpPr txBox="1"/>
        </xdr:nvSpPr>
        <xdr:spPr>
          <a:xfrm>
            <a:off x="9567528" y="553915"/>
            <a:ext cx="35105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Q2</a:t>
            </a:r>
          </a:p>
        </xdr:txBody>
      </xdr:sp>
    </xdr:grpSp>
    <xdr:clientData/>
  </xdr:twoCellAnchor>
  <xdr:twoCellAnchor>
    <xdr:from>
      <xdr:col>13</xdr:col>
      <xdr:colOff>564397</xdr:colOff>
      <xdr:row>11</xdr:row>
      <xdr:rowOff>40170</xdr:rowOff>
    </xdr:from>
    <xdr:to>
      <xdr:col>14</xdr:col>
      <xdr:colOff>128607</xdr:colOff>
      <xdr:row>16</xdr:row>
      <xdr:rowOff>24273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CF2CE176-4FBC-4782-85FF-77C385C680A6}"/>
            </a:ext>
          </a:extLst>
        </xdr:cNvPr>
        <xdr:cNvGrpSpPr/>
      </xdr:nvGrpSpPr>
      <xdr:grpSpPr>
        <a:xfrm>
          <a:off x="11364919" y="2135670"/>
          <a:ext cx="351058" cy="936603"/>
          <a:chOff x="11403019" y="591792"/>
          <a:chExt cx="351058" cy="936603"/>
        </a:xfrm>
      </xdr:grpSpPr>
      <xdr:cxnSp macro="">
        <xdr:nvCxnSpPr>
          <xdr:cNvPr id="33" name="Straight Arrow Connector 32">
            <a:extLst>
              <a:ext uri="{FF2B5EF4-FFF2-40B4-BE49-F238E27FC236}">
                <a16:creationId xmlns:a16="http://schemas.microsoft.com/office/drawing/2014/main" id="{F21FB70C-0F91-CEC9-1758-4D87E64830A3}"/>
              </a:ext>
            </a:extLst>
          </xdr:cNvPr>
          <xdr:cNvCxnSpPr/>
        </xdr:nvCxnSpPr>
        <xdr:spPr>
          <a:xfrm flipH="1" flipV="1">
            <a:off x="11595494" y="852120"/>
            <a:ext cx="0" cy="67627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6E969FB1-13DB-337A-D97D-227D68E02A63}"/>
              </a:ext>
            </a:extLst>
          </xdr:cNvPr>
          <xdr:cNvSpPr txBox="1"/>
        </xdr:nvSpPr>
        <xdr:spPr>
          <a:xfrm>
            <a:off x="11403019" y="591792"/>
            <a:ext cx="35105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Q3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6FC9D-9957-46E1-B3B5-AE5354F1EEE4}">
  <dimension ref="A4:J31"/>
  <sheetViews>
    <sheetView workbookViewId="0">
      <selection activeCell="E23" sqref="E23"/>
    </sheetView>
  </sheetViews>
  <sheetFormatPr defaultRowHeight="15" x14ac:dyDescent="0.25"/>
  <cols>
    <col min="1" max="1" width="24" customWidth="1"/>
    <col min="2" max="9" width="16.140625" customWidth="1"/>
  </cols>
  <sheetData>
    <row r="4" spans="1:10" x14ac:dyDescent="0.25">
      <c r="A4" t="s">
        <v>0</v>
      </c>
    </row>
    <row r="5" spans="1:10" x14ac:dyDescent="0.25">
      <c r="A5" t="s">
        <v>1</v>
      </c>
    </row>
    <row r="8" spans="1:10" x14ac:dyDescent="0.25">
      <c r="A8" s="1" t="s">
        <v>2</v>
      </c>
    </row>
    <row r="11" spans="1:10" x14ac:dyDescent="0.25">
      <c r="A11" t="s">
        <v>3</v>
      </c>
      <c r="B11" t="s">
        <v>4</v>
      </c>
      <c r="C11" t="s">
        <v>5</v>
      </c>
      <c r="D11" t="s">
        <v>6</v>
      </c>
      <c r="E11" t="s">
        <v>7</v>
      </c>
      <c r="F11" t="s">
        <v>8</v>
      </c>
      <c r="G11" t="s">
        <v>9</v>
      </c>
      <c r="H11" t="s">
        <v>10</v>
      </c>
      <c r="I11" t="s">
        <v>11</v>
      </c>
      <c r="J11" s="2" t="s">
        <v>12</v>
      </c>
    </row>
    <row r="12" spans="1:10" x14ac:dyDescent="0.25">
      <c r="A12" t="s">
        <v>13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</row>
    <row r="13" spans="1:10" x14ac:dyDescent="0.25">
      <c r="A13" t="s">
        <v>14</v>
      </c>
      <c r="B13">
        <v>8</v>
      </c>
    </row>
    <row r="15" spans="1:10" x14ac:dyDescent="0.25">
      <c r="A15" t="s">
        <v>15</v>
      </c>
      <c r="B15" t="s">
        <v>16</v>
      </c>
      <c r="C15" t="s">
        <v>16</v>
      </c>
      <c r="D15" t="s">
        <v>17</v>
      </c>
      <c r="E15" t="s">
        <v>16</v>
      </c>
      <c r="F15" t="s">
        <v>18</v>
      </c>
      <c r="G15" t="s">
        <v>18</v>
      </c>
      <c r="H15" t="s">
        <v>17</v>
      </c>
      <c r="I15" t="s">
        <v>16</v>
      </c>
      <c r="J15" s="2" t="s">
        <v>12</v>
      </c>
    </row>
    <row r="17" spans="1:9" x14ac:dyDescent="0.25">
      <c r="A17" t="s">
        <v>20</v>
      </c>
      <c r="B17" t="s">
        <v>21</v>
      </c>
      <c r="C17" t="s">
        <v>22</v>
      </c>
      <c r="D17" t="s">
        <v>23</v>
      </c>
    </row>
    <row r="18" spans="1:9" x14ac:dyDescent="0.25">
      <c r="A18" t="s">
        <v>24</v>
      </c>
      <c r="B18" t="s">
        <v>22</v>
      </c>
      <c r="C18" t="s">
        <v>22</v>
      </c>
      <c r="D18" t="s">
        <v>23</v>
      </c>
      <c r="E18" t="s">
        <v>21</v>
      </c>
      <c r="F18" t="s">
        <v>23</v>
      </c>
      <c r="G18" t="s">
        <v>23</v>
      </c>
      <c r="H18" t="s">
        <v>23</v>
      </c>
      <c r="I18" t="s">
        <v>21</v>
      </c>
    </row>
    <row r="20" spans="1:9" x14ac:dyDescent="0.25">
      <c r="A20" t="s">
        <v>1</v>
      </c>
    </row>
    <row r="21" spans="1:9" x14ac:dyDescent="0.25">
      <c r="A21" t="s">
        <v>19</v>
      </c>
      <c r="B21" t="s">
        <v>3</v>
      </c>
      <c r="C21" t="s">
        <v>15</v>
      </c>
      <c r="D21" t="s">
        <v>24</v>
      </c>
    </row>
    <row r="22" spans="1:9" x14ac:dyDescent="0.25">
      <c r="A22">
        <v>0</v>
      </c>
      <c r="B22" t="s">
        <v>4</v>
      </c>
      <c r="C22" t="s">
        <v>16</v>
      </c>
      <c r="D22" t="s">
        <v>22</v>
      </c>
    </row>
    <row r="23" spans="1:9" x14ac:dyDescent="0.25">
      <c r="A23">
        <v>1</v>
      </c>
      <c r="B23" t="s">
        <v>5</v>
      </c>
      <c r="C23" t="s">
        <v>16</v>
      </c>
      <c r="D23" t="s">
        <v>22</v>
      </c>
    </row>
    <row r="24" spans="1:9" x14ac:dyDescent="0.25">
      <c r="A24">
        <v>2</v>
      </c>
      <c r="B24" t="s">
        <v>6</v>
      </c>
      <c r="C24" t="s">
        <v>17</v>
      </c>
      <c r="D24" t="s">
        <v>23</v>
      </c>
    </row>
    <row r="25" spans="1:9" x14ac:dyDescent="0.25">
      <c r="A25">
        <v>3</v>
      </c>
      <c r="B25" t="s">
        <v>7</v>
      </c>
      <c r="C25" t="s">
        <v>16</v>
      </c>
      <c r="D25" t="s">
        <v>21</v>
      </c>
    </row>
    <row r="26" spans="1:9" x14ac:dyDescent="0.25">
      <c r="A26">
        <v>4</v>
      </c>
      <c r="B26" t="s">
        <v>8</v>
      </c>
      <c r="C26" t="s">
        <v>18</v>
      </c>
      <c r="D26" t="s">
        <v>23</v>
      </c>
    </row>
    <row r="27" spans="1:9" x14ac:dyDescent="0.25">
      <c r="A27">
        <v>5</v>
      </c>
      <c r="B27" t="s">
        <v>9</v>
      </c>
      <c r="C27" t="s">
        <v>18</v>
      </c>
      <c r="D27" t="s">
        <v>23</v>
      </c>
    </row>
    <row r="28" spans="1:9" x14ac:dyDescent="0.25">
      <c r="A28">
        <v>6</v>
      </c>
      <c r="B28" t="s">
        <v>10</v>
      </c>
      <c r="C28" t="s">
        <v>17</v>
      </c>
      <c r="D28" t="s">
        <v>23</v>
      </c>
    </row>
    <row r="29" spans="1:9" x14ac:dyDescent="0.25">
      <c r="A29">
        <v>7</v>
      </c>
      <c r="B29" t="s">
        <v>11</v>
      </c>
      <c r="C29" t="s">
        <v>16</v>
      </c>
      <c r="D29" t="s">
        <v>21</v>
      </c>
    </row>
    <row r="30" spans="1:9" x14ac:dyDescent="0.25">
      <c r="B30" s="2"/>
      <c r="C30" s="2"/>
    </row>
    <row r="31" spans="1:9" x14ac:dyDescent="0.25">
      <c r="A31" t="s">
        <v>25</v>
      </c>
      <c r="B31">
        <v>8</v>
      </c>
      <c r="C31">
        <v>8</v>
      </c>
      <c r="D3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C4D64-BC5D-440E-9DB6-23933EC4E17C}">
  <dimension ref="A3:F20"/>
  <sheetViews>
    <sheetView workbookViewId="0">
      <selection activeCell="D24" sqref="D24"/>
    </sheetView>
  </sheetViews>
  <sheetFormatPr defaultRowHeight="15" x14ac:dyDescent="0.25"/>
  <cols>
    <col min="1" max="1" width="20.140625" customWidth="1"/>
    <col min="2" max="2" width="32" customWidth="1"/>
  </cols>
  <sheetData>
    <row r="3" spans="1:6" x14ac:dyDescent="0.25">
      <c r="A3" t="s">
        <v>34</v>
      </c>
      <c r="B3" t="s">
        <v>28</v>
      </c>
      <c r="C3" t="s">
        <v>30</v>
      </c>
      <c r="F3" t="s">
        <v>31</v>
      </c>
    </row>
    <row r="4" spans="1:6" x14ac:dyDescent="0.25">
      <c r="F4" t="s">
        <v>38</v>
      </c>
    </row>
    <row r="5" spans="1:6" x14ac:dyDescent="0.25">
      <c r="A5" t="s">
        <v>35</v>
      </c>
      <c r="B5" t="s">
        <v>26</v>
      </c>
      <c r="C5" t="s">
        <v>29</v>
      </c>
    </row>
    <row r="6" spans="1:6" x14ac:dyDescent="0.25">
      <c r="A6" t="s">
        <v>36</v>
      </c>
      <c r="B6" t="s">
        <v>32</v>
      </c>
      <c r="C6" t="s">
        <v>29</v>
      </c>
      <c r="D6" t="s">
        <v>33</v>
      </c>
    </row>
    <row r="8" spans="1:6" x14ac:dyDescent="0.25">
      <c r="A8" t="s">
        <v>37</v>
      </c>
      <c r="B8" t="s">
        <v>28</v>
      </c>
    </row>
    <row r="15" spans="1:6" x14ac:dyDescent="0.25">
      <c r="A15" t="s">
        <v>34</v>
      </c>
      <c r="B15" t="s">
        <v>28</v>
      </c>
      <c r="C15" t="s">
        <v>30</v>
      </c>
      <c r="F15" t="s">
        <v>31</v>
      </c>
    </row>
    <row r="16" spans="1:6" x14ac:dyDescent="0.25">
      <c r="F16" t="s">
        <v>27</v>
      </c>
    </row>
    <row r="17" spans="1:4" x14ac:dyDescent="0.25">
      <c r="A17" t="s">
        <v>35</v>
      </c>
      <c r="B17" t="s">
        <v>26</v>
      </c>
      <c r="C17" t="s">
        <v>29</v>
      </c>
    </row>
    <row r="18" spans="1:4" x14ac:dyDescent="0.25">
      <c r="A18" t="s">
        <v>36</v>
      </c>
      <c r="B18" t="s">
        <v>32</v>
      </c>
      <c r="C18" t="s">
        <v>29</v>
      </c>
      <c r="D18" t="s">
        <v>39</v>
      </c>
    </row>
    <row r="20" spans="1:4" x14ac:dyDescent="0.25">
      <c r="A20" t="s">
        <v>37</v>
      </c>
      <c r="B20" t="s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DF9F-DBC7-4BBE-9C20-81D542DB0F44}">
  <dimension ref="B6:Q24"/>
  <sheetViews>
    <sheetView showGridLines="0" tabSelected="1" zoomScale="115" zoomScaleNormal="115" workbookViewId="0">
      <selection activeCell="K23" sqref="K23"/>
    </sheetView>
  </sheetViews>
  <sheetFormatPr defaultRowHeight="15" x14ac:dyDescent="0.25"/>
  <cols>
    <col min="3" max="5" width="16.42578125" customWidth="1"/>
    <col min="6" max="16" width="11.85546875" customWidth="1"/>
    <col min="17" max="17" width="16.7109375" customWidth="1"/>
    <col min="20" max="20" width="10" bestFit="1" customWidth="1"/>
  </cols>
  <sheetData>
    <row r="6" spans="2:17" x14ac:dyDescent="0.25">
      <c r="F6">
        <v>-1000</v>
      </c>
      <c r="G6" s="3">
        <v>1000</v>
      </c>
      <c r="H6" s="3">
        <v>2000</v>
      </c>
      <c r="I6" s="3">
        <v>5000</v>
      </c>
      <c r="J6" s="3">
        <v>6500</v>
      </c>
      <c r="K6" s="3">
        <v>6500</v>
      </c>
      <c r="L6" s="3">
        <v>6500</v>
      </c>
      <c r="M6" s="3">
        <v>7000</v>
      </c>
      <c r="N6" s="3">
        <v>8500</v>
      </c>
      <c r="O6" s="3">
        <v>9000</v>
      </c>
      <c r="P6" s="3">
        <v>10500</v>
      </c>
      <c r="Q6" s="5">
        <v>150000000</v>
      </c>
    </row>
    <row r="7" spans="2:17" x14ac:dyDescent="0.25">
      <c r="B7" s="6" t="s">
        <v>40</v>
      </c>
      <c r="C7" s="4">
        <f>AVERAGE(G6:Q6)</f>
        <v>13642045.454545455</v>
      </c>
      <c r="D7" s="4"/>
    </row>
    <row r="8" spans="2:17" x14ac:dyDescent="0.25">
      <c r="B8" s="6" t="s">
        <v>41</v>
      </c>
      <c r="C8" s="3">
        <f>MEDIAN(G6:Q6)</f>
        <v>6500</v>
      </c>
      <c r="D8" s="9">
        <f>(1.4862*C8)*3</f>
        <v>28980.899999999998</v>
      </c>
      <c r="E8" t="s">
        <v>52</v>
      </c>
    </row>
    <row r="9" spans="2:17" x14ac:dyDescent="0.25">
      <c r="B9" t="s">
        <v>42</v>
      </c>
      <c r="C9" s="4">
        <f>_xlfn.STDEV.S((G6:Q6))</f>
        <v>45224817.327687763</v>
      </c>
      <c r="D9" s="4">
        <f>C9*3</f>
        <v>135674451.98306328</v>
      </c>
      <c r="E9" t="s">
        <v>51</v>
      </c>
    </row>
    <row r="10" spans="2:17" x14ac:dyDescent="0.25">
      <c r="B10" t="s">
        <v>43</v>
      </c>
      <c r="C10" s="3">
        <f>_xlfn.QUARTILE.INC(G6:Q6,1)</f>
        <v>5750</v>
      </c>
      <c r="D10" s="3"/>
      <c r="E10" s="10">
        <f>C10-(1.5*D11)</f>
        <v>1250</v>
      </c>
    </row>
    <row r="11" spans="2:17" x14ac:dyDescent="0.25">
      <c r="B11" t="s">
        <v>44</v>
      </c>
      <c r="C11" s="3">
        <f>_xlfn.QUARTILE.INC(G6:Q6,2)</f>
        <v>6500</v>
      </c>
      <c r="D11" s="3">
        <f>C12-C10</f>
        <v>3000</v>
      </c>
    </row>
    <row r="12" spans="2:17" x14ac:dyDescent="0.25">
      <c r="B12" t="s">
        <v>45</v>
      </c>
      <c r="C12" s="3">
        <f>_xlfn.QUARTILE.INC(G6:Q6,3)</f>
        <v>8750</v>
      </c>
      <c r="D12" s="3"/>
      <c r="E12" s="10">
        <f>C12+(1.5*D11)</f>
        <v>13250</v>
      </c>
    </row>
    <row r="13" spans="2:17" x14ac:dyDescent="0.25">
      <c r="B13" s="6" t="s">
        <v>46</v>
      </c>
      <c r="C13" s="3">
        <f>_xlfn.MODE.SNGL(G6:Q6)</f>
        <v>6500</v>
      </c>
      <c r="D13" s="3"/>
    </row>
    <row r="17" spans="2:17" x14ac:dyDescent="0.25">
      <c r="F17">
        <v>1000</v>
      </c>
      <c r="G17" s="3">
        <v>1000</v>
      </c>
      <c r="H17" s="3">
        <v>2000</v>
      </c>
      <c r="I17" s="3">
        <v>5000</v>
      </c>
      <c r="J17" s="3">
        <v>6500</v>
      </c>
      <c r="K17" s="3">
        <v>6500</v>
      </c>
      <c r="L17" s="3">
        <v>6500</v>
      </c>
      <c r="M17" s="3">
        <v>7000</v>
      </c>
      <c r="N17" s="3">
        <v>8500</v>
      </c>
      <c r="O17" s="3">
        <v>9000</v>
      </c>
      <c r="P17" s="3">
        <v>10500</v>
      </c>
      <c r="Q17" s="3">
        <v>15000</v>
      </c>
    </row>
    <row r="18" spans="2:17" x14ac:dyDescent="0.25">
      <c r="B18" s="6" t="s">
        <v>40</v>
      </c>
      <c r="C18" s="4">
        <f>AVERAGE(G17:Q17)</f>
        <v>7045.454545454545</v>
      </c>
      <c r="D18" s="4"/>
    </row>
    <row r="19" spans="2:17" x14ac:dyDescent="0.25">
      <c r="B19" s="6" t="s">
        <v>41</v>
      </c>
      <c r="C19" s="3">
        <f>MEDIAN(G17:Q17)</f>
        <v>6500</v>
      </c>
      <c r="D19" s="3"/>
    </row>
    <row r="20" spans="2:17" x14ac:dyDescent="0.25">
      <c r="B20" t="s">
        <v>42</v>
      </c>
      <c r="C20" s="4">
        <f>_xlfn.STDEV.S((G17:Q17))</f>
        <v>3850.0295158254662</v>
      </c>
      <c r="D20" s="4"/>
    </row>
    <row r="21" spans="2:17" x14ac:dyDescent="0.25">
      <c r="B21" t="s">
        <v>43</v>
      </c>
      <c r="C21" s="3">
        <f>_xlfn.QUARTILE.INC(G17:Q17,1)</f>
        <v>5750</v>
      </c>
      <c r="D21" s="7"/>
    </row>
    <row r="22" spans="2:17" x14ac:dyDescent="0.25">
      <c r="B22" t="s">
        <v>44</v>
      </c>
      <c r="C22" s="3">
        <f>_xlfn.QUARTILE.INC(G17:Q17,2)</f>
        <v>6500</v>
      </c>
      <c r="D22" s="7"/>
    </row>
    <row r="23" spans="2:17" x14ac:dyDescent="0.25">
      <c r="B23" t="s">
        <v>45</v>
      </c>
      <c r="C23" s="3">
        <f>_xlfn.QUARTILE.INC(G17:Q17,3)</f>
        <v>8750</v>
      </c>
      <c r="D23" s="7"/>
      <c r="E23" s="8"/>
    </row>
    <row r="24" spans="2:17" x14ac:dyDescent="0.25">
      <c r="B24" s="6" t="s">
        <v>46</v>
      </c>
      <c r="C24" s="3">
        <f>_xlfn.MODE.SNGL(G17:Q17)</f>
        <v>6500</v>
      </c>
      <c r="D24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6CA2-E091-4AA0-84A3-33CA200743AC}">
  <dimension ref="A1:B2"/>
  <sheetViews>
    <sheetView workbookViewId="0">
      <selection activeCell="H18" sqref="H18"/>
    </sheetView>
  </sheetViews>
  <sheetFormatPr defaultRowHeight="15" x14ac:dyDescent="0.25"/>
  <sheetData>
    <row r="1" spans="1:2" x14ac:dyDescent="0.25">
      <c r="A1" t="s">
        <v>47</v>
      </c>
      <c r="B1" t="s">
        <v>49</v>
      </c>
    </row>
    <row r="2" spans="1:2" x14ac:dyDescent="0.25">
      <c r="A2" t="s">
        <v>48</v>
      </c>
      <c r="B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Membentuk DataFrame</vt:lpstr>
      <vt:lpstr>Deep vs Shallow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Bagas Wibowo</dc:creator>
  <cp:lastModifiedBy>Bagas Wibowo</cp:lastModifiedBy>
  <dcterms:created xsi:type="dcterms:W3CDTF">2023-10-05T02:06:29Z</dcterms:created>
  <dcterms:modified xsi:type="dcterms:W3CDTF">2023-10-07T05:53:33Z</dcterms:modified>
</cp:coreProperties>
</file>