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elvinx/Documents/Project/myhome/"/>
    </mc:Choice>
  </mc:AlternateContent>
  <xr:revisionPtr revIDLastSave="0" documentId="8_{B823E8BD-D57A-234C-AAD7-9A10D45FE69D}" xr6:coauthVersionLast="45" xr6:coauthVersionMax="45" xr10:uidLastSave="{00000000-0000-0000-0000-000000000000}"/>
  <bookViews>
    <workbookView xWindow="780" yWindow="1740" windowWidth="28800" windowHeight="15380" xr2:uid="{92AC0AE5-9DA2-4292-8CFF-5164806AFBD1}"/>
  </bookViews>
  <sheets>
    <sheet name="Budget" sheetId="1" r:id="rId1"/>
    <sheet name="refridge" sheetId="2" r:id="rId2"/>
    <sheet name="Tempur" sheetId="7" r:id="rId3"/>
    <sheet name="Simmons" sheetId="3" r:id="rId4"/>
    <sheet name="Serta" sheetId="4" r:id="rId5"/>
    <sheet name="Sealy" sheetId="5" r:id="rId6"/>
    <sheet name="KingKoil"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 i="1" l="1"/>
  <c r="D14" i="1"/>
  <c r="D29" i="1"/>
  <c r="D28" i="1"/>
  <c r="D27" i="1"/>
  <c r="D26" i="1"/>
  <c r="D3" i="1"/>
  <c r="D7" i="1"/>
  <c r="D8" i="1"/>
  <c r="D10" i="1"/>
  <c r="D13" i="1"/>
  <c r="D16" i="1"/>
  <c r="D17" i="1"/>
  <c r="D18" i="1"/>
  <c r="D19" i="1"/>
  <c r="D20" i="1"/>
  <c r="D21" i="1"/>
  <c r="D22" i="1"/>
  <c r="D23" i="1"/>
  <c r="D25" i="1"/>
  <c r="D2" i="1"/>
  <c r="D32" i="1"/>
  <c r="C32" i="1"/>
</calcChain>
</file>

<file path=xl/sharedStrings.xml><?xml version="1.0" encoding="utf-8"?>
<sst xmlns="http://schemas.openxmlformats.org/spreadsheetml/2006/main" count="467" uniqueCount="258">
  <si>
    <t>类别</t>
    <phoneticPr fontId="1" type="noConversion"/>
  </si>
  <si>
    <t>预算金额</t>
    <phoneticPr fontId="1" type="noConversion"/>
  </si>
  <si>
    <t>洗衣机</t>
    <phoneticPr fontId="1" type="noConversion"/>
  </si>
  <si>
    <t>冰箱</t>
    <phoneticPr fontId="1" type="noConversion"/>
  </si>
  <si>
    <t>电视</t>
    <phoneticPr fontId="1" type="noConversion"/>
  </si>
  <si>
    <t>水波炉</t>
    <phoneticPr fontId="1" type="noConversion"/>
  </si>
  <si>
    <t>洗碗机</t>
    <phoneticPr fontId="1" type="noConversion"/>
  </si>
  <si>
    <t>净水器</t>
    <phoneticPr fontId="1" type="noConversion"/>
  </si>
  <si>
    <t>主卧衣柜</t>
    <phoneticPr fontId="1" type="noConversion"/>
  </si>
  <si>
    <t>厨房橱柜</t>
    <phoneticPr fontId="1" type="noConversion"/>
  </si>
  <si>
    <t>餐桌餐椅</t>
    <phoneticPr fontId="1" type="noConversion"/>
  </si>
  <si>
    <t>主卧床</t>
    <phoneticPr fontId="1" type="noConversion"/>
  </si>
  <si>
    <t>主卧床垫</t>
    <phoneticPr fontId="1" type="noConversion"/>
  </si>
  <si>
    <t>窗帘</t>
    <phoneticPr fontId="1" type="noConversion"/>
  </si>
  <si>
    <t>门</t>
    <phoneticPr fontId="1" type="noConversion"/>
  </si>
  <si>
    <t>卫洗丽</t>
    <phoneticPr fontId="1" type="noConversion"/>
  </si>
  <si>
    <t>沙发</t>
    <phoneticPr fontId="1" type="noConversion"/>
  </si>
  <si>
    <t>茶几</t>
    <phoneticPr fontId="1" type="noConversion"/>
  </si>
  <si>
    <t>餐边柜</t>
    <phoneticPr fontId="1" type="noConversion"/>
  </si>
  <si>
    <t>洗衣柜</t>
    <phoneticPr fontId="1" type="noConversion"/>
  </si>
  <si>
    <t>次卧衣柜</t>
    <phoneticPr fontId="1" type="noConversion"/>
  </si>
  <si>
    <t>次卧床</t>
    <phoneticPr fontId="1" type="noConversion"/>
  </si>
  <si>
    <t>次卧床垫</t>
    <phoneticPr fontId="1" type="noConversion"/>
  </si>
  <si>
    <t>升降桌</t>
    <phoneticPr fontId="1" type="noConversion"/>
  </si>
  <si>
    <t>汇总</t>
    <phoneticPr fontId="1" type="noConversion"/>
  </si>
  <si>
    <t>电视柜</t>
    <phoneticPr fontId="1" type="noConversion"/>
  </si>
  <si>
    <t>品种</t>
    <phoneticPr fontId="1" type="noConversion"/>
  </si>
  <si>
    <t>大电器</t>
    <phoneticPr fontId="1" type="noConversion"/>
  </si>
  <si>
    <t>小家电</t>
  </si>
  <si>
    <t>小家电</t>
    <phoneticPr fontId="1" type="noConversion"/>
  </si>
  <si>
    <t>主卧</t>
  </si>
  <si>
    <t>主卧</t>
    <phoneticPr fontId="1" type="noConversion"/>
  </si>
  <si>
    <t>次卧</t>
  </si>
  <si>
    <t>次卧</t>
    <phoneticPr fontId="1" type="noConversion"/>
  </si>
  <si>
    <t>客厅</t>
  </si>
  <si>
    <t>客厅</t>
    <phoneticPr fontId="1" type="noConversion"/>
  </si>
  <si>
    <t>书房</t>
  </si>
  <si>
    <t>书房</t>
    <phoneticPr fontId="1" type="noConversion"/>
  </si>
  <si>
    <t>厨房</t>
  </si>
  <si>
    <t>厨房</t>
    <phoneticPr fontId="1" type="noConversion"/>
  </si>
  <si>
    <t>洗手间</t>
  </si>
  <si>
    <t>洗手间</t>
    <phoneticPr fontId="1" type="noConversion"/>
  </si>
  <si>
    <t>阳台</t>
  </si>
  <si>
    <t>阳台</t>
    <phoneticPr fontId="1" type="noConversion"/>
  </si>
  <si>
    <t>电饭煲</t>
    <phoneticPr fontId="1" type="noConversion"/>
  </si>
  <si>
    <t>整体</t>
  </si>
  <si>
    <t>整体</t>
    <phoneticPr fontId="1" type="noConversion"/>
  </si>
  <si>
    <t>型号</t>
    <phoneticPr fontId="1" type="noConversion"/>
  </si>
  <si>
    <t>Brand</t>
    <phoneticPr fontId="1" type="noConversion"/>
  </si>
  <si>
    <t>RM436WE</t>
    <phoneticPr fontId="1" type="noConversion"/>
  </si>
  <si>
    <t>RM576WE</t>
    <phoneticPr fontId="1" type="noConversion"/>
  </si>
  <si>
    <t>RM631WE</t>
    <phoneticPr fontId="1" type="noConversion"/>
  </si>
  <si>
    <t>RM495WE</t>
    <phoneticPr fontId="1" type="noConversion"/>
  </si>
  <si>
    <t>RM533WE</t>
    <phoneticPr fontId="1" type="noConversion"/>
  </si>
  <si>
    <t>RM537WE</t>
    <phoneticPr fontId="1" type="noConversion"/>
  </si>
  <si>
    <t>CN_Toshiba</t>
    <phoneticPr fontId="1" type="noConversion"/>
  </si>
  <si>
    <t>JP_Toshiba</t>
    <phoneticPr fontId="1" type="noConversion"/>
  </si>
  <si>
    <t>R600FZ</t>
    <phoneticPr fontId="1" type="noConversion"/>
  </si>
  <si>
    <t>R550FZ</t>
    <phoneticPr fontId="1" type="noConversion"/>
  </si>
  <si>
    <t>R510FZ</t>
    <phoneticPr fontId="1" type="noConversion"/>
  </si>
  <si>
    <t>R460FZ</t>
    <phoneticPr fontId="1" type="noConversion"/>
  </si>
  <si>
    <t>Width</t>
    <phoneticPr fontId="1" type="noConversion"/>
  </si>
  <si>
    <t>Depth</t>
    <phoneticPr fontId="1" type="noConversion"/>
  </si>
  <si>
    <t>Hight</t>
    <phoneticPr fontId="1" type="noConversion"/>
  </si>
  <si>
    <t>たっぷり保湿冷蔵</t>
  </si>
  <si>
    <r>
      <t>湿度約85％</t>
    </r>
    <r>
      <rPr>
        <vertAlign val="superscript"/>
        <sz val="6"/>
        <color rgb="FF666666"/>
        <rFont val="Meiryo"/>
        <family val="2"/>
        <charset val="128"/>
      </rPr>
      <t>※1</t>
    </r>
    <r>
      <rPr>
        <sz val="6"/>
        <color rgb="FF666666"/>
        <rFont val="Meiryo"/>
        <family val="2"/>
        <charset val="128"/>
      </rPr>
      <t>のうるおいたっぷりな冷気だから、食材をしっとりとやわらかく、おいしい状態のままで保存します。</t>
    </r>
  </si>
  <si>
    <t>フロントブライト照明</t>
  </si>
  <si>
    <t>冷蔵室のLED照明。天面に加え、ドア側からも庫内を明るく見やすく照らします。</t>
  </si>
  <si>
    <t>自在棚(プラス1段)</t>
  </si>
  <si>
    <t>棚の手前半分を移動して1段増やすことができ、背の高いものも入れられます。</t>
  </si>
  <si>
    <t>自在ドアポケット</t>
  </si>
  <si>
    <t>食品の高さに合わせて、2段階にドアポケットの位置を調節できます。</t>
  </si>
  <si>
    <t>浄水フィルター付給水タンク</t>
  </si>
  <si>
    <r>
      <t>ミネラルウォーター</t>
    </r>
    <r>
      <rPr>
        <vertAlign val="superscript"/>
        <sz val="6"/>
        <color rgb="FF666666"/>
        <rFont val="Meiryo"/>
        <family val="2"/>
        <charset val="128"/>
      </rPr>
      <t>※2</t>
    </r>
    <r>
      <rPr>
        <sz val="6"/>
        <color rgb="FF666666"/>
        <rFont val="Meiryo"/>
        <family val="2"/>
        <charset val="128"/>
      </rPr>
      <t>も使用可能。清潔でおいしい氷を作ります。</t>
    </r>
  </si>
  <si>
    <t>卵収納数</t>
  </si>
  <si>
    <t>卵ケースを庫内または、ドアポケットに設置し、卵を収納できます。（卵収納数 GR-R600FZ/GR-R550FZは14個、GR-R510FZ/GR-R460FZは11個）</t>
  </si>
  <si>
    <t>2Lペットボトル</t>
  </si>
  <si>
    <t>ドアポケットに２Lペットボトルが入る設計です。(GR-R600FZ/GR-R550FZは5本、GR-R510FZ/GR-R460FZは4本)</t>
  </si>
  <si>
    <t>チルドルーム(2段)</t>
  </si>
  <si>
    <t>見やすく探しやすい2段式。上段と下段とで食材を分けて保存できます。</t>
  </si>
  <si>
    <t>低温チルドモード</t>
  </si>
  <si>
    <t>おいしさのために最適な約−1℃を保ち、新・光触媒ルネキャットとLED除菌で菌の繁殖を抑制。</t>
  </si>
  <si>
    <t>速鮮チルドモード</t>
  </si>
  <si>
    <t>低温の冷気を2つのファンで強力に送りこみ、食品の中までスピード冷却。鮮度とおいしさを保ちます。</t>
  </si>
  <si>
    <t>解凍モード</t>
  </si>
  <si>
    <r>
      <t>チルドルーム上段で約1時間で約－3℃まで急速解凍。冷凍した肉や魚も約30分</t>
    </r>
    <r>
      <rPr>
        <vertAlign val="superscript"/>
        <sz val="6"/>
        <color rgb="FF666666"/>
        <rFont val="Meiryo"/>
        <family val="2"/>
        <charset val="128"/>
      </rPr>
      <t>※3</t>
    </r>
    <r>
      <rPr>
        <sz val="6"/>
        <color rgb="FF666666"/>
        <rFont val="Meiryo"/>
        <family val="2"/>
        <charset val="128"/>
      </rPr>
      <t>で切れるくらいまで解凍。</t>
    </r>
  </si>
  <si>
    <t>フリーケース</t>
  </si>
  <si>
    <t>小物の整理に、卵の収納に。棚の好きな位置で使えます。</t>
  </si>
  <si>
    <t>全段ガラス棚</t>
  </si>
  <si>
    <t>棚に強化ガラスを採用。汚れもサッと拭くだけで、お掃除が簡単です。</t>
  </si>
  <si>
    <t>チューブスタンド付きドアポケット</t>
  </si>
  <si>
    <t>チューブ式の調味料などを、立ててきれいに収納できます。</t>
  </si>
  <si>
    <t>冷藏室</t>
    <phoneticPr fontId="1" type="noConversion"/>
  </si>
  <si>
    <t>野菜室</t>
    <phoneticPr fontId="1" type="noConversion"/>
  </si>
  <si>
    <t>もっと潤う 摘みたて野菜室</t>
  </si>
  <si>
    <t>ミストチャージユニット（透湿ユニット）がうるおい冷気から水分だけを抽出して野菜室に送り続けます。</t>
  </si>
  <si>
    <t>乾燥も結露もしにくい野菜に適した保存環境で鮮度とおいしさを守ります。</t>
  </si>
  <si>
    <t>おそうじ口</t>
  </si>
  <si>
    <t>フタを外して、穴から野菜くずや泥を落とせるのでお掃除ラクラク。</t>
  </si>
  <si>
    <t>野菜室に２Lペットボトルが入る設計です。(GR-R600FZは6本、GR-R550FZ/GR-R510FZ/GR-R460FZは3本)</t>
  </si>
  <si>
    <t>制冰室</t>
    <phoneticPr fontId="1" type="noConversion"/>
  </si>
  <si>
    <t>かってに氷</t>
  </si>
  <si>
    <r>
      <t>いつでもたっぷり、おいしい氷が作れる自動製氷機能です。（貯氷量</t>
    </r>
    <r>
      <rPr>
        <vertAlign val="superscript"/>
        <sz val="6"/>
        <color rgb="FF666666"/>
        <rFont val="Meiryo"/>
        <family val="2"/>
        <charset val="128"/>
      </rPr>
      <t>※4</t>
    </r>
    <r>
      <rPr>
        <sz val="6"/>
        <color rgb="FF666666"/>
        <rFont val="Meiryo"/>
        <family val="2"/>
        <charset val="128"/>
      </rPr>
      <t> 約160個）。</t>
    </r>
  </si>
  <si>
    <t>一気製氷</t>
  </si>
  <si>
    <r>
      <t>冷気を強力に送りこむことで、約1時間</t>
    </r>
    <r>
      <rPr>
        <vertAlign val="superscript"/>
        <sz val="6"/>
        <color rgb="FF666666"/>
        <rFont val="Meiryo"/>
        <family val="2"/>
        <charset val="128"/>
      </rPr>
      <t>※5</t>
    </r>
    <r>
      <rPr>
        <sz val="6"/>
        <color rgb="FF666666"/>
        <rFont val="Meiryo"/>
        <family val="2"/>
        <charset val="128"/>
      </rPr>
      <t>で１回分の氷ができます。</t>
    </r>
  </si>
  <si>
    <t>洗える給水経路</t>
  </si>
  <si>
    <t>給水経路（給水タンク・ホース・ポンプ）を取り外して、丸洗いできます。</t>
  </si>
  <si>
    <r>
      <t>Ag抗菌製氷皿</t>
    </r>
    <r>
      <rPr>
        <b/>
        <vertAlign val="superscript"/>
        <sz val="7"/>
        <color rgb="FF0091D6"/>
        <rFont val="Meiryo"/>
        <family val="2"/>
        <charset val="128"/>
      </rPr>
      <t>※6</t>
    </r>
  </si>
  <si>
    <t>銀イオン抗菌により、製氷皿を外して洗わなくても、清潔でおいしい氷を作ります。</t>
  </si>
  <si>
    <t>冷冻室</t>
    <phoneticPr fontId="1" type="noConversion"/>
  </si>
  <si>
    <r>
      <t>野菜そのまま冷凍</t>
    </r>
    <r>
      <rPr>
        <b/>
        <vertAlign val="superscript"/>
        <sz val="7"/>
        <color rgb="FF0091D6"/>
        <rFont val="Meiryo"/>
        <family val="2"/>
        <charset val="128"/>
      </rPr>
      <t>※7</t>
    </r>
    <r>
      <rPr>
        <b/>
        <sz val="7"/>
        <color rgb="FF0091D6"/>
        <rFont val="Meiryo"/>
        <family val="2"/>
        <charset val="128"/>
      </rPr>
      <t>(冷凍室上段)</t>
    </r>
  </si>
  <si>
    <t>面倒な下ゆでの手間なく、野菜を生のまま冷凍。ドライモードは味や栄養を凝縮して冷凍します。</t>
  </si>
  <si>
    <t>一気冷凍(冷凍室上段)</t>
  </si>
  <si>
    <t>冷気を強力に送りこむことで、鮮度を逃さず一気にフリージングできます。</t>
  </si>
  <si>
    <t>オートパワフル冷凍(可変プレクール)</t>
  </si>
  <si>
    <t>状況に合わせて、最適な冷やし方で霜取リ前にあらかじめ温度を下げ、霜取リ中の温度上昇を抑えます。</t>
  </si>
  <si>
    <t>仕切り板付き収納ケース</t>
  </si>
  <si>
    <t>食品や収納量に合わせて仕切り板を動かし、整理整頓できる収納ケースです。</t>
  </si>
  <si>
    <t>其他</t>
    <phoneticPr fontId="1" type="noConversion"/>
  </si>
  <si>
    <t>マジック大容量</t>
  </si>
  <si>
    <t>設置スペースを生かした大容量冷蔵庫。ひろびろ庫内に、使いやすさも充実しています。</t>
  </si>
  <si>
    <t>マジック断熱構造</t>
  </si>
  <si>
    <t>大容量と省エネを両立。本体外壁の薄型化により庫内容量を拡大しながらも、高い断熱性能を確保しています。</t>
  </si>
  <si>
    <r>
      <t>新・光触媒ルネキャット</t>
    </r>
    <r>
      <rPr>
        <b/>
        <vertAlign val="superscript"/>
        <sz val="7.5"/>
        <color rgb="FFF29BA9"/>
        <rFont val="Meiryo"/>
        <family val="2"/>
        <charset val="128"/>
      </rPr>
      <t>※8</t>
    </r>
  </si>
  <si>
    <r>
      <t>(除菌</t>
    </r>
    <r>
      <rPr>
        <b/>
        <vertAlign val="superscript"/>
        <sz val="7.5"/>
        <color rgb="FFF29BA9"/>
        <rFont val="Meiryo"/>
        <family val="2"/>
        <charset val="128"/>
      </rPr>
      <t>※9</t>
    </r>
    <r>
      <rPr>
        <b/>
        <sz val="7.5"/>
        <color rgb="FFF29BA9"/>
        <rFont val="Meiryo"/>
        <family val="2"/>
        <charset val="128"/>
      </rPr>
      <t>・脱臭</t>
    </r>
    <r>
      <rPr>
        <b/>
        <vertAlign val="superscript"/>
        <sz val="7.5"/>
        <color rgb="FFF29BA9"/>
        <rFont val="Meiryo"/>
        <family val="2"/>
        <charset val="128"/>
      </rPr>
      <t>※10</t>
    </r>
    <r>
      <rPr>
        <b/>
        <sz val="7.5"/>
        <color rgb="FFF29BA9"/>
        <rFont val="Meiryo"/>
        <family val="2"/>
        <charset val="128"/>
      </rPr>
      <t>)</t>
    </r>
  </si>
  <si>
    <t>可視光触媒にLEDの光を当てることで、庫内を脱臭し、さらに酸化ジルコニウムの追加により、除菌効果がアップ。</t>
  </si>
  <si>
    <r>
      <t>LED除菌</t>
    </r>
    <r>
      <rPr>
        <b/>
        <vertAlign val="superscript"/>
        <sz val="7"/>
        <color rgb="FFF29BA9"/>
        <rFont val="Meiryo"/>
        <family val="2"/>
        <charset val="128"/>
      </rPr>
      <t>※11</t>
    </r>
  </si>
  <si>
    <t>LEDの光で、チルドルームを除菌。食品の表面に付いた菌の繁殖を抑制します。</t>
  </si>
  <si>
    <t>タッチオープン</t>
  </si>
  <si>
    <t>スイッチ部をタッチすると冷蔵室の扉が自動で開きます。</t>
  </si>
  <si>
    <t>らくらくオープン(野菜室・冷凍室下段)</t>
  </si>
  <si>
    <t>重たい物を入れてもスムーズに引き出せます。</t>
  </si>
  <si>
    <r>
      <t>半ドアアラーム</t>
    </r>
    <r>
      <rPr>
        <b/>
        <vertAlign val="superscript"/>
        <sz val="7"/>
        <color rgb="FFF29BA9"/>
        <rFont val="Meiryo"/>
        <family val="2"/>
        <charset val="128"/>
      </rPr>
      <t>※12</t>
    </r>
  </si>
  <si>
    <t>ドアが約１分以上開いていたり、半ドアの状態が続いたりするとアラームでお知らせします。</t>
  </si>
  <si>
    <t>DSP制御</t>
  </si>
  <si>
    <t>デジタル制御のインバーターで庫内温度の変化をチェックし、冷却環境をコントロール。省エネ・鮮度キープに貢献します。</t>
  </si>
  <si>
    <t>ecoモード</t>
  </si>
  <si>
    <t>多数のセンサーを搭載することにより、ムリのない省エネを実現します。</t>
  </si>
  <si>
    <r>
      <t>自動節電機能</t>
    </r>
    <r>
      <rPr>
        <b/>
        <vertAlign val="superscript"/>
        <sz val="7"/>
        <color rgb="FFF29BA9"/>
        <rFont val="Meiryo"/>
        <family val="2"/>
        <charset val="128"/>
      </rPr>
      <t>※13</t>
    </r>
  </si>
  <si>
    <r>
      <t>ボタンひとつで約10%</t>
    </r>
    <r>
      <rPr>
        <vertAlign val="superscript"/>
        <sz val="6"/>
        <color rgb="FF666666"/>
        <rFont val="Meiryo"/>
        <family val="2"/>
        <charset val="128"/>
      </rPr>
      <t>※14</t>
    </r>
    <r>
      <rPr>
        <sz val="6"/>
        <color rgb="FF666666"/>
        <rFont val="Meiryo"/>
        <family val="2"/>
        <charset val="128"/>
      </rPr>
      <t>～約20%</t>
    </r>
    <r>
      <rPr>
        <vertAlign val="superscript"/>
        <sz val="6"/>
        <color rgb="FF666666"/>
        <rFont val="Meiryo"/>
        <family val="2"/>
        <charset val="128"/>
      </rPr>
      <t>※15</t>
    </r>
    <r>
      <rPr>
        <sz val="6"/>
        <color rgb="FF666666"/>
        <rFont val="Meiryo"/>
        <family val="2"/>
        <charset val="128"/>
      </rPr>
      <t>の節電を自動でおこないます。</t>
    </r>
  </si>
  <si>
    <t>ガラスドア</t>
  </si>
  <si>
    <t>扉に美しい質感のガラス素材を採用。お手入れもしやすいです。</t>
  </si>
  <si>
    <t>無線LAN接続</t>
  </si>
  <si>
    <t>スマートフォン専用アプリを使用して、無線LAN接続により運転状況の確認や操作設定ができます。</t>
  </si>
  <si>
    <t>L</t>
    <phoneticPr fontId="1" type="noConversion"/>
  </si>
  <si>
    <t>R500GW</t>
    <phoneticPr fontId="1" type="noConversion"/>
  </si>
  <si>
    <t>R470GW</t>
    <phoneticPr fontId="1" type="noConversion"/>
  </si>
  <si>
    <t>R510FK</t>
    <phoneticPr fontId="1" type="noConversion"/>
  </si>
  <si>
    <t>R460FK</t>
    <phoneticPr fontId="1" type="noConversion"/>
  </si>
  <si>
    <t>R41GXV</t>
    <phoneticPr fontId="1" type="noConversion"/>
  </si>
  <si>
    <t>BackCare5</t>
    <phoneticPr fontId="1" type="noConversion"/>
  </si>
  <si>
    <t>BackCare2</t>
    <phoneticPr fontId="1" type="noConversion"/>
  </si>
  <si>
    <t>BackCare3</t>
  </si>
  <si>
    <t>BackCare4</t>
  </si>
  <si>
    <t>BackCare红木</t>
    <phoneticPr fontId="1" type="noConversion"/>
  </si>
  <si>
    <t>Nicky</t>
    <phoneticPr fontId="1" type="noConversion"/>
  </si>
  <si>
    <t>BackCare护脊</t>
    <phoneticPr fontId="1" type="noConversion"/>
  </si>
  <si>
    <t>Technology</t>
    <phoneticPr fontId="1" type="noConversion"/>
  </si>
  <si>
    <t>领先全球的"硬钢线"
World Leading "Hard Steel Wire"</t>
    <phoneticPr fontId="1" type="noConversion"/>
  </si>
  <si>
    <t>超高密度海绵围边
Ventilated Super-High Density Foam Encasement</t>
    <phoneticPr fontId="1" type="noConversion"/>
  </si>
  <si>
    <t>日本制造
Made in Japan</t>
    <phoneticPr fontId="1" type="noConversion"/>
  </si>
  <si>
    <t>单面免翻床设计
Non-flip Design</t>
    <phoneticPr fontId="1" type="noConversion"/>
  </si>
  <si>
    <t>阻燃标准
Fire Retardant</t>
    <phoneticPr fontId="1" type="noConversion"/>
  </si>
  <si>
    <t>Y</t>
    <phoneticPr fontId="1" type="noConversion"/>
  </si>
  <si>
    <t>甜梦独立袋装弹簧科技
Beautyrest® Pocketed Coil Technology</t>
    <phoneticPr fontId="1" type="noConversion"/>
  </si>
  <si>
    <t>"Lock Tuft"针轧无纺布独立袋装弹簧
"Lock Tuft" Pocketed Coil</t>
    <phoneticPr fontId="1" type="noConversion"/>
  </si>
  <si>
    <t>舒适层抗菌无纺布
Anti-microbial Non-Woven Fabric</t>
    <phoneticPr fontId="1" type="noConversion"/>
  </si>
  <si>
    <t>高效能海绵
High Performance Foams</t>
    <phoneticPr fontId="1" type="noConversion"/>
  </si>
  <si>
    <t>e-ION CRYSTAL® 负离子技术
e-ION CRYSTAL® Technology</t>
    <phoneticPr fontId="1" type="noConversion"/>
  </si>
  <si>
    <t>VF超高密度海绵
Super-High Density VF Foam</t>
    <phoneticPr fontId="1" type="noConversion"/>
  </si>
  <si>
    <t>抗压律动技术 "Biorytmic"面料
Anti-Stress "Biorytmic" Fabric</t>
    <phoneticPr fontId="1" type="noConversion"/>
  </si>
  <si>
    <t>Moiscare湿度调节纤维
Moisture Control "Moiscare" Fiber</t>
    <phoneticPr fontId="1" type="noConversion"/>
  </si>
  <si>
    <t>3D高透气立体面料
3D Mesh Fabric</t>
    <phoneticPr fontId="1" type="noConversion"/>
  </si>
  <si>
    <t>特级清爽记忆绵
Cold Foam</t>
    <phoneticPr fontId="1" type="noConversion"/>
  </si>
  <si>
    <t>波浪海绵
Convoluted Foam</t>
    <phoneticPr fontId="1" type="noConversion"/>
  </si>
  <si>
    <t>超级舒适软垫表层
Super Pillow Top</t>
    <phoneticPr fontId="1" type="noConversion"/>
  </si>
  <si>
    <t>150*200</t>
    <phoneticPr fontId="1" type="noConversion"/>
  </si>
  <si>
    <t>180*200</t>
    <phoneticPr fontId="1" type="noConversion"/>
  </si>
  <si>
    <t>软硬度(1硬-10软)</t>
    <phoneticPr fontId="1" type="noConversion"/>
  </si>
  <si>
    <t>高度</t>
    <phoneticPr fontId="1" type="noConversion"/>
  </si>
  <si>
    <t>Shane</t>
    <phoneticPr fontId="1" type="noConversion"/>
  </si>
  <si>
    <t>Rose</t>
    <phoneticPr fontId="1" type="noConversion"/>
  </si>
  <si>
    <t>Felix</t>
    <phoneticPr fontId="1" type="noConversion"/>
  </si>
  <si>
    <t>Casper</t>
    <phoneticPr fontId="1" type="noConversion"/>
  </si>
  <si>
    <t>Adams</t>
    <phoneticPr fontId="1" type="noConversion"/>
  </si>
  <si>
    <t>"ViaClear"抗流感病毒除臭纤维
Anti-virus &amp; Deodorant "ViaClear" Fiber</t>
    <phoneticPr fontId="1" type="noConversion"/>
  </si>
  <si>
    <t>进口天然乳胶海绵
Imported Natual Latex Foam</t>
    <phoneticPr fontId="1" type="noConversion"/>
  </si>
  <si>
    <t>欧式软垫表层
Euro Top</t>
    <phoneticPr fontId="1" type="noConversion"/>
  </si>
  <si>
    <t>BackCareOnline</t>
    <phoneticPr fontId="1" type="noConversion"/>
  </si>
  <si>
    <t>BackCareL4y</t>
    <phoneticPr fontId="1" type="noConversion"/>
  </si>
  <si>
    <t>鞋柜</t>
    <phoneticPr fontId="1" type="noConversion"/>
  </si>
  <si>
    <t>镜柜</t>
    <phoneticPr fontId="1" type="noConversion"/>
  </si>
  <si>
    <t>灯</t>
    <phoneticPr fontId="1" type="noConversion"/>
  </si>
  <si>
    <t>邦尼尔弹簧</t>
  </si>
  <si>
    <t>舒柔海绵</t>
  </si>
  <si>
    <t>舒适纤维</t>
  </si>
  <si>
    <t>支撑海绵</t>
  </si>
  <si>
    <t>单面免翻设计</t>
  </si>
  <si>
    <t>高级针织面料</t>
  </si>
  <si>
    <t>珐琅
Enamel</t>
    <phoneticPr fontId="1" type="noConversion"/>
  </si>
  <si>
    <t>适中</t>
    <phoneticPr fontId="1" type="noConversion"/>
  </si>
  <si>
    <t>偏硬</t>
    <phoneticPr fontId="1" type="noConversion"/>
  </si>
  <si>
    <t>琉璃
Glaze</t>
    <phoneticPr fontId="1" type="noConversion"/>
  </si>
  <si>
    <t>水碧
Crystal</t>
    <phoneticPr fontId="1" type="noConversion"/>
  </si>
  <si>
    <t>硬</t>
    <phoneticPr fontId="1" type="noConversion"/>
  </si>
  <si>
    <t>独立袋装弹簧</t>
  </si>
  <si>
    <t>黄金
Gold</t>
    <phoneticPr fontId="1" type="noConversion"/>
  </si>
  <si>
    <t>偏软</t>
    <phoneticPr fontId="1" type="noConversion"/>
  </si>
  <si>
    <t>软硬指数</t>
    <phoneticPr fontId="1" type="noConversion"/>
  </si>
  <si>
    <t>白银
Sliver</t>
    <phoneticPr fontId="1" type="noConversion"/>
  </si>
  <si>
    <t>紫铜
Copper</t>
    <phoneticPr fontId="1" type="noConversion"/>
  </si>
  <si>
    <t>白锡
Tin</t>
    <phoneticPr fontId="1" type="noConversion"/>
  </si>
  <si>
    <t>琥珀
Amber</t>
    <phoneticPr fontId="1" type="noConversion"/>
  </si>
  <si>
    <t>乳胶</t>
    <phoneticPr fontId="1" type="noConversion"/>
  </si>
  <si>
    <t>象牙
Ivory</t>
    <phoneticPr fontId="1" type="noConversion"/>
  </si>
  <si>
    <t>朱砂
Cinnabar</t>
    <phoneticPr fontId="1" type="noConversion"/>
  </si>
  <si>
    <t>云母
Mica</t>
    <phoneticPr fontId="1" type="noConversion"/>
  </si>
  <si>
    <t>护脊</t>
    <phoneticPr fontId="1" type="noConversion"/>
  </si>
  <si>
    <t>安睡</t>
    <phoneticPr fontId="1" type="noConversion"/>
  </si>
  <si>
    <t>美梦</t>
    <phoneticPr fontId="1" type="noConversion"/>
  </si>
  <si>
    <t>estmated1</t>
    <phoneticPr fontId="1" type="noConversion"/>
  </si>
  <si>
    <t>estmated2</t>
  </si>
  <si>
    <t>https://www.ikea.cn/cn/zh/catalog/products/30464692/</t>
    <phoneticPr fontId="1" type="noConversion"/>
  </si>
  <si>
    <t>TEMPUR-Adapt® Series</t>
    <phoneticPr fontId="1" type="noConversion"/>
  </si>
  <si>
    <t>Cool-to-touch Cover</t>
    <phoneticPr fontId="1" type="noConversion"/>
  </si>
  <si>
    <t>TEMPUR-ES® Comfort Layer</t>
    <phoneticPr fontId="1" type="noConversion"/>
  </si>
  <si>
    <t>Original TEMPUR® Support Layer</t>
    <phoneticPr fontId="1" type="noConversion"/>
  </si>
  <si>
    <t>A</t>
    <phoneticPr fontId="1" type="noConversion"/>
  </si>
  <si>
    <t>B</t>
    <phoneticPr fontId="1" type="noConversion"/>
  </si>
  <si>
    <t>C</t>
    <phoneticPr fontId="1" type="noConversion"/>
  </si>
  <si>
    <t>D</t>
    <phoneticPr fontId="1" type="noConversion"/>
  </si>
  <si>
    <t>Hybrid Technology</t>
  </si>
  <si>
    <t>Medium</t>
    <phoneticPr fontId="1" type="noConversion"/>
  </si>
  <si>
    <t>Medium Hybrid</t>
    <phoneticPr fontId="1" type="noConversion"/>
  </si>
  <si>
    <t>TEMPUR-ProAdapt® Series</t>
    <phoneticPr fontId="1" type="noConversion"/>
  </si>
  <si>
    <t>Soft</t>
    <phoneticPr fontId="1" type="noConversion"/>
  </si>
  <si>
    <t>Firm</t>
    <phoneticPr fontId="1" type="noConversion"/>
  </si>
  <si>
    <t>SmartClimate® Dual Cover System</t>
    <phoneticPr fontId="1" type="noConversion"/>
  </si>
  <si>
    <t>TEMPUR-APR™ Support Layer</t>
    <phoneticPr fontId="1" type="noConversion"/>
  </si>
  <si>
    <t>Original TEMPUR® Comfort Layer</t>
    <phoneticPr fontId="1" type="noConversion"/>
  </si>
  <si>
    <t>Sony 85X8500G</t>
  </si>
  <si>
    <t>Tempur</t>
  </si>
  <si>
    <t>睿凡德</t>
  </si>
  <si>
    <t>松下</t>
  </si>
  <si>
    <t>nitori</t>
  </si>
  <si>
    <t>toto</t>
  </si>
  <si>
    <t>brateck 宜家</t>
  </si>
  <si>
    <t>松下 Nec</t>
  </si>
  <si>
    <t>IKEA 沃克托</t>
  </si>
  <si>
    <t>松下F603</t>
    <phoneticPr fontId="1" type="noConversion"/>
  </si>
  <si>
    <t>Option1</t>
    <phoneticPr fontId="1" type="noConversion"/>
  </si>
  <si>
    <t>Option2</t>
  </si>
  <si>
    <t>Option3</t>
  </si>
  <si>
    <t>Option4</t>
  </si>
  <si>
    <t>URL</t>
    <phoneticPr fontId="1" type="noConversion"/>
  </si>
  <si>
    <t>伊克多兰</t>
  </si>
  <si>
    <t>莫比恩</t>
    <phoneticPr fontId="1" type="noConversion"/>
  </si>
  <si>
    <t>兰恩贝里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</si>
</sst>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134"/>
      <scheme val="minor"/>
    </font>
    <font>
      <sz val="9"/>
      <name val="Calibri"/>
      <family val="2"/>
      <charset val="134"/>
      <scheme val="minor"/>
    </font>
    <font>
      <b/>
      <sz val="7"/>
      <color rgb="FF009745"/>
      <name val="Meiryo"/>
      <family val="2"/>
      <charset val="128"/>
    </font>
    <font>
      <sz val="6"/>
      <color rgb="FF666666"/>
      <name val="Meiryo"/>
      <family val="2"/>
      <charset val="128"/>
    </font>
    <font>
      <vertAlign val="superscript"/>
      <sz val="6"/>
      <color rgb="FF666666"/>
      <name val="Meiryo"/>
      <family val="2"/>
      <charset val="128"/>
    </font>
    <font>
      <b/>
      <sz val="7"/>
      <color rgb="FF67B95B"/>
      <name val="Meiryo"/>
      <family val="2"/>
      <charset val="128"/>
    </font>
    <font>
      <b/>
      <sz val="7"/>
      <color rgb="FF0091D6"/>
      <name val="Meiryo"/>
      <family val="2"/>
      <charset val="128"/>
    </font>
    <font>
      <b/>
      <vertAlign val="superscript"/>
      <sz val="7"/>
      <color rgb="FF0091D6"/>
      <name val="Meiryo"/>
      <family val="2"/>
      <charset val="128"/>
    </font>
    <font>
      <b/>
      <sz val="7.5"/>
      <color rgb="FF0091D6"/>
      <name val="Meiryo"/>
      <family val="2"/>
      <charset val="128"/>
    </font>
    <font>
      <b/>
      <sz val="7"/>
      <color rgb="FFF29BA9"/>
      <name val="Meiryo"/>
      <family val="2"/>
      <charset val="128"/>
    </font>
    <font>
      <b/>
      <sz val="7.5"/>
      <color rgb="FFF29BA9"/>
      <name val="Meiryo"/>
      <family val="2"/>
      <charset val="128"/>
    </font>
    <font>
      <b/>
      <vertAlign val="superscript"/>
      <sz val="7.5"/>
      <color rgb="FFF29BA9"/>
      <name val="Meiryo"/>
      <family val="2"/>
      <charset val="128"/>
    </font>
    <font>
      <b/>
      <vertAlign val="superscript"/>
      <sz val="7"/>
      <color rgb="FFF29BA9"/>
      <name val="Meiryo"/>
      <family val="2"/>
      <charset val="128"/>
    </font>
    <font>
      <sz val="11"/>
      <color theme="1"/>
      <name val="Microsoft YaHei Light"/>
      <family val="2"/>
      <charset val="134"/>
    </font>
    <font>
      <sz val="11"/>
      <color theme="1"/>
      <name val="微软雅黑"/>
      <family val="2"/>
      <charset val="134"/>
    </font>
    <font>
      <b/>
      <sz val="11"/>
      <color theme="1"/>
      <name val="微软雅黑"/>
      <family val="2"/>
      <charset val="134"/>
    </font>
    <font>
      <b/>
      <sz val="9"/>
      <color rgb="FF0065AC"/>
      <name val="微软雅黑"/>
      <family val="2"/>
      <charset val="134"/>
    </font>
    <font>
      <b/>
      <sz val="12"/>
      <color theme="1"/>
      <name val="微软雅黑"/>
      <family val="2"/>
      <charset val="134"/>
    </font>
    <font>
      <sz val="8"/>
      <color rgb="FF666666"/>
      <name val="微软雅黑"/>
      <family val="2"/>
      <charset val="134"/>
    </font>
    <font>
      <u/>
      <sz val="11"/>
      <color theme="10"/>
      <name val="Calibri"/>
      <family val="2"/>
      <charset val="134"/>
      <scheme val="minor"/>
    </font>
    <font>
      <sz val="10"/>
      <color rgb="FF000000"/>
      <name val="Arial"/>
      <family val="2"/>
    </font>
    <font>
      <b/>
      <sz val="11"/>
      <color theme="1"/>
      <name val="Microsoft YaHei Light"/>
      <family val="2"/>
      <charset val="134"/>
    </font>
  </fonts>
  <fills count="4">
    <fill>
      <patternFill patternType="none"/>
    </fill>
    <fill>
      <patternFill patternType="gray125"/>
    </fill>
    <fill>
      <patternFill patternType="solid">
        <fgColor rgb="FFFFFFFF"/>
        <bgColor indexed="64"/>
      </patternFill>
    </fill>
    <fill>
      <patternFill patternType="solid">
        <fgColor theme="9" tint="0.39997558519241921"/>
        <bgColor indexed="64"/>
      </patternFill>
    </fill>
  </fills>
  <borders count="2">
    <border>
      <left/>
      <right/>
      <top/>
      <bottom/>
      <diagonal/>
    </border>
    <border>
      <left/>
      <right/>
      <top/>
      <bottom style="medium">
        <color rgb="FF999999"/>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25">
    <xf numFmtId="0" fontId="0" fillId="0" borderId="0" xfId="0">
      <alignment vertical="center"/>
    </xf>
    <xf numFmtId="0" fontId="2" fillId="0" borderId="1" xfId="0" applyFont="1" applyBorder="1" applyAlignment="1">
      <alignment vertical="center" wrapText="1"/>
    </xf>
    <xf numFmtId="0" fontId="3"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10" fillId="2" borderId="1" xfId="0" applyFont="1" applyFill="1" applyBorder="1" applyAlignment="1">
      <alignment vertical="center" wrapText="1"/>
    </xf>
    <xf numFmtId="0" fontId="0" fillId="0" borderId="0" xfId="0" applyAlignment="1">
      <alignment vertical="center" wrapText="1"/>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pplyAlignment="1">
      <alignment vertical="center" wrapText="1"/>
    </xf>
    <xf numFmtId="0" fontId="14" fillId="3" borderId="0" xfId="0" applyFont="1" applyFill="1">
      <alignment vertical="center"/>
    </xf>
    <xf numFmtId="0" fontId="15" fillId="0" borderId="0" xfId="0" applyFont="1" applyAlignment="1">
      <alignment vertical="center"/>
    </xf>
    <xf numFmtId="0" fontId="17" fillId="0" borderId="0" xfId="0" applyFont="1" applyAlignment="1">
      <alignment vertical="center"/>
    </xf>
    <xf numFmtId="0" fontId="15" fillId="0" borderId="0" xfId="0" applyFont="1" applyAlignment="1">
      <alignment horizontal="center" vertical="center"/>
    </xf>
    <xf numFmtId="0" fontId="18" fillId="0" borderId="0" xfId="0" applyFont="1" applyAlignment="1">
      <alignment vertical="center" wrapText="1"/>
    </xf>
    <xf numFmtId="0" fontId="18" fillId="0" borderId="0" xfId="0" applyFont="1">
      <alignment vertical="center"/>
    </xf>
    <xf numFmtId="0" fontId="19" fillId="0" borderId="0" xfId="1">
      <alignment vertical="center"/>
    </xf>
    <xf numFmtId="0" fontId="20" fillId="0" borderId="0" xfId="0" applyFont="1">
      <alignment vertical="center"/>
    </xf>
    <xf numFmtId="0" fontId="21" fillId="0" borderId="0" xfId="0" applyFont="1">
      <alignment vertical="center"/>
    </xf>
    <xf numFmtId="0" fontId="17" fillId="0" borderId="0" xfId="0" applyFont="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kea.cn/cn/zh/catalog/products/90340811/" TargetMode="External"/><Relationship Id="rId2" Type="http://schemas.openxmlformats.org/officeDocument/2006/relationships/hyperlink" Target="https://www.ikea.cn/cn/zh/catalog/products/70386249/" TargetMode="External"/><Relationship Id="rId1" Type="http://schemas.openxmlformats.org/officeDocument/2006/relationships/hyperlink" Target="https://www.ikea.cn/cn/zh/catalog/products/30464692/" TargetMode="External"/><Relationship Id="rId5" Type="http://schemas.openxmlformats.org/officeDocument/2006/relationships/printerSettings" Target="../printerSettings/printerSettings1.bin"/><Relationship Id="rId4" Type="http://schemas.openxmlformats.org/officeDocument/2006/relationships/hyperlink" Target="https://www.ikea.cn/cn/zh/catalog/products/4044777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77C16-A0E5-4B2D-950F-FED781E58CA8}">
  <sheetPr>
    <tabColor theme="4" tint="-0.249977111117893"/>
  </sheetPr>
  <dimension ref="A1:N32"/>
  <sheetViews>
    <sheetView tabSelected="1" workbookViewId="0">
      <selection activeCell="E10" sqref="E10"/>
    </sheetView>
  </sheetViews>
  <sheetFormatPr baseColWidth="10" defaultColWidth="8.83203125" defaultRowHeight="15"/>
  <cols>
    <col min="4" max="5" width="11" bestFit="1" customWidth="1"/>
    <col min="6" max="6" width="14.6640625" bestFit="1" customWidth="1"/>
    <col min="7" max="7" width="46.6640625" hidden="1" customWidth="1"/>
  </cols>
  <sheetData>
    <row r="1" spans="1:14" ht="17">
      <c r="A1" s="22" t="s">
        <v>0</v>
      </c>
      <c r="B1" s="22" t="s">
        <v>26</v>
      </c>
      <c r="C1" s="22" t="s">
        <v>1</v>
      </c>
      <c r="D1" s="22" t="s">
        <v>220</v>
      </c>
      <c r="E1" s="22" t="s">
        <v>221</v>
      </c>
      <c r="F1" s="22" t="s">
        <v>47</v>
      </c>
      <c r="G1" s="22" t="s">
        <v>254</v>
      </c>
      <c r="H1" s="22" t="s">
        <v>250</v>
      </c>
      <c r="I1" s="22" t="s">
        <v>251</v>
      </c>
      <c r="J1" s="22" t="s">
        <v>252</v>
      </c>
      <c r="K1" s="22" t="s">
        <v>253</v>
      </c>
      <c r="N1" t="s">
        <v>27</v>
      </c>
    </row>
    <row r="2" spans="1:14" ht="17">
      <c r="A2" s="22" t="s">
        <v>27</v>
      </c>
      <c r="B2" s="10" t="s">
        <v>2</v>
      </c>
      <c r="C2" s="10">
        <v>15000</v>
      </c>
      <c r="D2" s="10">
        <f>C2*1.3</f>
        <v>19500</v>
      </c>
      <c r="E2" s="10">
        <v>0</v>
      </c>
      <c r="F2" s="10"/>
      <c r="N2" t="s">
        <v>29</v>
      </c>
    </row>
    <row r="3" spans="1:14" ht="17">
      <c r="A3" s="22" t="s">
        <v>27</v>
      </c>
      <c r="B3" s="10" t="s">
        <v>3</v>
      </c>
      <c r="C3" s="10">
        <v>15000</v>
      </c>
      <c r="D3" s="10">
        <f t="shared" ref="D3:D29" si="0">C3*1.3</f>
        <v>19500</v>
      </c>
      <c r="E3" s="10">
        <v>18000</v>
      </c>
      <c r="F3" s="10" t="s">
        <v>249</v>
      </c>
      <c r="N3" t="s">
        <v>31</v>
      </c>
    </row>
    <row r="4" spans="1:14" ht="17">
      <c r="A4" s="22" t="s">
        <v>27</v>
      </c>
      <c r="B4" s="10" t="s">
        <v>4</v>
      </c>
      <c r="C4" s="10">
        <v>15000</v>
      </c>
      <c r="D4" s="10">
        <v>18000</v>
      </c>
      <c r="E4" s="10">
        <v>18000</v>
      </c>
      <c r="F4" s="10" t="s">
        <v>240</v>
      </c>
      <c r="N4" t="s">
        <v>33</v>
      </c>
    </row>
    <row r="5" spans="1:14" ht="17">
      <c r="A5" s="22" t="s">
        <v>28</v>
      </c>
      <c r="B5" s="10" t="s">
        <v>5</v>
      </c>
      <c r="C5" s="10">
        <v>8000</v>
      </c>
      <c r="D5" s="10">
        <v>8000</v>
      </c>
      <c r="E5" s="10"/>
      <c r="F5" s="10"/>
      <c r="N5" t="s">
        <v>35</v>
      </c>
    </row>
    <row r="6" spans="1:14" ht="17">
      <c r="A6" s="22" t="s">
        <v>28</v>
      </c>
      <c r="B6" s="10" t="s">
        <v>6</v>
      </c>
      <c r="C6" s="10">
        <v>6000</v>
      </c>
      <c r="D6" s="10">
        <v>5000</v>
      </c>
      <c r="E6" s="10">
        <v>5000</v>
      </c>
      <c r="F6" s="10"/>
      <c r="N6" t="s">
        <v>46</v>
      </c>
    </row>
    <row r="7" spans="1:14" ht="17">
      <c r="A7" s="22" t="s">
        <v>28</v>
      </c>
      <c r="B7" s="10" t="s">
        <v>7</v>
      </c>
      <c r="C7" s="10">
        <v>2000</v>
      </c>
      <c r="D7" s="10">
        <f t="shared" si="0"/>
        <v>2600</v>
      </c>
      <c r="E7" s="10">
        <v>3000</v>
      </c>
      <c r="F7" s="10"/>
      <c r="N7" t="s">
        <v>37</v>
      </c>
    </row>
    <row r="8" spans="1:14" ht="17">
      <c r="A8" s="22" t="s">
        <v>30</v>
      </c>
      <c r="B8" s="10" t="s">
        <v>8</v>
      </c>
      <c r="C8" s="10">
        <v>5000</v>
      </c>
      <c r="D8" s="10">
        <f t="shared" si="0"/>
        <v>6500</v>
      </c>
      <c r="E8" s="10">
        <v>6000</v>
      </c>
      <c r="F8" s="10" t="s">
        <v>242</v>
      </c>
      <c r="N8" t="s">
        <v>39</v>
      </c>
    </row>
    <row r="9" spans="1:14" ht="17">
      <c r="A9" s="22" t="s">
        <v>38</v>
      </c>
      <c r="B9" s="10" t="s">
        <v>9</v>
      </c>
      <c r="C9" s="10">
        <v>3000</v>
      </c>
      <c r="D9" s="10">
        <v>10000</v>
      </c>
      <c r="E9" s="10">
        <v>10000</v>
      </c>
      <c r="F9" s="10" t="s">
        <v>243</v>
      </c>
      <c r="N9" t="s">
        <v>41</v>
      </c>
    </row>
    <row r="10" spans="1:14" ht="17">
      <c r="A10" s="22" t="s">
        <v>34</v>
      </c>
      <c r="B10" s="10" t="s">
        <v>10</v>
      </c>
      <c r="C10" s="10">
        <v>4000</v>
      </c>
      <c r="D10" s="10">
        <f t="shared" si="0"/>
        <v>5200</v>
      </c>
      <c r="E10" s="10">
        <v>5000</v>
      </c>
      <c r="F10" s="10" t="s">
        <v>244</v>
      </c>
      <c r="H10" s="20" t="s">
        <v>255</v>
      </c>
      <c r="I10" s="20" t="s">
        <v>256</v>
      </c>
      <c r="J10" s="20" t="s">
        <v>257</v>
      </c>
      <c r="N10" t="s">
        <v>43</v>
      </c>
    </row>
    <row r="11" spans="1:14" ht="17">
      <c r="A11" s="22" t="s">
        <v>30</v>
      </c>
      <c r="B11" s="10" t="s">
        <v>11</v>
      </c>
      <c r="C11" s="10">
        <v>4000</v>
      </c>
      <c r="D11" s="10">
        <v>4000</v>
      </c>
      <c r="E11" s="10">
        <v>4000</v>
      </c>
      <c r="F11" s="10" t="s">
        <v>244</v>
      </c>
    </row>
    <row r="12" spans="1:14" ht="17">
      <c r="A12" s="22" t="s">
        <v>30</v>
      </c>
      <c r="B12" s="10" t="s">
        <v>12</v>
      </c>
      <c r="C12" s="10">
        <v>6000</v>
      </c>
      <c r="D12" s="10">
        <v>20000</v>
      </c>
      <c r="E12" s="10">
        <v>23000</v>
      </c>
      <c r="F12" s="10" t="s">
        <v>241</v>
      </c>
    </row>
    <row r="13" spans="1:14" ht="17">
      <c r="A13" s="22" t="s">
        <v>45</v>
      </c>
      <c r="B13" s="10" t="s">
        <v>13</v>
      </c>
      <c r="C13" s="10">
        <v>5000</v>
      </c>
      <c r="D13" s="10">
        <f t="shared" si="0"/>
        <v>6500</v>
      </c>
      <c r="E13" s="10">
        <v>6500</v>
      </c>
      <c r="F13" s="10"/>
    </row>
    <row r="14" spans="1:14" ht="17">
      <c r="A14" s="22" t="s">
        <v>45</v>
      </c>
      <c r="B14" s="10" t="s">
        <v>14</v>
      </c>
      <c r="C14" s="10">
        <v>8000</v>
      </c>
      <c r="D14" s="10">
        <f t="shared" si="0"/>
        <v>10400</v>
      </c>
      <c r="E14" s="10"/>
      <c r="F14" s="10"/>
    </row>
    <row r="15" spans="1:14" ht="17">
      <c r="A15" s="22" t="s">
        <v>40</v>
      </c>
      <c r="B15" s="10" t="s">
        <v>15</v>
      </c>
      <c r="C15" s="10">
        <v>2000</v>
      </c>
      <c r="D15" s="10"/>
      <c r="E15" s="10"/>
      <c r="F15" s="10"/>
    </row>
    <row r="16" spans="1:14" ht="17">
      <c r="A16" s="22" t="s">
        <v>34</v>
      </c>
      <c r="B16" s="10" t="s">
        <v>16</v>
      </c>
      <c r="C16" s="10">
        <v>5000</v>
      </c>
      <c r="D16" s="10">
        <f t="shared" si="0"/>
        <v>6500</v>
      </c>
      <c r="E16" s="10">
        <v>5000</v>
      </c>
      <c r="F16" s="10" t="s">
        <v>248</v>
      </c>
      <c r="G16" s="20" t="s">
        <v>222</v>
      </c>
    </row>
    <row r="17" spans="1:6" ht="17">
      <c r="A17" s="22" t="s">
        <v>34</v>
      </c>
      <c r="B17" s="10" t="s">
        <v>17</v>
      </c>
      <c r="C17" s="10">
        <v>1500</v>
      </c>
      <c r="D17" s="10">
        <f t="shared" si="0"/>
        <v>1950</v>
      </c>
      <c r="E17" s="10">
        <v>2000</v>
      </c>
      <c r="F17" s="10"/>
    </row>
    <row r="18" spans="1:6" ht="17">
      <c r="A18" s="22" t="s">
        <v>34</v>
      </c>
      <c r="B18" s="10" t="s">
        <v>18</v>
      </c>
      <c r="C18" s="10">
        <v>3000</v>
      </c>
      <c r="D18" s="10">
        <f t="shared" si="0"/>
        <v>3900</v>
      </c>
      <c r="E18" s="10">
        <v>4000</v>
      </c>
      <c r="F18" s="10" t="s">
        <v>242</v>
      </c>
    </row>
    <row r="19" spans="1:6" ht="17">
      <c r="A19" s="22" t="s">
        <v>42</v>
      </c>
      <c r="B19" s="10" t="s">
        <v>19</v>
      </c>
      <c r="C19" s="10">
        <v>2000</v>
      </c>
      <c r="D19" s="10">
        <f t="shared" si="0"/>
        <v>2600</v>
      </c>
      <c r="E19" s="10">
        <v>0</v>
      </c>
      <c r="F19" s="10" t="s">
        <v>245</v>
      </c>
    </row>
    <row r="20" spans="1:6" ht="17">
      <c r="A20" s="22" t="s">
        <v>32</v>
      </c>
      <c r="B20" s="10" t="s">
        <v>20</v>
      </c>
      <c r="C20" s="10">
        <v>3500</v>
      </c>
      <c r="D20" s="10">
        <f t="shared" si="0"/>
        <v>4550</v>
      </c>
      <c r="E20" s="10">
        <v>5000</v>
      </c>
      <c r="F20" s="10" t="s">
        <v>242</v>
      </c>
    </row>
    <row r="21" spans="1:6" ht="17">
      <c r="A21" s="22" t="s">
        <v>32</v>
      </c>
      <c r="B21" s="10" t="s">
        <v>21</v>
      </c>
      <c r="C21" s="10">
        <v>2500</v>
      </c>
      <c r="D21" s="10">
        <f t="shared" si="0"/>
        <v>3250</v>
      </c>
      <c r="E21" s="10"/>
      <c r="F21" s="10"/>
    </row>
    <row r="22" spans="1:6" ht="17">
      <c r="A22" s="22" t="s">
        <v>32</v>
      </c>
      <c r="B22" s="10" t="s">
        <v>22</v>
      </c>
      <c r="C22" s="10">
        <v>3000</v>
      </c>
      <c r="D22" s="10">
        <f t="shared" si="0"/>
        <v>3900</v>
      </c>
      <c r="E22" s="10"/>
      <c r="F22" s="10"/>
    </row>
    <row r="23" spans="1:6" ht="17">
      <c r="A23" s="22" t="s">
        <v>36</v>
      </c>
      <c r="B23" s="10" t="s">
        <v>23</v>
      </c>
      <c r="C23" s="10">
        <v>2500</v>
      </c>
      <c r="D23" s="10">
        <f t="shared" si="0"/>
        <v>3250</v>
      </c>
      <c r="E23" s="10">
        <v>0</v>
      </c>
      <c r="F23" s="10" t="s">
        <v>246</v>
      </c>
    </row>
    <row r="24" spans="1:6" ht="17">
      <c r="A24" s="22" t="s">
        <v>34</v>
      </c>
      <c r="B24" s="10" t="s">
        <v>25</v>
      </c>
      <c r="C24" s="10">
        <v>3000</v>
      </c>
      <c r="D24" s="10">
        <v>3000</v>
      </c>
      <c r="E24" s="10">
        <v>6000</v>
      </c>
      <c r="F24" s="10" t="s">
        <v>242</v>
      </c>
    </row>
    <row r="25" spans="1:6" ht="17">
      <c r="A25" s="22" t="s">
        <v>28</v>
      </c>
      <c r="B25" s="10" t="s">
        <v>44</v>
      </c>
      <c r="C25" s="10">
        <v>1500</v>
      </c>
      <c r="D25" s="10">
        <f t="shared" si="0"/>
        <v>1950</v>
      </c>
      <c r="E25" s="10">
        <v>2500</v>
      </c>
      <c r="F25" s="10"/>
    </row>
    <row r="26" spans="1:6" ht="17">
      <c r="A26" s="22" t="s">
        <v>45</v>
      </c>
      <c r="B26" s="10" t="s">
        <v>190</v>
      </c>
      <c r="C26" s="10">
        <v>3000</v>
      </c>
      <c r="D26" s="10">
        <f t="shared" si="0"/>
        <v>3900</v>
      </c>
      <c r="E26" s="10">
        <v>5000</v>
      </c>
      <c r="F26" s="10" t="s">
        <v>243</v>
      </c>
    </row>
    <row r="27" spans="1:6" ht="17">
      <c r="A27" s="22" t="s">
        <v>40</v>
      </c>
      <c r="B27" s="10" t="s">
        <v>191</v>
      </c>
      <c r="C27" s="10">
        <v>3000</v>
      </c>
      <c r="D27" s="10">
        <f t="shared" si="0"/>
        <v>3900</v>
      </c>
      <c r="E27" s="10">
        <v>0</v>
      </c>
      <c r="F27" s="10" t="s">
        <v>245</v>
      </c>
    </row>
    <row r="28" spans="1:6" ht="17">
      <c r="A28" s="22" t="s">
        <v>40</v>
      </c>
      <c r="B28" s="10" t="s">
        <v>191</v>
      </c>
      <c r="C28" s="10">
        <v>3000</v>
      </c>
      <c r="D28" s="10">
        <f t="shared" si="0"/>
        <v>3900</v>
      </c>
      <c r="E28" s="10">
        <v>0</v>
      </c>
      <c r="F28" s="10" t="s">
        <v>245</v>
      </c>
    </row>
    <row r="29" spans="1:6" ht="17">
      <c r="A29" s="22" t="s">
        <v>45</v>
      </c>
      <c r="B29" s="10" t="s">
        <v>192</v>
      </c>
      <c r="C29" s="10">
        <v>8000</v>
      </c>
      <c r="D29" s="10">
        <f t="shared" si="0"/>
        <v>10400</v>
      </c>
      <c r="E29" s="10">
        <v>6000</v>
      </c>
      <c r="F29" s="10" t="s">
        <v>247</v>
      </c>
    </row>
    <row r="30" spans="1:6" ht="17">
      <c r="A30" s="10"/>
      <c r="B30" s="10"/>
      <c r="C30" s="10"/>
      <c r="D30" s="10"/>
      <c r="E30" s="10"/>
      <c r="F30" s="10"/>
    </row>
    <row r="31" spans="1:6" ht="17">
      <c r="A31" s="10"/>
      <c r="B31" s="10"/>
      <c r="C31" s="10"/>
      <c r="D31" s="10"/>
      <c r="E31" s="10"/>
      <c r="F31" s="10"/>
    </row>
    <row r="32" spans="1:6" ht="17">
      <c r="A32" s="22" t="s">
        <v>24</v>
      </c>
      <c r="B32" s="10"/>
      <c r="C32" s="10">
        <f>SUM(C2:C31)</f>
        <v>142500</v>
      </c>
      <c r="D32" s="10">
        <f>SUM(D2:D31)</f>
        <v>192150</v>
      </c>
      <c r="E32" s="10">
        <f>SUM(E2:E31)</f>
        <v>134000</v>
      </c>
      <c r="F32" s="10"/>
    </row>
  </sheetData>
  <phoneticPr fontId="1" type="noConversion"/>
  <dataValidations count="1">
    <dataValidation type="list" allowBlank="1" showInputMessage="1" showErrorMessage="1" sqref="A2:A31" xr:uid="{008DB462-E2DC-4551-B9EA-B783143694F0}">
      <formula1>$N$1:$N$10</formula1>
    </dataValidation>
  </dataValidations>
  <hyperlinks>
    <hyperlink ref="G16" r:id="rId1" xr:uid="{2CD6CC24-38E6-4B48-83E9-4F20BCFBEC3F}"/>
    <hyperlink ref="I10" r:id="rId2" xr:uid="{6456905F-0252-4F76-8B03-920FE4910177}"/>
    <hyperlink ref="H10" r:id="rId3" xr:uid="{04008A9D-D0A5-4403-A154-0F0F302372BE}"/>
    <hyperlink ref="J10" r:id="rId4" xr:uid="{3646B31C-443C-4C5E-8D3C-F434464387B1}"/>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0D991-CFAC-4EE4-9BA6-D80F6E64778E}">
  <sheetPr>
    <tabColor theme="1"/>
  </sheetPr>
  <dimension ref="A1:H96"/>
  <sheetViews>
    <sheetView workbookViewId="0">
      <selection activeCell="H13" sqref="H13"/>
    </sheetView>
  </sheetViews>
  <sheetFormatPr baseColWidth="10" defaultColWidth="8.83203125" defaultRowHeight="15"/>
  <cols>
    <col min="1" max="1" width="10.6640625" bestFit="1" customWidth="1"/>
  </cols>
  <sheetData>
    <row r="1" spans="1:8">
      <c r="A1" t="s">
        <v>48</v>
      </c>
    </row>
    <row r="2" spans="1:8">
      <c r="A2" t="s">
        <v>55</v>
      </c>
      <c r="B2" t="s">
        <v>51</v>
      </c>
      <c r="C2" t="s">
        <v>50</v>
      </c>
      <c r="D2" t="s">
        <v>54</v>
      </c>
      <c r="E2" t="s">
        <v>53</v>
      </c>
      <c r="F2" t="s">
        <v>52</v>
      </c>
      <c r="G2" t="s">
        <v>49</v>
      </c>
    </row>
    <row r="3" spans="1:8">
      <c r="A3" t="s">
        <v>56</v>
      </c>
      <c r="B3" t="s">
        <v>57</v>
      </c>
      <c r="C3" t="s">
        <v>58</v>
      </c>
      <c r="D3" t="s">
        <v>59</v>
      </c>
      <c r="E3" t="s">
        <v>145</v>
      </c>
      <c r="F3" t="s">
        <v>146</v>
      </c>
      <c r="G3" t="s">
        <v>149</v>
      </c>
      <c r="H3" t="s">
        <v>60</v>
      </c>
    </row>
    <row r="4" spans="1:8">
      <c r="D4" t="s">
        <v>147</v>
      </c>
      <c r="H4" t="s">
        <v>148</v>
      </c>
    </row>
    <row r="5" spans="1:8">
      <c r="A5" t="s">
        <v>61</v>
      </c>
      <c r="B5">
        <v>685</v>
      </c>
      <c r="C5">
        <v>685</v>
      </c>
      <c r="D5">
        <v>650</v>
      </c>
      <c r="E5">
        <v>600</v>
      </c>
      <c r="F5">
        <v>600</v>
      </c>
      <c r="G5">
        <v>600</v>
      </c>
      <c r="H5">
        <v>650</v>
      </c>
    </row>
    <row r="6" spans="1:8">
      <c r="A6" t="s">
        <v>62</v>
      </c>
      <c r="B6">
        <v>745</v>
      </c>
      <c r="C6">
        <v>699</v>
      </c>
      <c r="D6">
        <v>699</v>
      </c>
      <c r="E6">
        <v>748</v>
      </c>
      <c r="F6">
        <v>707</v>
      </c>
      <c r="G6">
        <v>698</v>
      </c>
      <c r="H6">
        <v>649</v>
      </c>
    </row>
    <row r="7" spans="1:8">
      <c r="A7" t="s">
        <v>63</v>
      </c>
      <c r="B7">
        <v>1833</v>
      </c>
      <c r="C7">
        <v>1833</v>
      </c>
      <c r="D7">
        <v>1833</v>
      </c>
      <c r="E7">
        <v>1833</v>
      </c>
      <c r="F7">
        <v>1833</v>
      </c>
      <c r="G7">
        <v>1833</v>
      </c>
      <c r="H7">
        <v>1833</v>
      </c>
    </row>
    <row r="8" spans="1:8">
      <c r="A8" t="s">
        <v>144</v>
      </c>
      <c r="B8">
        <v>601</v>
      </c>
      <c r="C8">
        <v>549</v>
      </c>
      <c r="D8">
        <v>510</v>
      </c>
      <c r="E8">
        <v>508</v>
      </c>
      <c r="F8">
        <v>471</v>
      </c>
      <c r="G8">
        <v>415</v>
      </c>
      <c r="H8">
        <v>461</v>
      </c>
    </row>
    <row r="12" spans="1:8">
      <c r="A12" t="s">
        <v>92</v>
      </c>
    </row>
    <row r="13" spans="1:8" ht="16" thickBot="1">
      <c r="A13" s="1" t="s">
        <v>64</v>
      </c>
    </row>
    <row r="14" spans="1:8" ht="16" thickBot="1">
      <c r="A14" s="2" t="s">
        <v>65</v>
      </c>
    </row>
    <row r="15" spans="1:8" ht="25" thickBot="1">
      <c r="A15" s="1" t="s">
        <v>66</v>
      </c>
    </row>
    <row r="16" spans="1:8" ht="16" thickBot="1">
      <c r="A16" s="2" t="s">
        <v>67</v>
      </c>
    </row>
    <row r="17" spans="1:1" ht="25" thickBot="1">
      <c r="A17" s="1" t="s">
        <v>68</v>
      </c>
    </row>
    <row r="18" spans="1:1" ht="16" thickBot="1">
      <c r="A18" s="2" t="s">
        <v>69</v>
      </c>
    </row>
    <row r="19" spans="1:1" ht="16" thickBot="1">
      <c r="A19" s="1" t="s">
        <v>70</v>
      </c>
    </row>
    <row r="20" spans="1:1" ht="16" thickBot="1">
      <c r="A20" s="2" t="s">
        <v>71</v>
      </c>
    </row>
    <row r="21" spans="1:1" ht="25" thickBot="1">
      <c r="A21" s="1" t="s">
        <v>72</v>
      </c>
    </row>
    <row r="22" spans="1:1" ht="16" thickBot="1">
      <c r="A22" s="2" t="s">
        <v>73</v>
      </c>
    </row>
    <row r="23" spans="1:1" ht="16" thickBot="1">
      <c r="A23" s="1" t="s">
        <v>74</v>
      </c>
    </row>
    <row r="24" spans="1:1" ht="16" thickBot="1">
      <c r="A24" s="2" t="s">
        <v>75</v>
      </c>
    </row>
    <row r="25" spans="1:1" ht="16" thickBot="1">
      <c r="A25" s="1" t="s">
        <v>76</v>
      </c>
    </row>
    <row r="26" spans="1:1" ht="16" thickBot="1">
      <c r="A26" s="2" t="s">
        <v>77</v>
      </c>
    </row>
    <row r="27" spans="1:1" ht="25" thickBot="1">
      <c r="A27" s="1" t="s">
        <v>78</v>
      </c>
    </row>
    <row r="28" spans="1:1" ht="16" thickBot="1">
      <c r="A28" s="2" t="s">
        <v>79</v>
      </c>
    </row>
    <row r="29" spans="1:1" ht="16" thickBot="1">
      <c r="A29" s="1" t="s">
        <v>80</v>
      </c>
    </row>
    <row r="30" spans="1:1" ht="16" thickBot="1">
      <c r="A30" s="2" t="s">
        <v>81</v>
      </c>
    </row>
    <row r="31" spans="1:1" ht="16" thickBot="1">
      <c r="A31" s="1" t="s">
        <v>82</v>
      </c>
    </row>
    <row r="32" spans="1:1" ht="16" thickBot="1">
      <c r="A32" s="2" t="s">
        <v>83</v>
      </c>
    </row>
    <row r="33" spans="1:1" ht="16" thickBot="1">
      <c r="A33" s="1" t="s">
        <v>84</v>
      </c>
    </row>
    <row r="34" spans="1:1" ht="16" thickBot="1">
      <c r="A34" s="2" t="s">
        <v>85</v>
      </c>
    </row>
    <row r="35" spans="1:1" ht="16" thickBot="1">
      <c r="A35" s="1" t="s">
        <v>86</v>
      </c>
    </row>
    <row r="36" spans="1:1" ht="16" thickBot="1">
      <c r="A36" s="2" t="s">
        <v>87</v>
      </c>
    </row>
    <row r="37" spans="1:1" ht="16" thickBot="1">
      <c r="A37" s="1" t="s">
        <v>88</v>
      </c>
    </row>
    <row r="38" spans="1:1" ht="16" thickBot="1">
      <c r="A38" s="2" t="s">
        <v>89</v>
      </c>
    </row>
    <row r="39" spans="1:1" ht="25" thickBot="1">
      <c r="A39" s="1" t="s">
        <v>90</v>
      </c>
    </row>
    <row r="40" spans="1:1" ht="16" thickBot="1">
      <c r="A40" s="2" t="s">
        <v>91</v>
      </c>
    </row>
    <row r="42" spans="1:1">
      <c r="A42" t="s">
        <v>93</v>
      </c>
    </row>
    <row r="43" spans="1:1" ht="25" thickBot="1">
      <c r="A43" s="3" t="s">
        <v>94</v>
      </c>
    </row>
    <row r="44" spans="1:1" ht="16" thickBot="1">
      <c r="A44" s="2" t="s">
        <v>95</v>
      </c>
    </row>
    <row r="45" spans="1:1" ht="16" thickBot="1">
      <c r="A45" s="2" t="s">
        <v>96</v>
      </c>
    </row>
    <row r="46" spans="1:1" ht="16" thickBot="1">
      <c r="A46" s="3" t="s">
        <v>97</v>
      </c>
    </row>
    <row r="47" spans="1:1" ht="16" thickBot="1">
      <c r="A47" s="2" t="s">
        <v>98</v>
      </c>
    </row>
    <row r="48" spans="1:1" ht="16" thickBot="1">
      <c r="A48" s="3" t="s">
        <v>76</v>
      </c>
    </row>
    <row r="49" spans="1:1" ht="16" thickBot="1">
      <c r="A49" s="2" t="s">
        <v>99</v>
      </c>
    </row>
    <row r="51" spans="1:1">
      <c r="A51" t="s">
        <v>100</v>
      </c>
    </row>
    <row r="52" spans="1:1" ht="16" thickBot="1">
      <c r="A52" s="4" t="s">
        <v>101</v>
      </c>
    </row>
    <row r="53" spans="1:1" ht="16" thickBot="1">
      <c r="A53" s="2" t="s">
        <v>102</v>
      </c>
    </row>
    <row r="54" spans="1:1" ht="16" thickBot="1">
      <c r="A54" s="4" t="s">
        <v>103</v>
      </c>
    </row>
    <row r="55" spans="1:1" ht="16" thickBot="1">
      <c r="A55" s="2" t="s">
        <v>104</v>
      </c>
    </row>
    <row r="56" spans="1:1" ht="16" thickBot="1">
      <c r="A56" s="4" t="s">
        <v>105</v>
      </c>
    </row>
    <row r="57" spans="1:1" ht="16" thickBot="1">
      <c r="A57" s="2" t="s">
        <v>106</v>
      </c>
    </row>
    <row r="58" spans="1:1" ht="16" thickBot="1">
      <c r="A58" s="4" t="s">
        <v>107</v>
      </c>
    </row>
    <row r="59" spans="1:1" ht="16" thickBot="1">
      <c r="A59" s="2" t="s">
        <v>108</v>
      </c>
    </row>
    <row r="61" spans="1:1">
      <c r="A61" t="s">
        <v>109</v>
      </c>
    </row>
    <row r="62" spans="1:1" ht="26" thickBot="1">
      <c r="A62" s="4" t="s">
        <v>110</v>
      </c>
    </row>
    <row r="63" spans="1:1" ht="16" thickBot="1">
      <c r="A63" s="2" t="s">
        <v>111</v>
      </c>
    </row>
    <row r="64" spans="1:1" ht="25" thickBot="1">
      <c r="A64" s="4" t="s">
        <v>112</v>
      </c>
    </row>
    <row r="65" spans="1:1" ht="16" thickBot="1">
      <c r="A65" s="2" t="s">
        <v>113</v>
      </c>
    </row>
    <row r="66" spans="1:1" ht="43" thickBot="1">
      <c r="A66" s="5" t="s">
        <v>114</v>
      </c>
    </row>
    <row r="67" spans="1:1" ht="16" thickBot="1">
      <c r="A67" s="2" t="s">
        <v>115</v>
      </c>
    </row>
    <row r="68" spans="1:1" ht="25" thickBot="1">
      <c r="A68" s="4" t="s">
        <v>116</v>
      </c>
    </row>
    <row r="69" spans="1:1" ht="16" thickBot="1">
      <c r="A69" s="2" t="s">
        <v>117</v>
      </c>
    </row>
    <row r="71" spans="1:1">
      <c r="A71" t="s">
        <v>118</v>
      </c>
    </row>
    <row r="72" spans="1:1" ht="16" thickBot="1">
      <c r="A72" s="6" t="s">
        <v>119</v>
      </c>
    </row>
    <row r="73" spans="1:1" ht="16" thickBot="1">
      <c r="A73" s="2" t="s">
        <v>120</v>
      </c>
    </row>
    <row r="74" spans="1:1" ht="16" thickBot="1">
      <c r="A74" s="6" t="s">
        <v>121</v>
      </c>
    </row>
    <row r="75" spans="1:1" ht="16" thickBot="1">
      <c r="A75" s="2" t="s">
        <v>122</v>
      </c>
    </row>
    <row r="76" spans="1:1" ht="30" thickBot="1">
      <c r="A76" s="7" t="s">
        <v>123</v>
      </c>
    </row>
    <row r="77" spans="1:1" ht="31" thickBot="1">
      <c r="A77" s="8" t="s">
        <v>124</v>
      </c>
    </row>
    <row r="78" spans="1:1" ht="16" thickBot="1">
      <c r="A78" s="2" t="s">
        <v>125</v>
      </c>
    </row>
    <row r="79" spans="1:1" ht="16" thickBot="1">
      <c r="A79" s="6" t="s">
        <v>126</v>
      </c>
    </row>
    <row r="80" spans="1:1" ht="16" thickBot="1">
      <c r="A80" s="2" t="s">
        <v>127</v>
      </c>
    </row>
    <row r="81" spans="1:1" ht="16" thickBot="1">
      <c r="A81" s="6" t="s">
        <v>128</v>
      </c>
    </row>
    <row r="82" spans="1:1" ht="16" thickBot="1">
      <c r="A82" s="2" t="s">
        <v>129</v>
      </c>
    </row>
    <row r="83" spans="1:1" ht="43" thickBot="1">
      <c r="A83" s="7" t="s">
        <v>130</v>
      </c>
    </row>
    <row r="84" spans="1:1" ht="16" thickBot="1">
      <c r="A84" s="2" t="s">
        <v>131</v>
      </c>
    </row>
    <row r="85" spans="1:1" ht="27" thickBot="1">
      <c r="A85" s="6" t="s">
        <v>132</v>
      </c>
    </row>
    <row r="86" spans="1:1" ht="16" thickBot="1">
      <c r="A86" s="2" t="s">
        <v>133</v>
      </c>
    </row>
    <row r="87" spans="1:1" ht="16" thickBot="1">
      <c r="A87" s="6" t="s">
        <v>134</v>
      </c>
    </row>
    <row r="88" spans="1:1" ht="16" thickBot="1">
      <c r="A88" s="2" t="s">
        <v>135</v>
      </c>
    </row>
    <row r="89" spans="1:1" ht="16" thickBot="1">
      <c r="A89" s="6" t="s">
        <v>136</v>
      </c>
    </row>
    <row r="90" spans="1:1" ht="16" thickBot="1">
      <c r="A90" s="2" t="s">
        <v>137</v>
      </c>
    </row>
    <row r="91" spans="1:1" ht="16" thickBot="1">
      <c r="A91" s="6" t="s">
        <v>138</v>
      </c>
    </row>
    <row r="92" spans="1:1" ht="16" thickBot="1">
      <c r="A92" s="2" t="s">
        <v>139</v>
      </c>
    </row>
    <row r="93" spans="1:1" ht="16" thickBot="1">
      <c r="A93" s="6" t="s">
        <v>140</v>
      </c>
    </row>
    <row r="94" spans="1:1" ht="16" thickBot="1">
      <c r="A94" s="2" t="s">
        <v>141</v>
      </c>
    </row>
    <row r="95" spans="1:1" ht="16" thickBot="1">
      <c r="A95" s="6" t="s">
        <v>142</v>
      </c>
    </row>
    <row r="96" spans="1:1" ht="16" thickBot="1">
      <c r="A96" s="2" t="s">
        <v>143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F6E5-50A3-4695-8C97-4CF1AA1774DD}">
  <dimension ref="A1:H12"/>
  <sheetViews>
    <sheetView workbookViewId="0">
      <selection activeCell="B10" sqref="B10"/>
    </sheetView>
  </sheetViews>
  <sheetFormatPr baseColWidth="10" defaultColWidth="8.83203125" defaultRowHeight="15"/>
  <cols>
    <col min="2" max="2" width="29" bestFit="1" customWidth="1"/>
    <col min="3" max="4" width="21" bestFit="1" customWidth="1"/>
    <col min="5" max="5" width="24" bestFit="1" customWidth="1"/>
    <col min="7" max="7" width="13.6640625" bestFit="1" customWidth="1"/>
  </cols>
  <sheetData>
    <row r="1" spans="1:8">
      <c r="C1" t="s">
        <v>223</v>
      </c>
      <c r="D1" t="s">
        <v>223</v>
      </c>
      <c r="E1" t="s">
        <v>234</v>
      </c>
    </row>
    <row r="2" spans="1:8">
      <c r="C2" t="s">
        <v>232</v>
      </c>
      <c r="D2" t="s">
        <v>233</v>
      </c>
      <c r="E2" t="s">
        <v>235</v>
      </c>
      <c r="F2" t="s">
        <v>232</v>
      </c>
      <c r="G2" t="s">
        <v>233</v>
      </c>
      <c r="H2" t="s">
        <v>236</v>
      </c>
    </row>
    <row r="3" spans="1:8">
      <c r="A3" t="s">
        <v>227</v>
      </c>
      <c r="B3" t="s">
        <v>224</v>
      </c>
    </row>
    <row r="4" spans="1:8">
      <c r="A4" t="s">
        <v>228</v>
      </c>
      <c r="B4" t="s">
        <v>225</v>
      </c>
    </row>
    <row r="5" spans="1:8">
      <c r="A5" t="s">
        <v>229</v>
      </c>
      <c r="B5" t="s">
        <v>226</v>
      </c>
    </row>
    <row r="6" spans="1:8">
      <c r="A6" t="s">
        <v>230</v>
      </c>
      <c r="B6" s="21" t="s">
        <v>231</v>
      </c>
    </row>
    <row r="8" spans="1:8">
      <c r="B8" t="s">
        <v>237</v>
      </c>
    </row>
    <row r="9" spans="1:8">
      <c r="A9" t="s">
        <v>228</v>
      </c>
      <c r="B9" t="s">
        <v>225</v>
      </c>
    </row>
    <row r="10" spans="1:8">
      <c r="B10" t="s">
        <v>239</v>
      </c>
    </row>
    <row r="11" spans="1:8">
      <c r="B11" t="s">
        <v>238</v>
      </c>
    </row>
    <row r="12" spans="1:8">
      <c r="B12" s="21" t="s">
        <v>231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75FE1-2DAF-40D4-B4AD-46DFB0C24A6A}">
  <sheetPr>
    <tabColor theme="9"/>
  </sheetPr>
  <dimension ref="A1:L27"/>
  <sheetViews>
    <sheetView topLeftCell="A13" workbookViewId="0">
      <pane xSplit="1" topLeftCell="B1" activePane="topRight" state="frozen"/>
      <selection activeCell="A13" sqref="A13"/>
      <selection pane="topRight" activeCell="B4" sqref="B4"/>
    </sheetView>
  </sheetViews>
  <sheetFormatPr baseColWidth="10" defaultColWidth="8.83203125" defaultRowHeight="15"/>
  <cols>
    <col min="1" max="1" width="27.5" bestFit="1" customWidth="1"/>
    <col min="2" max="4" width="11.33203125" customWidth="1"/>
    <col min="7" max="8" width="10.1640625" bestFit="1" customWidth="1"/>
    <col min="9" max="9" width="10.33203125" bestFit="1" customWidth="1"/>
    <col min="10" max="10" width="11" bestFit="1" customWidth="1"/>
    <col min="11" max="11" width="13.33203125" bestFit="1" customWidth="1"/>
    <col min="12" max="12" width="14.83203125" bestFit="1" customWidth="1"/>
  </cols>
  <sheetData>
    <row r="1" spans="1:12" ht="17">
      <c r="A1" s="11"/>
      <c r="B1" s="15"/>
      <c r="C1" s="15"/>
      <c r="D1" s="15"/>
      <c r="E1" s="15"/>
      <c r="F1" s="15"/>
      <c r="G1" s="15"/>
      <c r="H1" s="15"/>
      <c r="I1" s="15"/>
      <c r="J1" s="15"/>
      <c r="K1" s="15"/>
      <c r="L1" s="15"/>
    </row>
    <row r="2" spans="1:12" ht="18">
      <c r="A2" s="11"/>
      <c r="B2" s="23" t="s">
        <v>188</v>
      </c>
      <c r="C2" s="23"/>
      <c r="D2" s="23"/>
      <c r="E2" s="23"/>
      <c r="F2" s="23"/>
      <c r="G2" s="23" t="s">
        <v>156</v>
      </c>
      <c r="H2" s="23"/>
      <c r="I2" s="23"/>
      <c r="J2" s="23"/>
      <c r="K2" s="23"/>
      <c r="L2" s="16" t="s">
        <v>154</v>
      </c>
    </row>
    <row r="3" spans="1:12" ht="17">
      <c r="A3" s="12" t="s">
        <v>157</v>
      </c>
      <c r="B3" s="17" t="s">
        <v>181</v>
      </c>
      <c r="C3" s="17" t="s">
        <v>184</v>
      </c>
      <c r="D3" s="17" t="s">
        <v>180</v>
      </c>
      <c r="E3" s="17" t="s">
        <v>182</v>
      </c>
      <c r="F3" s="17" t="s">
        <v>183</v>
      </c>
      <c r="G3" s="12" t="s">
        <v>151</v>
      </c>
      <c r="H3" s="17" t="s">
        <v>152</v>
      </c>
      <c r="I3" s="17" t="s">
        <v>153</v>
      </c>
      <c r="J3" s="17" t="s">
        <v>150</v>
      </c>
      <c r="K3" s="17" t="s">
        <v>189</v>
      </c>
      <c r="L3" s="17" t="s">
        <v>155</v>
      </c>
    </row>
    <row r="4" spans="1:12" ht="45">
      <c r="A4" s="13" t="s">
        <v>164</v>
      </c>
      <c r="B4" s="14" t="s">
        <v>163</v>
      </c>
      <c r="C4" s="14" t="s">
        <v>163</v>
      </c>
      <c r="D4" s="14" t="s">
        <v>163</v>
      </c>
      <c r="E4" s="14" t="s">
        <v>163</v>
      </c>
      <c r="F4" s="14" t="s">
        <v>163</v>
      </c>
      <c r="G4" s="14" t="s">
        <v>163</v>
      </c>
      <c r="H4" s="14" t="s">
        <v>163</v>
      </c>
      <c r="I4" s="14" t="s">
        <v>163</v>
      </c>
      <c r="J4" s="14" t="s">
        <v>163</v>
      </c>
      <c r="K4" s="14" t="s">
        <v>163</v>
      </c>
      <c r="L4" s="14" t="s">
        <v>163</v>
      </c>
    </row>
    <row r="5" spans="1:12" ht="30">
      <c r="A5" s="13" t="s">
        <v>165</v>
      </c>
      <c r="B5" s="14" t="s">
        <v>163</v>
      </c>
      <c r="C5" s="14" t="s">
        <v>163</v>
      </c>
      <c r="D5" s="14" t="s">
        <v>163</v>
      </c>
      <c r="E5" s="14" t="s">
        <v>163</v>
      </c>
      <c r="F5" s="14" t="s">
        <v>163</v>
      </c>
      <c r="G5" s="14" t="s">
        <v>163</v>
      </c>
      <c r="H5" s="14" t="s">
        <v>163</v>
      </c>
      <c r="I5" s="14" t="s">
        <v>163</v>
      </c>
      <c r="J5" s="14" t="s">
        <v>163</v>
      </c>
      <c r="K5" s="14" t="s">
        <v>163</v>
      </c>
      <c r="L5" s="14" t="s">
        <v>163</v>
      </c>
    </row>
    <row r="6" spans="1:12" ht="45">
      <c r="A6" s="13" t="s">
        <v>166</v>
      </c>
      <c r="B6" s="14" t="s">
        <v>163</v>
      </c>
      <c r="C6" s="14" t="s">
        <v>163</v>
      </c>
      <c r="D6" s="14" t="s">
        <v>163</v>
      </c>
      <c r="E6" s="14" t="s">
        <v>163</v>
      </c>
      <c r="F6" s="14" t="s">
        <v>163</v>
      </c>
      <c r="G6" s="14" t="s">
        <v>163</v>
      </c>
      <c r="H6" s="14" t="s">
        <v>163</v>
      </c>
      <c r="I6" s="14" t="s">
        <v>163</v>
      </c>
      <c r="J6" s="14" t="s">
        <v>163</v>
      </c>
      <c r="K6" s="14" t="s">
        <v>163</v>
      </c>
      <c r="L6" s="14" t="s">
        <v>163</v>
      </c>
    </row>
    <row r="7" spans="1:12" ht="30">
      <c r="A7" s="13" t="s">
        <v>167</v>
      </c>
      <c r="B7" s="14" t="s">
        <v>163</v>
      </c>
      <c r="C7" s="11"/>
      <c r="D7" s="14" t="s">
        <v>163</v>
      </c>
      <c r="E7" s="14" t="s">
        <v>163</v>
      </c>
      <c r="F7" s="14" t="s">
        <v>163</v>
      </c>
      <c r="G7" s="14" t="s">
        <v>163</v>
      </c>
      <c r="H7" s="14" t="s">
        <v>163</v>
      </c>
      <c r="I7" s="14" t="s">
        <v>163</v>
      </c>
      <c r="J7" s="14" t="s">
        <v>163</v>
      </c>
      <c r="K7" s="14" t="s">
        <v>163</v>
      </c>
      <c r="L7" s="14" t="s">
        <v>163</v>
      </c>
    </row>
    <row r="8" spans="1:12" ht="30">
      <c r="A8" s="13" t="s">
        <v>158</v>
      </c>
      <c r="C8" s="11"/>
      <c r="E8" s="11"/>
      <c r="F8" s="11"/>
      <c r="G8" s="14" t="s">
        <v>163</v>
      </c>
      <c r="H8" s="14" t="s">
        <v>163</v>
      </c>
      <c r="I8" s="14" t="s">
        <v>163</v>
      </c>
      <c r="J8" s="14" t="s">
        <v>163</v>
      </c>
      <c r="K8" s="14" t="s">
        <v>163</v>
      </c>
      <c r="L8" s="14" t="s">
        <v>163</v>
      </c>
    </row>
    <row r="9" spans="1:12" ht="45">
      <c r="A9" s="13" t="s">
        <v>185</v>
      </c>
      <c r="C9" s="14" t="s">
        <v>163</v>
      </c>
      <c r="E9" s="14" t="s">
        <v>163</v>
      </c>
      <c r="F9" s="14" t="s">
        <v>163</v>
      </c>
      <c r="L9" s="14" t="s">
        <v>163</v>
      </c>
    </row>
    <row r="10" spans="1:12" ht="30">
      <c r="A10" s="13" t="s">
        <v>170</v>
      </c>
      <c r="C10" s="11"/>
      <c r="E10" s="11"/>
      <c r="F10" s="11"/>
      <c r="G10" s="14" t="s">
        <v>163</v>
      </c>
      <c r="H10" s="11"/>
      <c r="I10" s="11"/>
      <c r="J10" s="11"/>
      <c r="K10" s="11"/>
      <c r="L10" s="11"/>
    </row>
    <row r="11" spans="1:12" ht="45">
      <c r="A11" s="13" t="s">
        <v>171</v>
      </c>
      <c r="C11" s="11"/>
      <c r="E11" s="11"/>
      <c r="F11" s="11"/>
      <c r="G11" s="14" t="s">
        <v>163</v>
      </c>
      <c r="H11" s="11"/>
      <c r="I11" s="11"/>
      <c r="J11" s="11"/>
      <c r="K11" s="11"/>
      <c r="L11" s="11"/>
    </row>
    <row r="12" spans="1:12" ht="30">
      <c r="A12" s="13" t="s">
        <v>172</v>
      </c>
      <c r="C12" s="11"/>
      <c r="E12" s="11"/>
      <c r="F12" s="11"/>
      <c r="G12" s="11"/>
      <c r="H12" s="11"/>
      <c r="I12" s="11"/>
      <c r="J12" s="14" t="s">
        <v>163</v>
      </c>
      <c r="K12" s="11"/>
      <c r="L12" s="11"/>
    </row>
    <row r="13" spans="1:12" ht="30">
      <c r="A13" s="13" t="s">
        <v>169</v>
      </c>
      <c r="C13" s="11"/>
      <c r="E13" s="11"/>
      <c r="F13" s="11"/>
      <c r="G13" s="11"/>
      <c r="H13" s="14" t="s">
        <v>163</v>
      </c>
      <c r="I13" s="14" t="s">
        <v>163</v>
      </c>
      <c r="J13" s="14" t="s">
        <v>163</v>
      </c>
      <c r="K13" s="11"/>
      <c r="L13" s="11"/>
    </row>
    <row r="14" spans="1:12" ht="30">
      <c r="A14" s="13" t="s">
        <v>168</v>
      </c>
      <c r="C14" s="11"/>
      <c r="E14" s="11"/>
      <c r="F14" s="11"/>
      <c r="G14" s="11"/>
      <c r="H14" s="14" t="s">
        <v>163</v>
      </c>
      <c r="I14" s="14" t="s">
        <v>163</v>
      </c>
      <c r="J14" s="14" t="s">
        <v>163</v>
      </c>
      <c r="K14" s="14" t="s">
        <v>163</v>
      </c>
      <c r="L14" s="11"/>
    </row>
    <row r="15" spans="1:12" ht="30">
      <c r="A15" s="13" t="s">
        <v>173</v>
      </c>
      <c r="C15" s="11"/>
      <c r="E15" s="11"/>
      <c r="F15" s="11"/>
      <c r="G15" s="11"/>
      <c r="H15" s="11"/>
      <c r="I15" s="11"/>
      <c r="J15" s="11"/>
      <c r="K15" s="14" t="s">
        <v>163</v>
      </c>
      <c r="L15" s="11"/>
    </row>
    <row r="16" spans="1:12" ht="30">
      <c r="A16" s="13" t="s">
        <v>174</v>
      </c>
      <c r="C16" s="11"/>
      <c r="E16" s="11"/>
      <c r="F16" s="11"/>
      <c r="G16" s="11"/>
      <c r="H16" s="11"/>
      <c r="I16" s="11"/>
      <c r="J16" s="11"/>
      <c r="K16" s="14" t="s">
        <v>163</v>
      </c>
      <c r="L16" s="11"/>
    </row>
    <row r="17" spans="1:12" ht="45">
      <c r="A17" s="13" t="s">
        <v>159</v>
      </c>
      <c r="C17" s="11"/>
      <c r="E17" s="11"/>
      <c r="F17" s="11"/>
      <c r="G17" s="11"/>
      <c r="H17" s="11"/>
      <c r="I17" s="11"/>
      <c r="J17" s="11"/>
      <c r="K17" s="14" t="s">
        <v>163</v>
      </c>
      <c r="L17" s="11"/>
    </row>
    <row r="18" spans="1:12" ht="30">
      <c r="A18" s="13" t="s">
        <v>186</v>
      </c>
      <c r="C18" s="14" t="s">
        <v>163</v>
      </c>
      <c r="D18" s="14" t="s">
        <v>163</v>
      </c>
    </row>
    <row r="19" spans="1:12" ht="30">
      <c r="A19" s="13" t="s">
        <v>187</v>
      </c>
      <c r="D19" s="14" t="s">
        <v>163</v>
      </c>
    </row>
    <row r="20" spans="1:12" ht="30">
      <c r="A20" s="13" t="s">
        <v>175</v>
      </c>
      <c r="C20" s="11"/>
      <c r="E20" s="11"/>
      <c r="F20" s="11"/>
      <c r="G20" s="11"/>
      <c r="H20" s="11"/>
      <c r="I20" s="11"/>
      <c r="J20" s="14" t="s">
        <v>163</v>
      </c>
      <c r="K20" s="14" t="s">
        <v>163</v>
      </c>
      <c r="L20" s="11"/>
    </row>
    <row r="21" spans="1:12" ht="30">
      <c r="A21" s="13" t="s">
        <v>160</v>
      </c>
      <c r="C21" s="11"/>
      <c r="E21" s="14" t="s">
        <v>163</v>
      </c>
      <c r="F21" s="14" t="s">
        <v>163</v>
      </c>
      <c r="G21" s="14" t="s">
        <v>163</v>
      </c>
      <c r="H21" s="14" t="s">
        <v>163</v>
      </c>
      <c r="I21" s="14" t="s">
        <v>163</v>
      </c>
      <c r="J21" s="14" t="s">
        <v>163</v>
      </c>
      <c r="K21" s="14" t="s">
        <v>163</v>
      </c>
      <c r="L21" s="14" t="s">
        <v>163</v>
      </c>
    </row>
    <row r="22" spans="1:12" ht="30">
      <c r="A22" s="13" t="s">
        <v>161</v>
      </c>
      <c r="B22" s="14" t="s">
        <v>163</v>
      </c>
      <c r="C22" s="14" t="s">
        <v>163</v>
      </c>
      <c r="D22" s="14" t="s">
        <v>163</v>
      </c>
      <c r="E22" s="14" t="s">
        <v>163</v>
      </c>
      <c r="F22" s="14" t="s">
        <v>163</v>
      </c>
      <c r="G22" s="14" t="s">
        <v>163</v>
      </c>
      <c r="H22" s="14" t="s">
        <v>163</v>
      </c>
      <c r="I22" s="14" t="s">
        <v>163</v>
      </c>
      <c r="J22" s="14" t="s">
        <v>163</v>
      </c>
      <c r="K22" s="14" t="s">
        <v>163</v>
      </c>
      <c r="L22" s="14" t="s">
        <v>163</v>
      </c>
    </row>
    <row r="23" spans="1:12" ht="30">
      <c r="A23" s="13" t="s">
        <v>162</v>
      </c>
      <c r="B23" s="14" t="s">
        <v>163</v>
      </c>
      <c r="C23" s="14" t="s">
        <v>163</v>
      </c>
      <c r="D23" s="14" t="s">
        <v>163</v>
      </c>
      <c r="E23" s="14" t="s">
        <v>163</v>
      </c>
      <c r="F23" s="14" t="s">
        <v>163</v>
      </c>
      <c r="G23" s="14" t="s">
        <v>163</v>
      </c>
      <c r="H23" s="14" t="s">
        <v>163</v>
      </c>
      <c r="I23" s="14" t="s">
        <v>163</v>
      </c>
      <c r="J23" s="14" t="s">
        <v>163</v>
      </c>
      <c r="K23" s="14" t="s">
        <v>163</v>
      </c>
      <c r="L23" s="14" t="s">
        <v>163</v>
      </c>
    </row>
    <row r="24" spans="1:12" ht="17">
      <c r="A24" s="13" t="s">
        <v>178</v>
      </c>
      <c r="B24" s="11">
        <v>5</v>
      </c>
      <c r="C24" s="11">
        <v>6</v>
      </c>
      <c r="D24" s="11">
        <v>7</v>
      </c>
      <c r="E24" s="11">
        <v>4</v>
      </c>
      <c r="F24" s="11">
        <v>3</v>
      </c>
      <c r="G24" s="11">
        <v>5</v>
      </c>
      <c r="H24" s="11">
        <v>4</v>
      </c>
      <c r="I24" s="11">
        <v>5</v>
      </c>
      <c r="J24" s="11">
        <v>4</v>
      </c>
      <c r="K24" s="11">
        <v>6</v>
      </c>
      <c r="L24" s="11">
        <v>4</v>
      </c>
    </row>
    <row r="25" spans="1:12" ht="17">
      <c r="A25" s="13" t="s">
        <v>179</v>
      </c>
      <c r="B25" s="11">
        <v>24</v>
      </c>
      <c r="C25" s="11">
        <v>24</v>
      </c>
      <c r="D25" s="11">
        <v>28</v>
      </c>
      <c r="E25" s="11">
        <v>21</v>
      </c>
      <c r="F25" s="11">
        <v>19.5</v>
      </c>
      <c r="G25" s="11">
        <v>23</v>
      </c>
      <c r="H25" s="11">
        <v>24</v>
      </c>
      <c r="I25" s="11">
        <v>29</v>
      </c>
      <c r="J25" s="11">
        <v>30</v>
      </c>
      <c r="K25" s="11">
        <v>33</v>
      </c>
      <c r="L25" s="11">
        <v>19</v>
      </c>
    </row>
    <row r="26" spans="1:12" ht="17">
      <c r="A26" s="13" t="s">
        <v>176</v>
      </c>
      <c r="B26" s="11">
        <v>11800</v>
      </c>
      <c r="C26" s="11">
        <v>14800</v>
      </c>
      <c r="D26" s="11">
        <v>16800</v>
      </c>
      <c r="E26" s="11">
        <v>17800</v>
      </c>
      <c r="F26" s="11">
        <v>16800</v>
      </c>
      <c r="G26" s="11">
        <v>19800</v>
      </c>
      <c r="H26" s="11">
        <v>22800</v>
      </c>
      <c r="I26" s="11">
        <v>26800</v>
      </c>
      <c r="J26" s="11">
        <v>36800</v>
      </c>
      <c r="K26" s="11">
        <v>54800</v>
      </c>
      <c r="L26" s="11">
        <v>19800</v>
      </c>
    </row>
    <row r="27" spans="1:12" ht="17">
      <c r="A27" s="13" t="s">
        <v>177</v>
      </c>
      <c r="B27" s="11">
        <v>12800</v>
      </c>
      <c r="C27" s="11">
        <v>15800</v>
      </c>
      <c r="D27" s="11">
        <v>17800</v>
      </c>
      <c r="E27" s="11">
        <v>21800</v>
      </c>
      <c r="F27" s="11">
        <v>20800</v>
      </c>
      <c r="G27" s="11">
        <v>23800</v>
      </c>
      <c r="H27" s="11">
        <v>27800</v>
      </c>
      <c r="I27" s="11">
        <v>31800</v>
      </c>
      <c r="J27" s="11">
        <v>44800</v>
      </c>
      <c r="K27" s="11">
        <v>64800</v>
      </c>
      <c r="L27" s="11">
        <v>22800</v>
      </c>
    </row>
  </sheetData>
  <mergeCells count="2">
    <mergeCell ref="G2:K2"/>
    <mergeCell ref="B2:F2"/>
  </mergeCells>
  <phoneticPr fontId="1" type="noConversion"/>
  <conditionalFormatting sqref="G24:L25">
    <cfRule type="colorScale" priority="8">
      <colorScale>
        <cfvo type="min"/>
        <cfvo type="percentile" val="50"/>
        <cfvo type="max"/>
        <color rgb="FF63BE7B"/>
        <color rgb="FFFFEB84"/>
        <color rgb="FFF8696B"/>
      </colorScale>
    </cfRule>
  </conditionalFormatting>
  <conditionalFormatting sqref="G25:L25">
    <cfRule type="colorScale" priority="10">
      <colorScale>
        <cfvo type="min"/>
        <cfvo type="max"/>
        <color rgb="FF63BE7B"/>
        <color rgb="FFFFEF9C"/>
      </colorScale>
    </cfRule>
  </conditionalFormatting>
  <conditionalFormatting sqref="G24:L24">
    <cfRule type="colorScale" priority="12">
      <colorScale>
        <cfvo type="min"/>
        <cfvo type="max"/>
        <color rgb="FF63BE7B"/>
        <color rgb="FFFFEF9C"/>
      </colorScale>
    </cfRule>
  </conditionalFormatting>
  <conditionalFormatting sqref="B24:F24">
    <cfRule type="colorScale" priority="3">
      <colorScale>
        <cfvo type="min"/>
        <cfvo type="percentile" val="50"/>
        <cfvo type="max"/>
        <color rgb="FF63BE7B"/>
        <color rgb="FFFFEB84"/>
        <color rgb="FFF8696B"/>
      </colorScale>
    </cfRule>
  </conditionalFormatting>
  <conditionalFormatting sqref="B24:F24">
    <cfRule type="colorScale" priority="4">
      <colorScale>
        <cfvo type="min"/>
        <cfvo type="max"/>
        <color rgb="FF63BE7B"/>
        <color rgb="FFFFEF9C"/>
      </colorScale>
    </cfRule>
  </conditionalFormatting>
  <conditionalFormatting sqref="B24:L24">
    <cfRule type="colorScale" priority="2">
      <colorScale>
        <cfvo type="min"/>
        <cfvo type="max"/>
        <color rgb="FF63BE7B"/>
        <color rgb="FFFFEF9C"/>
      </colorScale>
    </cfRule>
  </conditionalFormatting>
  <conditionalFormatting sqref="B25:L25">
    <cfRule type="colorScale" priority="1">
      <colorScale>
        <cfvo type="min"/>
        <cfvo type="max"/>
        <color rgb="FF63BE7B"/>
        <color rgb="FFFFEF9C"/>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580B-D2C5-422C-B916-B71BDEFB153C}">
  <sheetPr>
    <tabColor theme="9"/>
  </sheetPr>
  <dimension ref="A2:L13"/>
  <sheetViews>
    <sheetView workbookViewId="0">
      <selection activeCell="D38" sqref="D38"/>
    </sheetView>
  </sheetViews>
  <sheetFormatPr baseColWidth="10" defaultColWidth="8.83203125" defaultRowHeight="15"/>
  <cols>
    <col min="1" max="1" width="9.1640625" bestFit="1" customWidth="1"/>
  </cols>
  <sheetData>
    <row r="2" spans="1:12">
      <c r="B2" s="24" t="s">
        <v>217</v>
      </c>
      <c r="C2" s="24"/>
      <c r="D2" s="24"/>
      <c r="E2" s="24" t="s">
        <v>218</v>
      </c>
      <c r="F2" s="24"/>
      <c r="G2" s="24"/>
      <c r="H2" s="24"/>
      <c r="I2" s="24" t="s">
        <v>219</v>
      </c>
      <c r="J2" s="24"/>
      <c r="K2" s="24"/>
      <c r="L2" s="24"/>
    </row>
    <row r="3" spans="1:12" ht="48">
      <c r="B3" s="9" t="s">
        <v>199</v>
      </c>
      <c r="C3" s="9" t="s">
        <v>202</v>
      </c>
      <c r="D3" s="9" t="s">
        <v>203</v>
      </c>
      <c r="E3" s="9" t="s">
        <v>206</v>
      </c>
      <c r="F3" s="9" t="s">
        <v>209</v>
      </c>
      <c r="G3" s="9" t="s">
        <v>210</v>
      </c>
      <c r="H3" s="9" t="s">
        <v>211</v>
      </c>
      <c r="I3" s="9" t="s">
        <v>212</v>
      </c>
      <c r="J3" s="9" t="s">
        <v>214</v>
      </c>
      <c r="K3" s="9" t="s">
        <v>215</v>
      </c>
      <c r="L3" s="9" t="s">
        <v>216</v>
      </c>
    </row>
    <row r="4" spans="1:12" ht="17">
      <c r="A4" s="18" t="s">
        <v>193</v>
      </c>
      <c r="B4" s="14" t="s">
        <v>163</v>
      </c>
      <c r="C4" s="14" t="s">
        <v>163</v>
      </c>
      <c r="D4" s="14" t="s">
        <v>163</v>
      </c>
      <c r="F4" s="14" t="s">
        <v>163</v>
      </c>
      <c r="G4" s="14" t="s">
        <v>163</v>
      </c>
      <c r="H4" s="14" t="s">
        <v>163</v>
      </c>
      <c r="K4" s="14" t="s">
        <v>163</v>
      </c>
      <c r="L4" s="14" t="s">
        <v>163</v>
      </c>
    </row>
    <row r="5" spans="1:12" ht="17">
      <c r="A5" s="19" t="s">
        <v>205</v>
      </c>
      <c r="B5" s="14"/>
      <c r="C5" s="14"/>
      <c r="D5" s="14"/>
      <c r="E5" s="14" t="s">
        <v>163</v>
      </c>
      <c r="I5" s="14" t="s">
        <v>163</v>
      </c>
      <c r="J5" s="14" t="s">
        <v>163</v>
      </c>
    </row>
    <row r="6" spans="1:12" ht="17">
      <c r="A6" s="18" t="s">
        <v>194</v>
      </c>
      <c r="B6" s="14" t="s">
        <v>163</v>
      </c>
      <c r="C6" s="14" t="s">
        <v>163</v>
      </c>
      <c r="D6" s="14" t="s">
        <v>163</v>
      </c>
      <c r="E6" s="14" t="s">
        <v>163</v>
      </c>
      <c r="F6" s="14" t="s">
        <v>163</v>
      </c>
      <c r="G6" s="14" t="s">
        <v>163</v>
      </c>
      <c r="H6" s="14" t="s">
        <v>163</v>
      </c>
      <c r="I6" s="14" t="s">
        <v>163</v>
      </c>
      <c r="J6" s="14" t="s">
        <v>163</v>
      </c>
      <c r="K6" s="14" t="s">
        <v>163</v>
      </c>
      <c r="L6" s="14" t="s">
        <v>163</v>
      </c>
    </row>
    <row r="7" spans="1:12" ht="17">
      <c r="A7" s="18" t="s">
        <v>195</v>
      </c>
      <c r="B7" s="14" t="s">
        <v>163</v>
      </c>
      <c r="C7" s="14" t="s">
        <v>163</v>
      </c>
      <c r="D7" s="14" t="s">
        <v>163</v>
      </c>
      <c r="E7" s="14" t="s">
        <v>163</v>
      </c>
      <c r="F7" s="14" t="s">
        <v>163</v>
      </c>
      <c r="G7" s="14" t="s">
        <v>163</v>
      </c>
      <c r="H7" s="14" t="s">
        <v>163</v>
      </c>
      <c r="I7" s="14" t="s">
        <v>163</v>
      </c>
      <c r="J7" s="14" t="s">
        <v>163</v>
      </c>
      <c r="K7" s="14" t="s">
        <v>163</v>
      </c>
      <c r="L7" s="14" t="s">
        <v>163</v>
      </c>
    </row>
    <row r="8" spans="1:12" ht="17">
      <c r="A8" s="18" t="s">
        <v>196</v>
      </c>
      <c r="B8" s="14" t="s">
        <v>163</v>
      </c>
      <c r="C8" s="14" t="s">
        <v>163</v>
      </c>
      <c r="E8" s="14" t="s">
        <v>163</v>
      </c>
      <c r="F8" s="14" t="s">
        <v>163</v>
      </c>
      <c r="G8" s="14" t="s">
        <v>163</v>
      </c>
      <c r="H8" s="14" t="s">
        <v>163</v>
      </c>
      <c r="I8" s="14" t="s">
        <v>163</v>
      </c>
      <c r="J8" s="14" t="s">
        <v>163</v>
      </c>
      <c r="K8" s="14" t="s">
        <v>163</v>
      </c>
      <c r="L8" s="14" t="s">
        <v>163</v>
      </c>
    </row>
    <row r="9" spans="1:12" ht="17">
      <c r="A9" s="18" t="s">
        <v>213</v>
      </c>
      <c r="B9" s="14"/>
      <c r="C9" s="14"/>
      <c r="E9" s="14"/>
      <c r="F9" s="14"/>
      <c r="G9" s="14"/>
      <c r="H9" s="14"/>
      <c r="I9" s="14" t="s">
        <v>163</v>
      </c>
      <c r="J9" s="14" t="s">
        <v>163</v>
      </c>
      <c r="K9" s="14" t="s">
        <v>163</v>
      </c>
      <c r="L9" s="14" t="s">
        <v>163</v>
      </c>
    </row>
    <row r="10" spans="1:12" ht="17">
      <c r="A10" s="18" t="s">
        <v>197</v>
      </c>
      <c r="B10" s="14" t="s">
        <v>163</v>
      </c>
      <c r="C10" s="14" t="s">
        <v>163</v>
      </c>
      <c r="E10" s="14" t="s">
        <v>163</v>
      </c>
      <c r="F10" s="14" t="s">
        <v>163</v>
      </c>
      <c r="G10" s="14" t="s">
        <v>163</v>
      </c>
      <c r="H10" s="14" t="s">
        <v>163</v>
      </c>
      <c r="I10" s="14" t="s">
        <v>163</v>
      </c>
      <c r="J10" s="14" t="s">
        <v>163</v>
      </c>
      <c r="K10" s="14" t="s">
        <v>163</v>
      </c>
      <c r="L10" s="14" t="s">
        <v>163</v>
      </c>
    </row>
    <row r="11" spans="1:12" ht="17">
      <c r="A11" s="18" t="s">
        <v>198</v>
      </c>
      <c r="B11" s="14" t="s">
        <v>163</v>
      </c>
      <c r="C11" s="14" t="s">
        <v>163</v>
      </c>
      <c r="E11" s="14" t="s">
        <v>163</v>
      </c>
      <c r="F11" s="14" t="s">
        <v>163</v>
      </c>
      <c r="G11" s="14" t="s">
        <v>163</v>
      </c>
      <c r="H11" s="14" t="s">
        <v>163</v>
      </c>
      <c r="I11" s="14" t="s">
        <v>163</v>
      </c>
      <c r="J11" s="14" t="s">
        <v>163</v>
      </c>
      <c r="K11" s="14" t="s">
        <v>163</v>
      </c>
      <c r="L11" s="14" t="s">
        <v>163</v>
      </c>
    </row>
    <row r="12" spans="1:12">
      <c r="A12" s="18" t="s">
        <v>208</v>
      </c>
      <c r="B12" t="s">
        <v>200</v>
      </c>
      <c r="C12" t="s">
        <v>201</v>
      </c>
      <c r="D12" t="s">
        <v>204</v>
      </c>
      <c r="E12" t="s">
        <v>207</v>
      </c>
      <c r="F12" t="s">
        <v>200</v>
      </c>
      <c r="G12" t="s">
        <v>201</v>
      </c>
      <c r="H12" t="s">
        <v>204</v>
      </c>
      <c r="I12" t="s">
        <v>200</v>
      </c>
      <c r="J12" t="s">
        <v>200</v>
      </c>
      <c r="K12" t="s">
        <v>201</v>
      </c>
      <c r="L12" t="s">
        <v>204</v>
      </c>
    </row>
    <row r="13" spans="1:12">
      <c r="A13" s="18" t="s">
        <v>179</v>
      </c>
      <c r="B13">
        <v>22</v>
      </c>
      <c r="C13">
        <v>22</v>
      </c>
      <c r="D13">
        <v>20</v>
      </c>
      <c r="E13">
        <v>26</v>
      </c>
      <c r="F13">
        <v>26</v>
      </c>
      <c r="G13">
        <v>25</v>
      </c>
      <c r="H13">
        <v>22</v>
      </c>
      <c r="I13">
        <v>30</v>
      </c>
      <c r="J13">
        <v>28</v>
      </c>
      <c r="K13">
        <v>28</v>
      </c>
      <c r="L13">
        <v>27</v>
      </c>
    </row>
  </sheetData>
  <mergeCells count="3">
    <mergeCell ref="B2:D2"/>
    <mergeCell ref="E2:H2"/>
    <mergeCell ref="I2:L2"/>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80B5-198B-424A-AC14-FA758CDCBCFA}">
  <sheetPr>
    <tabColor theme="9"/>
  </sheetPr>
  <dimension ref="A1"/>
  <sheetViews>
    <sheetView workbookViewId="0"/>
  </sheetViews>
  <sheetFormatPr baseColWidth="10" defaultColWidth="8.83203125" defaultRowHeight="1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6F43E-0E41-451A-9D9B-48E0B7C5816A}">
  <sheetPr>
    <tabColor theme="9"/>
  </sheetPr>
  <dimension ref="A1"/>
  <sheetViews>
    <sheetView workbookViewId="0"/>
  </sheetViews>
  <sheetFormatPr baseColWidth="10" defaultColWidth="8.83203125" defaultRowHeight="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Budget</vt:lpstr>
      <vt:lpstr>refridge</vt:lpstr>
      <vt:lpstr>Tempur</vt:lpstr>
      <vt:lpstr>Simmons</vt:lpstr>
      <vt:lpstr>Serta</vt:lpstr>
      <vt:lpstr>Sealy</vt:lpstr>
      <vt:lpstr>KingKoil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dc:creator>
  <cp:lastModifiedBy>Xue Kaicheng</cp:lastModifiedBy>
  <dcterms:created xsi:type="dcterms:W3CDTF">2019-10-07T12:17:54Z</dcterms:created>
  <dcterms:modified xsi:type="dcterms:W3CDTF">2019-11-04T12:01:04Z</dcterms:modified>
</cp:coreProperties>
</file>