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1620" yWindow="0" windowWidth="25600" windowHeight="15520" activeTab="2"/>
  </bookViews>
  <sheets>
    <sheet name="alarm" sheetId="1" r:id="rId1"/>
    <sheet name="synthetic" sheetId="3" r:id="rId2"/>
    <sheet name="Sheet1" sheetId="4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3" l="1"/>
  <c r="G22" i="3"/>
  <c r="G23" i="3"/>
  <c r="G24" i="3"/>
  <c r="G25" i="3"/>
  <c r="G27" i="3"/>
  <c r="G28" i="3"/>
  <c r="G29" i="3"/>
  <c r="G30" i="3"/>
  <c r="G32" i="3"/>
  <c r="G33" i="3"/>
  <c r="G34" i="3"/>
  <c r="G35" i="3"/>
  <c r="G37" i="3"/>
  <c r="G38" i="3"/>
  <c r="G39" i="3"/>
  <c r="G12" i="1"/>
  <c r="G11" i="1"/>
  <c r="G9" i="1"/>
  <c r="G8" i="1"/>
  <c r="G15" i="3"/>
  <c r="G14" i="3"/>
  <c r="G13" i="3"/>
  <c r="G12" i="3"/>
  <c r="G17" i="3"/>
  <c r="G18" i="3"/>
  <c r="G19" i="3"/>
  <c r="G20" i="3"/>
  <c r="G10" i="3"/>
  <c r="G9" i="3"/>
  <c r="G8" i="3"/>
  <c r="G7" i="3"/>
  <c r="G5" i="3"/>
  <c r="G4" i="3"/>
  <c r="G2" i="3"/>
  <c r="G3" i="3"/>
  <c r="G18" i="1"/>
  <c r="G17" i="1"/>
  <c r="G15" i="1"/>
  <c r="G14" i="1"/>
  <c r="G6" i="1"/>
  <c r="G5" i="1"/>
  <c r="G3" i="1"/>
  <c r="G2" i="1"/>
  <c r="G24" i="1"/>
  <c r="G23" i="1"/>
  <c r="G20" i="1"/>
  <c r="G21" i="1"/>
</calcChain>
</file>

<file path=xl/sharedStrings.xml><?xml version="1.0" encoding="utf-8"?>
<sst xmlns="http://schemas.openxmlformats.org/spreadsheetml/2006/main" count="133" uniqueCount="59">
  <si>
    <t>BN</t>
    <phoneticPr fontId="1" type="noConversion"/>
  </si>
  <si>
    <t>Instances</t>
    <phoneticPr fontId="1" type="noConversion"/>
  </si>
  <si>
    <t>Algorithm</t>
    <phoneticPr fontId="1" type="noConversion"/>
  </si>
  <si>
    <t>Precision</t>
    <phoneticPr fontId="1" type="noConversion"/>
  </si>
  <si>
    <t>Recall</t>
    <phoneticPr fontId="1" type="noConversion"/>
  </si>
  <si>
    <t>Distance</t>
    <phoneticPr fontId="1" type="noConversion"/>
  </si>
  <si>
    <t>F-measure</t>
    <phoneticPr fontId="1" type="noConversion"/>
  </si>
  <si>
    <t>IAMB</t>
    <phoneticPr fontId="1" type="noConversion"/>
  </si>
  <si>
    <t>PCMB</t>
    <phoneticPr fontId="1" type="noConversion"/>
  </si>
  <si>
    <t>IPC-MB</t>
    <phoneticPr fontId="1" type="noConversion"/>
  </si>
  <si>
    <t>MMLCPT</t>
    <phoneticPr fontId="1" type="noConversion"/>
  </si>
  <si>
    <t>MMLCPT (sym)</t>
    <phoneticPr fontId="1" type="noConversion"/>
  </si>
  <si>
    <t>sym</t>
    <phoneticPr fontId="1" type="noConversion"/>
  </si>
  <si>
    <t>pcmb</t>
    <phoneticPr fontId="1" type="noConversion"/>
  </si>
  <si>
    <t>iamb</t>
    <phoneticPr fontId="1" type="noConversion"/>
  </si>
  <si>
    <t>cpt</t>
    <phoneticPr fontId="1" type="noConversion"/>
  </si>
  <si>
    <t>12-3-4-1-10000-875502</t>
    <phoneticPr fontId="1" type="noConversion"/>
  </si>
  <si>
    <t>40-4-4-1-5000-871875</t>
    <phoneticPr fontId="1" type="noConversion"/>
  </si>
  <si>
    <t>Alarm</t>
  </si>
  <si>
    <t>Alarm (uniform)</t>
  </si>
  <si>
    <t>BN</t>
  </si>
  <si>
    <t>Instances</t>
  </si>
  <si>
    <t>Algorithm</t>
  </si>
  <si>
    <t>Precision</t>
  </si>
  <si>
    <t>Recall</t>
  </si>
  <si>
    <t>Distance</t>
  </si>
  <si>
    <t>F-measure</t>
  </si>
  <si>
    <t>IAMB</t>
  </si>
  <si>
    <t>PCMB</t>
  </si>
  <si>
    <t>MMLCPT</t>
  </si>
  <si>
    <t>MMLCPT (sym)</t>
  </si>
  <si>
    <t>0.78 (0.77, 0.79)</t>
  </si>
  <si>
    <t>0.90 (0.89, 0.91)</t>
  </si>
  <si>
    <t>0.66 (0.65, 0.67)</t>
  </si>
  <si>
    <t>0.93 (0.92, 0.94)</t>
  </si>
  <si>
    <t>1 (1,1)</t>
  </si>
  <si>
    <t>0.94 (0.93, 0.94)</t>
  </si>
  <si>
    <t>0.06 (0.06, 0.07)</t>
  </si>
  <si>
    <t>0.97 (0.96, 0.97)</t>
  </si>
  <si>
    <t>1 (1, 1)</t>
  </si>
  <si>
    <t>0.99 (0.99, 0.99)</t>
  </si>
  <si>
    <t>0.01 (0.01, 0.02)</t>
  </si>
  <si>
    <t>0.36 (0.35, 0.37)</t>
  </si>
  <si>
    <t>0.76 (0.75, 0.77)</t>
  </si>
  <si>
    <t>0.24 (0.22, 0.25)</t>
  </si>
  <si>
    <t>0.85 (0.84, 0.86)</t>
  </si>
  <si>
    <t>0.99 (0.98, 0.99)</t>
  </si>
  <si>
    <t>0.9 (0.89, 0.9)</t>
  </si>
  <si>
    <t>0.1 (0.1, 0.11)</t>
  </si>
  <si>
    <t>0.94 (0.94, 0.94)</t>
  </si>
  <si>
    <t>0.03 (0.03, 0.04)</t>
  </si>
  <si>
    <t>0.98 (0.98, 0.98)</t>
  </si>
  <si>
    <t>0.98 (0.98, 0.99)</t>
  </si>
  <si>
    <t>0.91 (0.91, 0.92)</t>
  </si>
  <si>
    <t>0.09 (0.08, 0.09)</t>
  </si>
  <si>
    <t>0.95 (0.94, 0.95)</t>
  </si>
  <si>
    <t>0.81 (0.80, 0.81)</t>
  </si>
  <si>
    <t>0.2 (0.19, 0.2)</t>
  </si>
  <si>
    <t>0.88 (0.87, 0.89)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</si>
</sst>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charset val="134"/>
      <scheme val="minor"/>
    </font>
    <font>
      <u/>
      <sz val="11"/>
      <color theme="11"/>
      <name val="Calibri"/>
      <family val="2"/>
      <charset val="134"/>
      <scheme val="minor"/>
    </font>
    <font>
      <sz val="11"/>
      <color rgb="FF000000"/>
      <name val="Calibri"/>
      <family val="2"/>
      <charset val="134"/>
      <scheme val="minor"/>
    </font>
    <font>
      <b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synthetic!$J$23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500.0</c:v>
                </c:pt>
                <c:pt idx="3">
                  <c:v>5000.0</c:v>
                </c:pt>
              </c:numCache>
            </c:numRef>
          </c:cat>
          <c:val>
            <c:numRef>
              <c:f>synthetic!$K$23:$N$23</c:f>
              <c:numCache>
                <c:formatCode>General</c:formatCode>
                <c:ptCount val="4"/>
                <c:pt idx="0">
                  <c:v>0.56</c:v>
                </c:pt>
                <c:pt idx="1">
                  <c:v>0.82</c:v>
                </c:pt>
                <c:pt idx="2">
                  <c:v>0.9</c:v>
                </c:pt>
                <c:pt idx="3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synthetic!$J$24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500.0</c:v>
                </c:pt>
                <c:pt idx="3">
                  <c:v>5000.0</c:v>
                </c:pt>
              </c:numCache>
            </c:numRef>
          </c:cat>
          <c:val>
            <c:numRef>
              <c:f>synthetic!$K$24:$N$24</c:f>
              <c:numCache>
                <c:formatCode>General</c:formatCode>
                <c:ptCount val="4"/>
                <c:pt idx="0">
                  <c:v>0.57</c:v>
                </c:pt>
                <c:pt idx="1">
                  <c:v>0.84</c:v>
                </c:pt>
                <c:pt idx="2">
                  <c:v>0.93</c:v>
                </c:pt>
                <c:pt idx="3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synthetic!$J$25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500.0</c:v>
                </c:pt>
                <c:pt idx="3">
                  <c:v>5000.0</c:v>
                </c:pt>
              </c:numCache>
            </c:numRef>
          </c:cat>
          <c:val>
            <c:numRef>
              <c:f>synthetic!$K$25:$N$25</c:f>
              <c:numCache>
                <c:formatCode>General</c:formatCode>
                <c:ptCount val="4"/>
                <c:pt idx="0">
                  <c:v>0.49</c:v>
                </c:pt>
                <c:pt idx="1">
                  <c:v>0.78</c:v>
                </c:pt>
                <c:pt idx="2">
                  <c:v>0.93</c:v>
                </c:pt>
                <c:pt idx="3">
                  <c:v>0.93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synthetic!$J$26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500.0</c:v>
                </c:pt>
                <c:pt idx="3">
                  <c:v>5000.0</c:v>
                </c:pt>
              </c:numCache>
            </c:numRef>
          </c:cat>
          <c:val>
            <c:numRef>
              <c:f>synthetic!$K$26:$N$26</c:f>
              <c:numCache>
                <c:formatCode>General</c:formatCode>
                <c:ptCount val="4"/>
                <c:pt idx="0">
                  <c:v>0.49</c:v>
                </c:pt>
                <c:pt idx="1">
                  <c:v>0.68</c:v>
                </c:pt>
                <c:pt idx="2">
                  <c:v>0.81</c:v>
                </c:pt>
                <c:pt idx="3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218456"/>
        <c:axId val="2121341000"/>
      </c:lineChart>
      <c:catAx>
        <c:axId val="2122218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341000"/>
        <c:crosses val="autoZero"/>
        <c:auto val="1"/>
        <c:lblAlgn val="ctr"/>
        <c:lblOffset val="100"/>
        <c:noMultiLvlLbl val="0"/>
      </c:catAx>
      <c:valAx>
        <c:axId val="212134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21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synthetic!$J$30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500.0</c:v>
                </c:pt>
                <c:pt idx="3">
                  <c:v>5000.0</c:v>
                </c:pt>
              </c:numCache>
            </c:numRef>
          </c:cat>
          <c:val>
            <c:numRef>
              <c:f>synthetic!$K$30:$N$30</c:f>
              <c:numCache>
                <c:formatCode>General</c:formatCode>
                <c:ptCount val="4"/>
                <c:pt idx="0">
                  <c:v>0.27</c:v>
                </c:pt>
                <c:pt idx="1">
                  <c:v>0.45</c:v>
                </c:pt>
                <c:pt idx="2">
                  <c:v>0.56</c:v>
                </c:pt>
                <c:pt idx="3">
                  <c:v>0.72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synthetic!$J$31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500.0</c:v>
                </c:pt>
                <c:pt idx="3">
                  <c:v>5000.0</c:v>
                </c:pt>
              </c:numCache>
            </c:numRef>
          </c:cat>
          <c:val>
            <c:numRef>
              <c:f>synthetic!$K$31:$N$31</c:f>
              <c:numCache>
                <c:formatCode>General</c:formatCode>
                <c:ptCount val="4"/>
                <c:pt idx="0">
                  <c:v>0.22</c:v>
                </c:pt>
                <c:pt idx="1">
                  <c:v>0.39</c:v>
                </c:pt>
                <c:pt idx="2">
                  <c:v>0.48</c:v>
                </c:pt>
                <c:pt idx="3">
                  <c:v>0.64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synthetic!$J$32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500.0</c:v>
                </c:pt>
                <c:pt idx="3">
                  <c:v>5000.0</c:v>
                </c:pt>
              </c:numCache>
            </c:numRef>
          </c:cat>
          <c:val>
            <c:numRef>
              <c:f>synthetic!$K$32:$N$32</c:f>
              <c:numCache>
                <c:formatCode>General</c:formatCode>
                <c:ptCount val="4"/>
                <c:pt idx="0">
                  <c:v>0.19</c:v>
                </c:pt>
                <c:pt idx="1">
                  <c:v>0.33</c:v>
                </c:pt>
                <c:pt idx="2">
                  <c:v>0.44</c:v>
                </c:pt>
                <c:pt idx="3">
                  <c:v>0.83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synthetic!$J$33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500.0</c:v>
                </c:pt>
                <c:pt idx="3">
                  <c:v>5000.0</c:v>
                </c:pt>
              </c:numCache>
            </c:numRef>
          </c:cat>
          <c:val>
            <c:numRef>
              <c:f>synthetic!$K$33:$N$33</c:f>
              <c:numCache>
                <c:formatCode>General</c:formatCode>
                <c:ptCount val="4"/>
                <c:pt idx="0">
                  <c:v>0.19</c:v>
                </c:pt>
                <c:pt idx="1">
                  <c:v>0.42</c:v>
                </c:pt>
                <c:pt idx="2">
                  <c:v>0.57</c:v>
                </c:pt>
                <c:pt idx="3">
                  <c:v>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224664"/>
        <c:axId val="2120027960"/>
      </c:lineChart>
      <c:catAx>
        <c:axId val="211822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027960"/>
        <c:crosses val="autoZero"/>
        <c:auto val="1"/>
        <c:lblAlgn val="ctr"/>
        <c:lblOffset val="100"/>
        <c:noMultiLvlLbl val="0"/>
      </c:catAx>
      <c:valAx>
        <c:axId val="212002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22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1</xdr:row>
      <xdr:rowOff>123825</xdr:rowOff>
    </xdr:from>
    <xdr:to>
      <xdr:col>22</xdr:col>
      <xdr:colOff>180975</xdr:colOff>
      <xdr:row>18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</xdr:row>
      <xdr:rowOff>104775</xdr:rowOff>
    </xdr:from>
    <xdr:to>
      <xdr:col>15</xdr:col>
      <xdr:colOff>247650</xdr:colOff>
      <xdr:row>17</xdr:row>
      <xdr:rowOff>104775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C21" sqref="C21"/>
    </sheetView>
  </sheetViews>
  <sheetFormatPr baseColWidth="10" defaultColWidth="8.83203125" defaultRowHeight="14" x14ac:dyDescent="0"/>
  <cols>
    <col min="1" max="1" width="17.1640625" bestFit="1" customWidth="1"/>
    <col min="2" max="2" width="10.5" bestFit="1" customWidth="1"/>
    <col min="3" max="3" width="13.83203125" bestFit="1" customWidth="1"/>
    <col min="4" max="4" width="10.5" bestFit="1" customWidth="1"/>
    <col min="5" max="5" width="7.5" bestFit="1" customWidth="1"/>
    <col min="6" max="6" width="9.5" bestFit="1" customWidth="1"/>
    <col min="7" max="7" width="10.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19</v>
      </c>
      <c r="B2">
        <v>500</v>
      </c>
      <c r="C2" t="s">
        <v>7</v>
      </c>
      <c r="D2">
        <v>0.72</v>
      </c>
      <c r="E2">
        <v>0.68</v>
      </c>
      <c r="F2">
        <v>0.51</v>
      </c>
      <c r="G2">
        <f>(2*D2*E2)/(D2+E2)</f>
        <v>0.69942857142857151</v>
      </c>
    </row>
    <row r="3" spans="1:7">
      <c r="C3" t="s">
        <v>8</v>
      </c>
      <c r="D3">
        <v>0.87</v>
      </c>
      <c r="E3">
        <v>0.64</v>
      </c>
      <c r="F3">
        <v>0.41</v>
      </c>
      <c r="G3">
        <f>(2*D3*E3)/(D3+E3)</f>
        <v>0.73748344370860919</v>
      </c>
    </row>
    <row r="4" spans="1:7">
      <c r="C4" t="s">
        <v>9</v>
      </c>
    </row>
    <row r="5" spans="1:7">
      <c r="C5" t="s">
        <v>10</v>
      </c>
      <c r="D5">
        <v>0.86</v>
      </c>
      <c r="E5">
        <v>0.65</v>
      </c>
      <c r="F5">
        <v>0.41</v>
      </c>
      <c r="G5">
        <f>(2*D5*E5)/(D5+E5)</f>
        <v>0.74039735099337756</v>
      </c>
    </row>
    <row r="6" spans="1:7">
      <c r="C6" t="s">
        <v>11</v>
      </c>
      <c r="D6" s="1">
        <v>0.88</v>
      </c>
      <c r="E6" s="1">
        <v>0.78</v>
      </c>
      <c r="F6" s="1">
        <v>0.3</v>
      </c>
      <c r="G6" s="1">
        <f>(2*D6*E6)/(D6+E6)</f>
        <v>0.82698795180722884</v>
      </c>
    </row>
    <row r="7" spans="1:7">
      <c r="D7" s="1"/>
      <c r="E7" s="1"/>
      <c r="F7" s="1"/>
      <c r="G7" s="1"/>
    </row>
    <row r="8" spans="1:7">
      <c r="B8">
        <v>1000</v>
      </c>
      <c r="C8" t="s">
        <v>7</v>
      </c>
      <c r="D8" s="2">
        <v>0.76</v>
      </c>
      <c r="E8" s="2">
        <v>0.82</v>
      </c>
      <c r="F8" s="2">
        <v>0.37</v>
      </c>
      <c r="G8">
        <f t="shared" ref="G8:G12" si="0">(2*D8*E8)/(D8+E8)</f>
        <v>0.78886075949367085</v>
      </c>
    </row>
    <row r="9" spans="1:7">
      <c r="C9" t="s">
        <v>8</v>
      </c>
      <c r="D9" s="2">
        <v>0.93</v>
      </c>
      <c r="E9" s="2">
        <v>0.76</v>
      </c>
      <c r="F9" s="2">
        <v>0.27</v>
      </c>
      <c r="G9">
        <f t="shared" si="0"/>
        <v>0.83644970414201192</v>
      </c>
    </row>
    <row r="10" spans="1:7">
      <c r="C10" t="s">
        <v>9</v>
      </c>
      <c r="D10" s="2"/>
      <c r="E10" s="2"/>
      <c r="F10" s="2"/>
    </row>
    <row r="11" spans="1:7">
      <c r="C11" t="s">
        <v>10</v>
      </c>
      <c r="D11" s="1">
        <v>0.96</v>
      </c>
      <c r="E11" s="2">
        <v>0.74</v>
      </c>
      <c r="F11" s="2">
        <v>0.28999999999999998</v>
      </c>
      <c r="G11">
        <f t="shared" si="0"/>
        <v>0.83576470588235285</v>
      </c>
    </row>
    <row r="12" spans="1:7">
      <c r="C12" t="s">
        <v>11</v>
      </c>
      <c r="D12" s="2">
        <v>0.94</v>
      </c>
      <c r="E12" s="1">
        <v>0.84</v>
      </c>
      <c r="F12" s="1">
        <v>0.19</v>
      </c>
      <c r="G12" s="1">
        <f t="shared" si="0"/>
        <v>0.88719101123595512</v>
      </c>
    </row>
    <row r="14" spans="1:7">
      <c r="B14">
        <v>4000</v>
      </c>
      <c r="C14" t="s">
        <v>7</v>
      </c>
      <c r="D14">
        <v>0.69</v>
      </c>
      <c r="E14">
        <v>0.89</v>
      </c>
      <c r="F14">
        <v>0.37</v>
      </c>
      <c r="G14">
        <f>(2*D14*E14)/(D14+E14)</f>
        <v>0.7773417721518987</v>
      </c>
    </row>
    <row r="15" spans="1:7">
      <c r="C15" t="s">
        <v>8</v>
      </c>
      <c r="D15" s="2">
        <v>0.94</v>
      </c>
      <c r="E15" s="2">
        <v>0.83</v>
      </c>
      <c r="F15" s="2">
        <v>0.2</v>
      </c>
      <c r="G15" s="2">
        <f>(2*D15*E15)/(D15+E15)</f>
        <v>0.88158192090395471</v>
      </c>
    </row>
    <row r="16" spans="1:7">
      <c r="C16" t="s">
        <v>9</v>
      </c>
    </row>
    <row r="17" spans="2:7">
      <c r="C17" t="s">
        <v>10</v>
      </c>
      <c r="D17">
        <v>0.97</v>
      </c>
      <c r="E17">
        <v>0.83</v>
      </c>
      <c r="F17">
        <v>0.19</v>
      </c>
      <c r="G17">
        <f>(2*D17*E17)/(D17+E17)</f>
        <v>0.89455555555555555</v>
      </c>
    </row>
    <row r="18" spans="2:7">
      <c r="C18" t="s">
        <v>11</v>
      </c>
      <c r="D18" s="1">
        <v>0.98</v>
      </c>
      <c r="E18" s="1">
        <v>0.9</v>
      </c>
      <c r="F18" s="1">
        <v>0.11</v>
      </c>
      <c r="G18" s="1">
        <f>(2*D18*E18)/(D18+E18)</f>
        <v>0.93829787234042561</v>
      </c>
    </row>
    <row r="20" spans="2:7">
      <c r="B20">
        <v>20000</v>
      </c>
      <c r="C20" t="s">
        <v>7</v>
      </c>
      <c r="D20">
        <v>0.95</v>
      </c>
      <c r="E20" s="2">
        <v>0.93</v>
      </c>
      <c r="F20" s="2">
        <v>0.12</v>
      </c>
      <c r="G20">
        <f>(2*D20*E20)/(D20+E20)</f>
        <v>0.93989361702127661</v>
      </c>
    </row>
    <row r="21" spans="2:7">
      <c r="C21" t="s">
        <v>8</v>
      </c>
      <c r="D21" s="1">
        <v>1</v>
      </c>
      <c r="E21">
        <v>0.94</v>
      </c>
      <c r="F21">
        <v>0.06</v>
      </c>
      <c r="G21" s="2">
        <f>(2*D21*E21)/(D21+E21)</f>
        <v>0.96907216494845361</v>
      </c>
    </row>
    <row r="22" spans="2:7">
      <c r="C22" t="s">
        <v>9</v>
      </c>
      <c r="D22" s="1"/>
    </row>
    <row r="23" spans="2:7">
      <c r="C23" t="s">
        <v>10</v>
      </c>
      <c r="D23" s="1">
        <v>1</v>
      </c>
      <c r="E23">
        <v>0.92</v>
      </c>
      <c r="F23">
        <v>0.08</v>
      </c>
      <c r="G23">
        <f>(2*D23*E23)/(D23+E23)</f>
        <v>0.95833333333333337</v>
      </c>
    </row>
    <row r="24" spans="2:7">
      <c r="C24" t="s">
        <v>11</v>
      </c>
      <c r="D24" s="1">
        <v>1</v>
      </c>
      <c r="E24" s="1">
        <v>0.98</v>
      </c>
      <c r="F24" s="1">
        <v>0.02</v>
      </c>
      <c r="G24" s="1">
        <f>(2*D24*E24)/(D24+E24)</f>
        <v>0.98989898989898994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10" workbookViewId="0">
      <selection activeCell="C45" sqref="C45"/>
    </sheetView>
  </sheetViews>
  <sheetFormatPr baseColWidth="10" defaultColWidth="8.83203125" defaultRowHeight="14" x14ac:dyDescent="0"/>
  <cols>
    <col min="1" max="1" width="23.83203125" bestFit="1" customWidth="1"/>
    <col min="2" max="2" width="10.5" bestFit="1" customWidth="1"/>
    <col min="3" max="3" width="13.83203125" bestFit="1" customWidth="1"/>
    <col min="4" max="4" width="10.5" bestFit="1" customWidth="1"/>
    <col min="5" max="5" width="7.5" bestFit="1" customWidth="1"/>
    <col min="6" max="6" width="9.5" bestFit="1" customWidth="1"/>
    <col min="7" max="7" width="12.66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16</v>
      </c>
      <c r="B2">
        <v>100</v>
      </c>
      <c r="C2" t="s">
        <v>7</v>
      </c>
      <c r="D2" s="2">
        <v>0.83</v>
      </c>
      <c r="E2" s="2">
        <v>0.31</v>
      </c>
      <c r="F2" s="2">
        <v>0.76</v>
      </c>
      <c r="G2" s="2">
        <f>ROUND((2*D2*E2)/(D2+E2),2)</f>
        <v>0.45</v>
      </c>
    </row>
    <row r="3" spans="1:7">
      <c r="C3" t="s">
        <v>8</v>
      </c>
      <c r="D3" s="2">
        <v>0.67</v>
      </c>
      <c r="E3" s="2">
        <v>0.33</v>
      </c>
      <c r="F3" s="2">
        <v>0.81</v>
      </c>
      <c r="G3" s="2">
        <f>ROUND((2*D3*E3)/(D3+E3),2)</f>
        <v>0.44</v>
      </c>
    </row>
    <row r="4" spans="1:7">
      <c r="C4" t="s">
        <v>10</v>
      </c>
      <c r="D4" s="1">
        <v>0.88</v>
      </c>
      <c r="E4" s="2">
        <v>0.37</v>
      </c>
      <c r="F4" s="2">
        <v>0.68</v>
      </c>
      <c r="G4" s="2">
        <f t="shared" ref="G4:G20" si="0">ROUND((2*D4*E4)/(D4+E4),2)</f>
        <v>0.52</v>
      </c>
    </row>
    <row r="5" spans="1:7">
      <c r="C5" t="s">
        <v>11</v>
      </c>
      <c r="D5" s="2">
        <v>0.85</v>
      </c>
      <c r="E5" s="1">
        <v>0.49</v>
      </c>
      <c r="F5" s="1">
        <v>0.59</v>
      </c>
      <c r="G5" s="1">
        <f t="shared" si="0"/>
        <v>0.62</v>
      </c>
    </row>
    <row r="6" spans="1:7">
      <c r="D6" s="2"/>
      <c r="E6" s="2"/>
      <c r="F6" s="2"/>
      <c r="G6" s="2"/>
    </row>
    <row r="7" spans="1:7">
      <c r="B7">
        <v>500</v>
      </c>
      <c r="C7" t="s">
        <v>7</v>
      </c>
      <c r="D7" s="2">
        <v>0.85</v>
      </c>
      <c r="E7" s="2">
        <v>0.78</v>
      </c>
      <c r="F7" s="2">
        <v>0.3</v>
      </c>
      <c r="G7" s="2">
        <f t="shared" si="0"/>
        <v>0.81</v>
      </c>
    </row>
    <row r="8" spans="1:7">
      <c r="C8" t="s">
        <v>8</v>
      </c>
      <c r="D8" s="2">
        <v>0.92</v>
      </c>
      <c r="E8" s="2">
        <v>0.66</v>
      </c>
      <c r="F8" s="2">
        <v>0.37</v>
      </c>
      <c r="G8" s="2">
        <f t="shared" si="0"/>
        <v>0.77</v>
      </c>
    </row>
    <row r="9" spans="1:7">
      <c r="C9" t="s">
        <v>10</v>
      </c>
      <c r="D9" s="2">
        <v>0.92</v>
      </c>
      <c r="E9" s="2">
        <v>0.76</v>
      </c>
      <c r="F9" s="2">
        <v>0.28000000000000003</v>
      </c>
      <c r="G9" s="2">
        <f t="shared" si="0"/>
        <v>0.83</v>
      </c>
    </row>
    <row r="10" spans="1:7">
      <c r="C10" t="s">
        <v>11</v>
      </c>
      <c r="D10" s="1">
        <v>1</v>
      </c>
      <c r="E10" s="1">
        <v>0.93</v>
      </c>
      <c r="F10" s="1">
        <v>7.0000000000000007E-2</v>
      </c>
      <c r="G10" s="1">
        <f t="shared" si="0"/>
        <v>0.96</v>
      </c>
    </row>
    <row r="11" spans="1:7">
      <c r="D11" s="2"/>
      <c r="E11" s="2"/>
      <c r="F11" s="2"/>
      <c r="G11" s="2"/>
    </row>
    <row r="12" spans="1:7">
      <c r="B12">
        <v>1000</v>
      </c>
      <c r="C12" t="s">
        <v>7</v>
      </c>
      <c r="D12" s="2">
        <v>0.95</v>
      </c>
      <c r="E12" s="2">
        <v>0.94</v>
      </c>
      <c r="F12" s="2">
        <v>0.11</v>
      </c>
      <c r="G12" s="2">
        <f t="shared" ref="G12:G15" si="1">ROUND((2*D12*E12)/(D12+E12),2)</f>
        <v>0.94</v>
      </c>
    </row>
    <row r="13" spans="1:7">
      <c r="C13" t="s">
        <v>8</v>
      </c>
      <c r="D13" s="1">
        <v>1</v>
      </c>
      <c r="E13" s="1">
        <v>0.97</v>
      </c>
      <c r="F13" s="1">
        <v>0.03</v>
      </c>
      <c r="G13" s="1">
        <f t="shared" si="1"/>
        <v>0.98</v>
      </c>
    </row>
    <row r="14" spans="1:7">
      <c r="C14" t="s">
        <v>10</v>
      </c>
      <c r="D14" s="2">
        <v>0.92</v>
      </c>
      <c r="E14" s="2">
        <v>0.77</v>
      </c>
      <c r="F14" s="2">
        <v>0.26</v>
      </c>
      <c r="G14" s="2">
        <f t="shared" si="1"/>
        <v>0.84</v>
      </c>
    </row>
    <row r="15" spans="1:7">
      <c r="C15" t="s">
        <v>11</v>
      </c>
      <c r="D15" s="2">
        <v>0.96</v>
      </c>
      <c r="E15" s="2">
        <v>0.96</v>
      </c>
      <c r="F15" s="2">
        <v>7.0000000000000007E-2</v>
      </c>
      <c r="G15" s="2">
        <f t="shared" si="1"/>
        <v>0.96</v>
      </c>
    </row>
    <row r="16" spans="1:7">
      <c r="D16" s="2"/>
      <c r="E16" s="2"/>
      <c r="F16" s="2"/>
      <c r="G16" s="2"/>
    </row>
    <row r="17" spans="1:14">
      <c r="B17">
        <v>10000</v>
      </c>
      <c r="C17" t="s">
        <v>7</v>
      </c>
      <c r="D17" s="2">
        <v>0.92</v>
      </c>
      <c r="E17" s="1">
        <v>1</v>
      </c>
      <c r="F17" s="2">
        <v>0.08</v>
      </c>
      <c r="G17" s="2">
        <f t="shared" si="0"/>
        <v>0.96</v>
      </c>
    </row>
    <row r="18" spans="1:14">
      <c r="C18" t="s">
        <v>8</v>
      </c>
      <c r="D18" s="1">
        <v>1</v>
      </c>
      <c r="E18" s="1">
        <v>1</v>
      </c>
      <c r="F18" s="1">
        <v>0</v>
      </c>
      <c r="G18" s="1">
        <f t="shared" si="0"/>
        <v>1</v>
      </c>
    </row>
    <row r="19" spans="1:14">
      <c r="C19" t="s">
        <v>10</v>
      </c>
      <c r="D19" s="1">
        <v>1</v>
      </c>
      <c r="E19" s="2">
        <v>0.97</v>
      </c>
      <c r="F19" s="2">
        <v>0.03</v>
      </c>
      <c r="G19" s="2">
        <f t="shared" si="0"/>
        <v>0.98</v>
      </c>
    </row>
    <row r="20" spans="1:14">
      <c r="C20" t="s">
        <v>11</v>
      </c>
      <c r="D20" s="1">
        <v>1</v>
      </c>
      <c r="E20" s="1">
        <v>1</v>
      </c>
      <c r="F20" s="1">
        <v>0</v>
      </c>
      <c r="G20" s="1">
        <f t="shared" si="0"/>
        <v>1</v>
      </c>
    </row>
    <row r="22" spans="1:14">
      <c r="A22" t="s">
        <v>17</v>
      </c>
      <c r="B22">
        <v>5000</v>
      </c>
      <c r="C22" t="s">
        <v>7</v>
      </c>
      <c r="D22" s="2">
        <v>0.78</v>
      </c>
      <c r="E22" s="2">
        <v>0.85</v>
      </c>
      <c r="F22" s="2">
        <v>0.33</v>
      </c>
      <c r="G22" s="2">
        <f t="shared" ref="G22:G25" si="2">ROUND((2*D22*E22)/(D22+E22),2)</f>
        <v>0.81</v>
      </c>
      <c r="K22">
        <v>100</v>
      </c>
      <c r="L22">
        <v>200</v>
      </c>
      <c r="M22" s="2">
        <v>500</v>
      </c>
      <c r="N22" s="2">
        <v>5000</v>
      </c>
    </row>
    <row r="23" spans="1:14">
      <c r="C23" t="s">
        <v>8</v>
      </c>
      <c r="D23" s="2">
        <v>0.96</v>
      </c>
      <c r="E23" s="1">
        <v>0.84</v>
      </c>
      <c r="F23" s="2">
        <v>0.19</v>
      </c>
      <c r="G23" s="2">
        <f t="shared" si="2"/>
        <v>0.9</v>
      </c>
      <c r="J23" t="s">
        <v>12</v>
      </c>
      <c r="K23">
        <v>0.56000000000000005</v>
      </c>
      <c r="L23">
        <v>0.82</v>
      </c>
      <c r="M23" s="2">
        <v>0.9</v>
      </c>
      <c r="N23" s="2">
        <v>1</v>
      </c>
    </row>
    <row r="24" spans="1:14">
      <c r="C24" t="s">
        <v>10</v>
      </c>
      <c r="D24" s="2">
        <v>0.98</v>
      </c>
      <c r="E24" s="2">
        <v>0.7</v>
      </c>
      <c r="F24" s="2">
        <v>0.31</v>
      </c>
      <c r="G24" s="2">
        <f t="shared" si="2"/>
        <v>0.82</v>
      </c>
      <c r="J24" t="s">
        <v>15</v>
      </c>
      <c r="K24">
        <v>0.56999999999999995</v>
      </c>
      <c r="L24">
        <v>0.84</v>
      </c>
      <c r="M24" s="2">
        <v>0.93</v>
      </c>
      <c r="N24" s="2">
        <v>1</v>
      </c>
    </row>
    <row r="25" spans="1:14">
      <c r="C25" t="s">
        <v>11</v>
      </c>
      <c r="D25" s="1">
        <v>1</v>
      </c>
      <c r="E25" s="1">
        <v>0.84</v>
      </c>
      <c r="F25" s="1">
        <v>0.16</v>
      </c>
      <c r="G25" s="1">
        <f t="shared" si="2"/>
        <v>0.91</v>
      </c>
      <c r="J25" t="s">
        <v>13</v>
      </c>
      <c r="K25">
        <v>0.49</v>
      </c>
      <c r="L25">
        <v>0.78</v>
      </c>
      <c r="M25" s="2">
        <v>0.93</v>
      </c>
      <c r="N25" s="2">
        <v>0.93</v>
      </c>
    </row>
    <row r="26" spans="1:14">
      <c r="J26" t="s">
        <v>14</v>
      </c>
      <c r="K26">
        <v>0.49</v>
      </c>
      <c r="L26">
        <v>0.68</v>
      </c>
      <c r="M26" s="2">
        <v>0.81</v>
      </c>
      <c r="N26" s="2">
        <v>0.85</v>
      </c>
    </row>
    <row r="27" spans="1:14">
      <c r="B27">
        <v>500</v>
      </c>
      <c r="C27" t="s">
        <v>7</v>
      </c>
      <c r="D27" s="2">
        <v>0.76</v>
      </c>
      <c r="E27" s="2">
        <v>0.63</v>
      </c>
      <c r="F27" s="2">
        <v>0.51</v>
      </c>
      <c r="G27" s="2">
        <f t="shared" ref="G27:G30" si="3">ROUND((2*D27*E27)/(D27+E27),2)</f>
        <v>0.69</v>
      </c>
      <c r="M27" s="2"/>
    </row>
    <row r="28" spans="1:14">
      <c r="C28" t="s">
        <v>8</v>
      </c>
      <c r="D28" s="2">
        <v>0.89</v>
      </c>
      <c r="E28" s="2">
        <v>0.47</v>
      </c>
      <c r="F28" s="2">
        <v>0.57999999999999996</v>
      </c>
      <c r="G28" s="2">
        <f t="shared" si="3"/>
        <v>0.62</v>
      </c>
      <c r="M28" s="2"/>
    </row>
    <row r="29" spans="1:14">
      <c r="C29" t="s">
        <v>10</v>
      </c>
      <c r="D29" s="1">
        <v>0.94</v>
      </c>
      <c r="E29" s="2">
        <v>0.56999999999999995</v>
      </c>
      <c r="F29" s="2">
        <v>0.46</v>
      </c>
      <c r="G29" s="2">
        <f t="shared" si="3"/>
        <v>0.71</v>
      </c>
      <c r="K29">
        <v>100</v>
      </c>
      <c r="L29">
        <v>200</v>
      </c>
      <c r="M29" s="2">
        <v>500</v>
      </c>
      <c r="N29" s="2">
        <v>5000</v>
      </c>
    </row>
    <row r="30" spans="1:14">
      <c r="C30" t="s">
        <v>11</v>
      </c>
      <c r="D30" s="1">
        <v>0.94</v>
      </c>
      <c r="E30" s="1">
        <v>0.71</v>
      </c>
      <c r="F30" s="1">
        <v>0.33</v>
      </c>
      <c r="G30" s="1">
        <f t="shared" si="3"/>
        <v>0.81</v>
      </c>
      <c r="J30" t="s">
        <v>12</v>
      </c>
      <c r="K30">
        <v>0.27</v>
      </c>
      <c r="L30">
        <v>0.45</v>
      </c>
      <c r="M30" s="2">
        <v>0.56000000000000005</v>
      </c>
      <c r="N30" s="2">
        <v>0.72</v>
      </c>
    </row>
    <row r="31" spans="1:14">
      <c r="J31" t="s">
        <v>15</v>
      </c>
      <c r="K31">
        <v>0.22</v>
      </c>
      <c r="L31">
        <v>0.39</v>
      </c>
      <c r="M31" s="2">
        <v>0.48</v>
      </c>
      <c r="N31" s="2">
        <v>0.64</v>
      </c>
    </row>
    <row r="32" spans="1:14">
      <c r="B32">
        <v>200</v>
      </c>
      <c r="C32" t="s">
        <v>7</v>
      </c>
      <c r="D32" s="2">
        <v>0.61</v>
      </c>
      <c r="E32" s="2">
        <v>0.41</v>
      </c>
      <c r="F32" s="2">
        <v>0.76</v>
      </c>
      <c r="G32" s="2">
        <f t="shared" ref="G32:G35" si="4">ROUND((2*D32*E32)/(D32+E32),2)</f>
        <v>0.49</v>
      </c>
      <c r="J32" t="s">
        <v>13</v>
      </c>
      <c r="K32">
        <v>0.19</v>
      </c>
      <c r="L32">
        <v>0.33</v>
      </c>
      <c r="M32" s="2">
        <v>0.44</v>
      </c>
      <c r="N32" s="2">
        <v>0.83</v>
      </c>
    </row>
    <row r="33" spans="2:14">
      <c r="C33" t="s">
        <v>8</v>
      </c>
      <c r="D33" s="2">
        <v>0.65</v>
      </c>
      <c r="E33" s="2">
        <v>0.31</v>
      </c>
      <c r="F33" s="2">
        <v>0.83</v>
      </c>
      <c r="G33" s="2">
        <f t="shared" si="4"/>
        <v>0.42</v>
      </c>
      <c r="J33" t="s">
        <v>14</v>
      </c>
      <c r="K33">
        <v>0.19</v>
      </c>
      <c r="L33">
        <v>0.42</v>
      </c>
      <c r="M33" s="2">
        <v>0.56999999999999995</v>
      </c>
      <c r="N33" s="2">
        <v>0.73</v>
      </c>
    </row>
    <row r="34" spans="2:14">
      <c r="C34" t="s">
        <v>10</v>
      </c>
      <c r="D34" s="1">
        <v>0.74</v>
      </c>
      <c r="E34" s="2">
        <v>0.42</v>
      </c>
      <c r="F34" s="2">
        <v>0.69</v>
      </c>
      <c r="G34" s="2">
        <f t="shared" si="4"/>
        <v>0.54</v>
      </c>
      <c r="M34" s="2"/>
    </row>
    <row r="35" spans="2:14">
      <c r="C35" t="s">
        <v>11</v>
      </c>
      <c r="D35" s="2">
        <v>0.69</v>
      </c>
      <c r="E35" s="1">
        <v>0.52</v>
      </c>
      <c r="F35" s="1">
        <v>0.62</v>
      </c>
      <c r="G35" s="1">
        <f t="shared" si="4"/>
        <v>0.59</v>
      </c>
      <c r="M35" s="2"/>
    </row>
    <row r="37" spans="2:14">
      <c r="B37">
        <v>100</v>
      </c>
      <c r="C37" t="s">
        <v>7</v>
      </c>
      <c r="D37" s="2">
        <v>0.53</v>
      </c>
      <c r="E37" s="2">
        <v>0.26</v>
      </c>
      <c r="F37" s="2">
        <v>0.94</v>
      </c>
      <c r="G37" s="2">
        <f t="shared" ref="G37:G40" si="5">ROUND((2*D37*E37)/(D37+E37),2)</f>
        <v>0.35</v>
      </c>
      <c r="M37" s="2"/>
    </row>
    <row r="38" spans="2:14">
      <c r="C38" t="s">
        <v>8</v>
      </c>
      <c r="D38" s="1">
        <v>0.56999999999999995</v>
      </c>
      <c r="E38" s="2">
        <v>0.19</v>
      </c>
      <c r="F38" s="2">
        <v>0.98</v>
      </c>
      <c r="G38" s="2">
        <f t="shared" si="5"/>
        <v>0.28999999999999998</v>
      </c>
      <c r="M38" s="2"/>
    </row>
    <row r="39" spans="2:14">
      <c r="C39" t="s">
        <v>10</v>
      </c>
      <c r="D39" s="1">
        <v>0.56000000000000005</v>
      </c>
      <c r="E39" s="2">
        <v>0.3</v>
      </c>
      <c r="F39" s="2">
        <v>0.89</v>
      </c>
      <c r="G39" s="2">
        <f t="shared" si="5"/>
        <v>0.39</v>
      </c>
      <c r="M39" s="2"/>
    </row>
    <row r="40" spans="2:14">
      <c r="C40" t="s">
        <v>11</v>
      </c>
      <c r="D40" s="2">
        <v>0.53</v>
      </c>
      <c r="E40" s="1">
        <v>0.37</v>
      </c>
      <c r="F40" s="1">
        <v>0.83</v>
      </c>
      <c r="G40" s="1">
        <f t="shared" si="5"/>
        <v>0.44</v>
      </c>
      <c r="M40" s="2"/>
    </row>
  </sheetData>
  <phoneticPr fontId="1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I4" sqref="I4"/>
    </sheetView>
  </sheetViews>
  <sheetFormatPr baseColWidth="10" defaultRowHeight="14" x14ac:dyDescent="0"/>
  <cols>
    <col min="1" max="1" width="5.6640625" bestFit="1" customWidth="1"/>
    <col min="2" max="2" width="8.33203125" bestFit="1" customWidth="1"/>
    <col min="3" max="3" width="12.5" bestFit="1" customWidth="1"/>
    <col min="4" max="7" width="13.5" bestFit="1" customWidth="1"/>
  </cols>
  <sheetData>
    <row r="1" spans="1:7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</row>
    <row r="2" spans="1:7">
      <c r="A2" s="3" t="s">
        <v>18</v>
      </c>
      <c r="B2" s="3">
        <v>500</v>
      </c>
      <c r="C2" s="3" t="s">
        <v>27</v>
      </c>
      <c r="D2" s="3"/>
      <c r="E2" s="3"/>
      <c r="F2" s="3"/>
      <c r="G2" s="3"/>
    </row>
    <row r="3" spans="1:7">
      <c r="A3" s="3"/>
      <c r="B3" s="3"/>
      <c r="C3" s="3" t="s">
        <v>28</v>
      </c>
      <c r="D3" s="3"/>
      <c r="E3" s="3"/>
      <c r="F3" s="3"/>
      <c r="G3" s="3"/>
    </row>
    <row r="4" spans="1:7">
      <c r="A4" s="3"/>
      <c r="B4" s="3"/>
      <c r="C4" s="3" t="s">
        <v>29</v>
      </c>
      <c r="D4" s="3" t="s">
        <v>32</v>
      </c>
      <c r="E4" s="3" t="s">
        <v>33</v>
      </c>
      <c r="F4" s="3" t="s">
        <v>42</v>
      </c>
      <c r="G4" s="3" t="s">
        <v>43</v>
      </c>
    </row>
    <row r="5" spans="1:7">
      <c r="A5" s="3"/>
      <c r="B5" s="3"/>
      <c r="C5" s="3" t="s">
        <v>30</v>
      </c>
      <c r="D5" s="4" t="s">
        <v>34</v>
      </c>
      <c r="E5" s="4" t="s">
        <v>31</v>
      </c>
      <c r="F5" s="4" t="s">
        <v>44</v>
      </c>
      <c r="G5" s="4" t="s">
        <v>45</v>
      </c>
    </row>
    <row r="6" spans="1:7">
      <c r="A6" s="3"/>
      <c r="B6" s="3"/>
      <c r="C6" s="3"/>
      <c r="D6" s="4"/>
      <c r="E6" s="4"/>
      <c r="F6" s="4"/>
      <c r="G6" s="4"/>
    </row>
    <row r="7" spans="1:7">
      <c r="A7" s="3"/>
      <c r="B7" s="3">
        <v>2000</v>
      </c>
      <c r="C7" s="3" t="s">
        <v>27</v>
      </c>
      <c r="D7" s="3"/>
      <c r="E7" s="3"/>
      <c r="F7" s="3"/>
      <c r="G7" s="3"/>
    </row>
    <row r="8" spans="1:7">
      <c r="A8" s="3"/>
      <c r="B8" s="3"/>
      <c r="C8" s="3" t="s">
        <v>28</v>
      </c>
      <c r="D8" s="3"/>
      <c r="E8" s="3"/>
      <c r="F8" s="3"/>
      <c r="G8" s="3"/>
    </row>
    <row r="9" spans="1:7">
      <c r="A9" s="3"/>
      <c r="B9" s="3"/>
      <c r="C9" s="3" t="s">
        <v>29</v>
      </c>
      <c r="D9" s="4" t="s">
        <v>38</v>
      </c>
      <c r="E9" s="3" t="s">
        <v>56</v>
      </c>
      <c r="F9" s="3" t="s">
        <v>57</v>
      </c>
      <c r="G9" s="3" t="s">
        <v>58</v>
      </c>
    </row>
    <row r="10" spans="1:7">
      <c r="A10" s="3"/>
      <c r="B10" s="3"/>
      <c r="C10" s="3" t="s">
        <v>30</v>
      </c>
      <c r="D10" s="3" t="s">
        <v>52</v>
      </c>
      <c r="E10" s="4" t="s">
        <v>53</v>
      </c>
      <c r="F10" s="4" t="s">
        <v>54</v>
      </c>
      <c r="G10" s="4" t="s">
        <v>55</v>
      </c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>
        <v>8000</v>
      </c>
      <c r="C12" s="3" t="s">
        <v>27</v>
      </c>
      <c r="D12" s="3"/>
      <c r="E12" s="3"/>
      <c r="F12" s="3"/>
      <c r="G12" s="3"/>
    </row>
    <row r="13" spans="1:7">
      <c r="A13" s="3"/>
      <c r="B13" s="3"/>
      <c r="C13" s="3" t="s">
        <v>28</v>
      </c>
      <c r="D13" s="3"/>
      <c r="E13" s="3"/>
      <c r="F13" s="3"/>
      <c r="G13" s="3"/>
    </row>
    <row r="14" spans="1:7">
      <c r="A14" s="3"/>
      <c r="B14" s="3"/>
      <c r="C14" s="3" t="s">
        <v>29</v>
      </c>
      <c r="D14" s="3" t="s">
        <v>46</v>
      </c>
      <c r="E14" s="3" t="s">
        <v>47</v>
      </c>
      <c r="F14" s="3" t="s">
        <v>48</v>
      </c>
      <c r="G14" s="3" t="s">
        <v>49</v>
      </c>
    </row>
    <row r="15" spans="1:7">
      <c r="A15" s="3"/>
      <c r="B15" s="3"/>
      <c r="C15" s="3" t="s">
        <v>30</v>
      </c>
      <c r="D15" s="4" t="s">
        <v>39</v>
      </c>
      <c r="E15" s="4" t="s">
        <v>38</v>
      </c>
      <c r="F15" s="4" t="s">
        <v>50</v>
      </c>
      <c r="G15" s="4" t="s">
        <v>51</v>
      </c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>
        <v>16000</v>
      </c>
      <c r="C17" s="3" t="s">
        <v>27</v>
      </c>
      <c r="D17" s="3"/>
      <c r="E17" s="3"/>
      <c r="F17" s="3"/>
      <c r="G17" s="3"/>
    </row>
    <row r="18" spans="1:7">
      <c r="A18" s="3"/>
      <c r="B18" s="3"/>
      <c r="C18" s="3" t="s">
        <v>28</v>
      </c>
      <c r="D18" s="4"/>
      <c r="E18" s="3"/>
      <c r="F18" s="3"/>
      <c r="G18" s="3"/>
    </row>
    <row r="19" spans="1:7">
      <c r="A19" s="3"/>
      <c r="B19" s="3"/>
      <c r="C19" s="3" t="s">
        <v>29</v>
      </c>
      <c r="D19" s="4" t="s">
        <v>35</v>
      </c>
      <c r="E19" s="3" t="s">
        <v>36</v>
      </c>
      <c r="F19" s="3" t="s">
        <v>37</v>
      </c>
      <c r="G19" s="3" t="s">
        <v>38</v>
      </c>
    </row>
    <row r="20" spans="1:7">
      <c r="A20" s="3"/>
      <c r="B20" s="3"/>
      <c r="C20" s="3" t="s">
        <v>30</v>
      </c>
      <c r="D20" s="4" t="s">
        <v>39</v>
      </c>
      <c r="E20" s="4" t="s">
        <v>40</v>
      </c>
      <c r="F20" s="4" t="s">
        <v>41</v>
      </c>
      <c r="G20" s="4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alarm</vt:lpstr>
      <vt:lpstr>synthetic</vt:lpstr>
      <vt:lpstr>Sheet1</vt:lpstr>
    </vt:vector>
  </TitlesOfParts>
  <Company>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Kelvin Li</cp:lastModifiedBy>
  <dcterms:created xsi:type="dcterms:W3CDTF">2016-08-29T22:08:20Z</dcterms:created>
  <dcterms:modified xsi:type="dcterms:W3CDTF">2016-09-04T22:03:46Z</dcterms:modified>
</cp:coreProperties>
</file>