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PhDProjects\RStudioProjects\mbDiscoveryR\"/>
    </mc:Choice>
  </mc:AlternateContent>
  <bookViews>
    <workbookView xWindow="1620" yWindow="0" windowWidth="25605" windowHeight="15525" activeTab="4"/>
  </bookViews>
  <sheets>
    <sheet name="synthetic" sheetId="3" r:id="rId1"/>
    <sheet name="asia" sheetId="7" r:id="rId2"/>
    <sheet name="insurance" sheetId="8" r:id="rId3"/>
    <sheet name="alarm " sheetId="4" r:id="rId4"/>
    <sheet name="hailfinder" sheetId="9" r:id="rId5"/>
    <sheet name="50.5.6.1" sheetId="5" r:id="rId6"/>
    <sheet name="60.5.6.1" sheetId="10" r:id="rId7"/>
  </sheets>
  <calcPr calcId="15251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7" i="9" l="1"/>
  <c r="B17" i="8"/>
  <c r="P1" i="5"/>
  <c r="G40" i="3"/>
  <c r="G22" i="3"/>
  <c r="G23" i="3"/>
  <c r="G24" i="3"/>
  <c r="G25" i="3"/>
  <c r="G27" i="3"/>
  <c r="G28" i="3"/>
  <c r="G29" i="3"/>
  <c r="G30" i="3"/>
  <c r="G32" i="3"/>
  <c r="G33" i="3"/>
  <c r="G34" i="3"/>
  <c r="G35" i="3"/>
  <c r="G37" i="3"/>
  <c r="G38" i="3"/>
  <c r="G39" i="3"/>
  <c r="G15" i="3"/>
  <c r="G14" i="3"/>
  <c r="G13" i="3"/>
  <c r="G12" i="3"/>
  <c r="G17" i="3"/>
  <c r="G18" i="3"/>
  <c r="G19" i="3"/>
  <c r="G20" i="3"/>
  <c r="G10" i="3"/>
  <c r="G9" i="3"/>
  <c r="G8" i="3"/>
  <c r="G7" i="3"/>
  <c r="G5" i="3"/>
  <c r="G4" i="3"/>
  <c r="G2" i="3"/>
  <c r="G3" i="3"/>
</calcChain>
</file>

<file path=xl/sharedStrings.xml><?xml version="1.0" encoding="utf-8"?>
<sst xmlns="http://schemas.openxmlformats.org/spreadsheetml/2006/main" count="556" uniqueCount="317">
  <si>
    <t>BN</t>
    <phoneticPr fontId="1" type="noConversion"/>
  </si>
  <si>
    <t>Instances</t>
    <phoneticPr fontId="1" type="noConversion"/>
  </si>
  <si>
    <t>Algorithm</t>
    <phoneticPr fontId="1" type="noConversion"/>
  </si>
  <si>
    <t>Precision</t>
    <phoneticPr fontId="1" type="noConversion"/>
  </si>
  <si>
    <t>Recall</t>
    <phoneticPr fontId="1" type="noConversion"/>
  </si>
  <si>
    <t>Distance</t>
    <phoneticPr fontId="1" type="noConversion"/>
  </si>
  <si>
    <t>F-measure</t>
    <phoneticPr fontId="1" type="noConversion"/>
  </si>
  <si>
    <t>IAMB</t>
    <phoneticPr fontId="1" type="noConversion"/>
  </si>
  <si>
    <t>PCMB</t>
    <phoneticPr fontId="1" type="noConversion"/>
  </si>
  <si>
    <t>MMLCPT</t>
    <phoneticPr fontId="1" type="noConversion"/>
  </si>
  <si>
    <t>MMLCPT (sym)</t>
    <phoneticPr fontId="1" type="noConversion"/>
  </si>
  <si>
    <t>sym</t>
    <phoneticPr fontId="1" type="noConversion"/>
  </si>
  <si>
    <t>pcmb</t>
    <phoneticPr fontId="1" type="noConversion"/>
  </si>
  <si>
    <t>iamb</t>
    <phoneticPr fontId="1" type="noConversion"/>
  </si>
  <si>
    <t>cpt</t>
    <phoneticPr fontId="1" type="noConversion"/>
  </si>
  <si>
    <t>12-3-4-1-10000-875502</t>
    <phoneticPr fontId="1" type="noConversion"/>
  </si>
  <si>
    <t>40-4-4-1-5000-871875</t>
    <phoneticPr fontId="1" type="noConversion"/>
  </si>
  <si>
    <t>Alarm</t>
  </si>
  <si>
    <t>BN</t>
  </si>
  <si>
    <t>Instances</t>
  </si>
  <si>
    <t>Algorithm</t>
  </si>
  <si>
    <t>Precision</t>
  </si>
  <si>
    <t>Recall</t>
  </si>
  <si>
    <t>Distance</t>
  </si>
  <si>
    <t>F-measure</t>
  </si>
  <si>
    <t>IAMB</t>
  </si>
  <si>
    <t>PCMB</t>
  </si>
  <si>
    <t>MMLCPT</t>
  </si>
  <si>
    <t>MMLCPT (sym)</t>
  </si>
  <si>
    <t>0.94 (0.93, 0.94)</t>
  </si>
  <si>
    <t>0.06 (0.06, 0.07)</t>
  </si>
  <si>
    <t>0.97 (0.96, 0.97)</t>
  </si>
  <si>
    <t>1 (1, 1)</t>
  </si>
  <si>
    <t>0.99 (0.99, 0.99)</t>
  </si>
  <si>
    <t>0.01 (0.01, 0.02)</t>
  </si>
  <si>
    <t>0.96 (0.95, 0.97)</t>
    <phoneticPr fontId="1" type="noConversion"/>
  </si>
  <si>
    <t>nNodes</t>
    <phoneticPr fontId="1" type="noConversion"/>
  </si>
  <si>
    <t>insurance</t>
    <phoneticPr fontId="1" type="noConversion"/>
  </si>
  <si>
    <t>1 (1, 1)</t>
    <phoneticPr fontId="1" type="noConversion"/>
  </si>
  <si>
    <t>Asia</t>
    <phoneticPr fontId="1" type="noConversion"/>
  </si>
  <si>
    <t>0.66 (0.63, 0.69)</t>
    <phoneticPr fontId="1" type="noConversion"/>
  </si>
  <si>
    <t>0.44 (0.41, 0.47)</t>
    <phoneticPr fontId="1" type="noConversion"/>
  </si>
  <si>
    <t>0.72 (0.68, 0.75)</t>
    <phoneticPr fontId="1" type="noConversion"/>
  </si>
  <si>
    <t>0.49 (0.46, 0.52)</t>
    <phoneticPr fontId="1" type="noConversion"/>
  </si>
  <si>
    <t>0.64 (0.6, 0.67)</t>
    <phoneticPr fontId="1" type="noConversion"/>
  </si>
  <si>
    <t>0.52 (0.49, 0.55)</t>
    <phoneticPr fontId="1" type="noConversion"/>
  </si>
  <si>
    <t>0.66 (0.62, 0.7)</t>
    <phoneticPr fontId="1" type="noConversion"/>
  </si>
  <si>
    <t>0.54 (0.5, 0.57)</t>
    <phoneticPr fontId="1" type="noConversion"/>
  </si>
  <si>
    <t>0.47 (0.43, 0.51)</t>
    <phoneticPr fontId="1" type="noConversion"/>
  </si>
  <si>
    <t>0.24 (0.22, 0.26)</t>
    <phoneticPr fontId="1" type="noConversion"/>
  </si>
  <si>
    <t>0.3 (0.27, 0.32)</t>
    <phoneticPr fontId="1" type="noConversion"/>
  </si>
  <si>
    <t>0.52 (0.48, 0.56)</t>
    <phoneticPr fontId="1" type="noConversion"/>
  </si>
  <si>
    <t>0.28 (0.25, 0.30)</t>
    <phoneticPr fontId="1" type="noConversion"/>
  </si>
  <si>
    <t>0.92 (0.88, 0.96)</t>
    <phoneticPr fontId="1" type="noConversion"/>
  </si>
  <si>
    <t>0.34 (0.31, 0.37)</t>
    <phoneticPr fontId="1" type="noConversion"/>
  </si>
  <si>
    <t>0.75 (0.72, 0.78)</t>
    <phoneticPr fontId="1" type="noConversion"/>
  </si>
  <si>
    <t>0.52 (0.49, 0.54)</t>
    <phoneticPr fontId="1" type="noConversion"/>
  </si>
  <si>
    <t>0.59 (0.55, 0.63)</t>
    <phoneticPr fontId="1" type="noConversion"/>
  </si>
  <si>
    <t>0.58 (0.55, 0.61)</t>
    <phoneticPr fontId="1" type="noConversion"/>
  </si>
  <si>
    <t>0.71 (0.68, 0.75)</t>
    <phoneticPr fontId="1" type="noConversion"/>
  </si>
  <si>
    <t>0.43 (0.4, 0.46)</t>
    <phoneticPr fontId="1" type="noConversion"/>
  </si>
  <si>
    <t>0.51 (0.48, 0.54)</t>
    <phoneticPr fontId="1" type="noConversion"/>
  </si>
  <si>
    <t>0.8 (0.78, 0.83)</t>
    <phoneticPr fontId="1" type="noConversion"/>
  </si>
  <si>
    <t>0.58 (0.56, 0.61)</t>
    <phoneticPr fontId="1" type="noConversion"/>
  </si>
  <si>
    <t>0.64 (0.62, 0.67)</t>
    <phoneticPr fontId="1" type="noConversion"/>
  </si>
  <si>
    <t>0.67 (0.64, 0.69)</t>
    <phoneticPr fontId="1" type="noConversion"/>
  </si>
  <si>
    <t>0.45 (0.41, 0.48)</t>
    <phoneticPr fontId="1" type="noConversion"/>
  </si>
  <si>
    <t>0.69 (0.67, 0.72)</t>
    <phoneticPr fontId="1" type="noConversion"/>
  </si>
  <si>
    <t>0.93 (0.91, 0.95)</t>
    <phoneticPr fontId="1" type="noConversion"/>
  </si>
  <si>
    <t>0.75 (0.73, 0.78)</t>
    <phoneticPr fontId="1" type="noConversion"/>
  </si>
  <si>
    <t>0.28 (0.25, 0.31)</t>
    <phoneticPr fontId="1" type="noConversion"/>
  </si>
  <si>
    <t>0.92 (0.89, 0.94)</t>
    <phoneticPr fontId="1" type="noConversion"/>
  </si>
  <si>
    <t>0.68 (0.65, 0.7)</t>
    <phoneticPr fontId="1" type="noConversion"/>
  </si>
  <si>
    <t>0.32 (0.29, 0.34)</t>
    <phoneticPr fontId="1" type="noConversion"/>
  </si>
  <si>
    <t>0.93 (0.91, 0.94)</t>
    <phoneticPr fontId="1" type="noConversion"/>
  </si>
  <si>
    <t>0.73 (0.71, 0.76)</t>
    <phoneticPr fontId="1" type="noConversion"/>
  </si>
  <si>
    <t>0.3 (0.26, 0.33)</t>
    <phoneticPr fontId="1" type="noConversion"/>
  </si>
  <si>
    <t>0.79 (0.77, 0.82)</t>
    <phoneticPr fontId="1" type="noConversion"/>
  </si>
  <si>
    <t>0.81 (0.78, 0.83)</t>
    <phoneticPr fontId="1" type="noConversion"/>
  </si>
  <si>
    <t>0.23 (0.2, 0.26)</t>
    <phoneticPr fontId="1" type="noConversion"/>
  </si>
  <si>
    <t>0.84 (0.82, 0.86)</t>
    <phoneticPr fontId="1" type="noConversion"/>
  </si>
  <si>
    <t>0.97 (0.96, 0.98)</t>
    <phoneticPr fontId="1" type="noConversion"/>
  </si>
  <si>
    <t>0.89 (0.88, 0.9)</t>
    <phoneticPr fontId="1" type="noConversion"/>
  </si>
  <si>
    <t>0.13 (0.11, 0.14)</t>
    <phoneticPr fontId="1" type="noConversion"/>
  </si>
  <si>
    <t>0.91 (0.9, 0.93)</t>
    <phoneticPr fontId="1" type="noConversion"/>
  </si>
  <si>
    <t>0.19 (0.16, 0.21)</t>
    <phoneticPr fontId="1" type="noConversion"/>
  </si>
  <si>
    <t>0.88 (0.86, 0.89)</t>
    <phoneticPr fontId="1" type="noConversion"/>
  </si>
  <si>
    <t>0.98 (0.97, 0.99)</t>
    <phoneticPr fontId="1" type="noConversion"/>
  </si>
  <si>
    <t>0.85 (0.84, 0.87)</t>
    <phoneticPr fontId="1" type="noConversion"/>
  </si>
  <si>
    <t>0.16 (0.14, 0.17)</t>
    <phoneticPr fontId="1" type="noConversion"/>
  </si>
  <si>
    <t>0.9 (0.89, 0.91)</t>
    <phoneticPr fontId="1" type="noConversion"/>
  </si>
  <si>
    <t>0.9 (0.88, 0.91)</t>
    <phoneticPr fontId="1" type="noConversion"/>
  </si>
  <si>
    <t>0.11 (0.1, 0.13)</t>
    <phoneticPr fontId="1" type="noConversion"/>
  </si>
  <si>
    <t>0.93 (0.92, 0.94)</t>
    <phoneticPr fontId="1" type="noConversion"/>
  </si>
  <si>
    <t>0.7 0.01</t>
    <phoneticPr fontId="1" type="noConversion"/>
  </si>
  <si>
    <t>0.42 0.01</t>
    <phoneticPr fontId="1" type="noConversion"/>
  </si>
  <si>
    <t>0.71 0.01</t>
    <phoneticPr fontId="1" type="noConversion"/>
  </si>
  <si>
    <t>0.48 0.01</t>
    <phoneticPr fontId="1" type="noConversion"/>
  </si>
  <si>
    <t>0.90 0.01</t>
    <phoneticPr fontId="1" type="noConversion"/>
  </si>
  <si>
    <t>0.66 0.01</t>
    <phoneticPr fontId="1" type="noConversion"/>
  </si>
  <si>
    <t>0.39 0.01</t>
    <phoneticPr fontId="1" type="noConversion"/>
  </si>
  <si>
    <t>0.72 0.01</t>
    <phoneticPr fontId="1" type="noConversion"/>
  </si>
  <si>
    <t>0.97 0.01</t>
    <phoneticPr fontId="1" type="noConversion"/>
  </si>
  <si>
    <t>0.81 0.01</t>
    <phoneticPr fontId="1" type="noConversion"/>
  </si>
  <si>
    <t>0.21 0.01</t>
    <phoneticPr fontId="1" type="noConversion"/>
  </si>
  <si>
    <t>0.86 0.01</t>
    <phoneticPr fontId="1" type="noConversion"/>
  </si>
  <si>
    <t>0.99 0</t>
    <phoneticPr fontId="1" type="noConversion"/>
  </si>
  <si>
    <t>0.9 0</t>
    <phoneticPr fontId="1" type="noConversion"/>
  </si>
  <si>
    <t>0.11 0</t>
    <phoneticPr fontId="1" type="noConversion"/>
  </si>
  <si>
    <t>0.93 0</t>
    <phoneticPr fontId="1" type="noConversion"/>
  </si>
  <si>
    <t>1 0</t>
    <phoneticPr fontId="1" type="noConversion"/>
  </si>
  <si>
    <t>0.97 0</t>
    <phoneticPr fontId="1" type="noConversion"/>
  </si>
  <si>
    <t>0.04 0</t>
    <phoneticPr fontId="1" type="noConversion"/>
  </si>
  <si>
    <t>0.98 0</t>
    <phoneticPr fontId="1" type="noConversion"/>
  </si>
  <si>
    <t>0.91 0.01</t>
    <phoneticPr fontId="1" type="noConversion"/>
  </si>
  <si>
    <t>0.1 0.01</t>
    <phoneticPr fontId="1" type="noConversion"/>
  </si>
  <si>
    <t>0.94 0.01</t>
    <phoneticPr fontId="1" type="noConversion"/>
  </si>
  <si>
    <t>0.93 0.01</t>
    <phoneticPr fontId="1" type="noConversion"/>
  </si>
  <si>
    <t>0.78 0.01</t>
    <phoneticPr fontId="1" type="noConversion"/>
  </si>
  <si>
    <t>0.26 0.01</t>
    <phoneticPr fontId="1" type="noConversion"/>
  </si>
  <si>
    <t>0.83 0.01</t>
    <phoneticPr fontId="1" type="noConversion"/>
  </si>
  <si>
    <t>0.67 0.01</t>
    <phoneticPr fontId="1" type="noConversion"/>
  </si>
  <si>
    <t>0.52 0.01</t>
    <phoneticPr fontId="1" type="noConversion"/>
  </si>
  <si>
    <t>0.65 0.02</t>
    <phoneticPr fontId="1" type="noConversion"/>
  </si>
  <si>
    <t>0.54 0.01</t>
    <phoneticPr fontId="1" type="noConversion"/>
  </si>
  <si>
    <t>0.65 0.01</t>
    <phoneticPr fontId="1" type="noConversion"/>
  </si>
  <si>
    <t>0.4 0.01</t>
    <phoneticPr fontId="1" type="noConversion"/>
  </si>
  <si>
    <t>0.76 0.01</t>
    <phoneticPr fontId="1" type="noConversion"/>
  </si>
  <si>
    <t>0.45 0.01</t>
    <phoneticPr fontId="1" type="noConversion"/>
  </si>
  <si>
    <t>0.77 0.01</t>
    <phoneticPr fontId="1" type="noConversion"/>
  </si>
  <si>
    <t>0.96 0.01</t>
    <phoneticPr fontId="1" type="noConversion"/>
  </si>
  <si>
    <t>0.75 0.01</t>
    <phoneticPr fontId="1" type="noConversion"/>
  </si>
  <si>
    <t>0.32 0.01</t>
    <phoneticPr fontId="1" type="noConversion"/>
  </si>
  <si>
    <t>0.79 0.01</t>
    <phoneticPr fontId="1" type="noConversion"/>
  </si>
  <si>
    <t>0.34 0.01</t>
    <phoneticPr fontId="1" type="noConversion"/>
  </si>
  <si>
    <t>0.41 0.01</t>
    <phoneticPr fontId="1" type="noConversion"/>
  </si>
  <si>
    <t>0.17 0.01</t>
    <phoneticPr fontId="1" type="noConversion"/>
  </si>
  <si>
    <t>0.88 0.01</t>
    <phoneticPr fontId="1" type="noConversion"/>
  </si>
  <si>
    <t>0.07 0.01</t>
    <phoneticPr fontId="1" type="noConversion"/>
  </si>
  <si>
    <t>0.96 0</t>
    <phoneticPr fontId="1" type="noConversion"/>
  </si>
  <si>
    <t>0.65 $\pm$ 0.01</t>
    <phoneticPr fontId="1" type="noConversion"/>
  </si>
  <si>
    <t>0.99 $\pm$ 0</t>
    <phoneticPr fontId="1" type="noConversion"/>
  </si>
  <si>
    <t>0.63 $\pm$ 0</t>
    <phoneticPr fontId="1" type="noConversion"/>
  </si>
  <si>
    <t>0.37 $\pm$ 0</t>
    <phoneticPr fontId="1" type="noConversion"/>
  </si>
  <si>
    <t>0.74 $\pm$ 0</t>
    <phoneticPr fontId="1" type="noConversion"/>
  </si>
  <si>
    <t>0.49 $\pm$ 0.01</t>
    <phoneticPr fontId="1" type="noConversion"/>
  </si>
  <si>
    <t>0.53 $\pm$ 0.01</t>
    <phoneticPr fontId="1" type="noConversion"/>
  </si>
  <si>
    <t>0.97 $\pm$ 0.01</t>
    <phoneticPr fontId="1" type="noConversion"/>
  </si>
  <si>
    <t>0.79  $\pm$ 0.01</t>
    <phoneticPr fontId="1" type="noConversion"/>
  </si>
  <si>
    <t>0.35  $\pm$ 0.01</t>
    <phoneticPr fontId="1" type="noConversion"/>
  </si>
  <si>
    <t>0.74  $\pm$ 0.01</t>
    <phoneticPr fontId="1" type="noConversion"/>
  </si>
  <si>
    <t>0.44  $\pm$ 0.01</t>
    <phoneticPr fontId="1" type="noConversion"/>
  </si>
  <si>
    <t>0.78 $\pm$ 0.02</t>
    <phoneticPr fontId="1" type="noConversion"/>
  </si>
  <si>
    <t>0.45 $\pm$ 0.01</t>
    <phoneticPr fontId="1" type="noConversion"/>
  </si>
  <si>
    <t>0.64 $\pm$ 0.02</t>
    <phoneticPr fontId="1" type="noConversion"/>
  </si>
  <si>
    <t>0.54 $\pm$ 0.01</t>
    <phoneticPr fontId="1" type="noConversion"/>
  </si>
  <si>
    <t>0.69 $\pm$ 0.01</t>
    <phoneticPr fontId="1" type="noConversion"/>
  </si>
  <si>
    <t>0.32 $\pm$ 0.01</t>
    <phoneticPr fontId="1" type="noConversion"/>
  </si>
  <si>
    <t>0.79 $\pm$ 0.01</t>
    <phoneticPr fontId="1" type="noConversion"/>
  </si>
  <si>
    <t>1 $\pm$ 0</t>
    <phoneticPr fontId="1" type="noConversion"/>
  </si>
  <si>
    <t>0.8 $\pm$ 0.01</t>
    <phoneticPr fontId="1" type="noConversion"/>
  </si>
  <si>
    <t>0.2 $\pm$ 0.01</t>
    <phoneticPr fontId="1" type="noConversion"/>
  </si>
  <si>
    <t>0.88 $\pm$ 0</t>
    <phoneticPr fontId="1" type="noConversion"/>
  </si>
  <si>
    <t>0.72 $\pm$ 0.01</t>
    <phoneticPr fontId="1" type="noConversion"/>
  </si>
  <si>
    <t>0.31 $\pm$ 0.01</t>
    <phoneticPr fontId="1" type="noConversion"/>
  </si>
  <si>
    <t>0.4 $\pm$ 0.01</t>
    <phoneticPr fontId="1" type="noConversion"/>
  </si>
  <si>
    <t>0.85 $\pm$ 0.01</t>
    <phoneticPr fontId="1" type="noConversion"/>
  </si>
  <si>
    <t>0.61 $\pm$ 0.01</t>
    <phoneticPr fontId="1" type="noConversion"/>
  </si>
  <si>
    <t>0.46 $\pm$ 0.01</t>
    <phoneticPr fontId="1" type="noConversion"/>
  </si>
  <si>
    <t>0.67 $\pm$ 0.01</t>
    <phoneticPr fontId="1" type="noConversion"/>
  </si>
  <si>
    <t>0.83 $\pm$ 0</t>
    <phoneticPr fontId="1" type="noConversion"/>
  </si>
  <si>
    <t>0.79 $\pm$ 0</t>
    <phoneticPr fontId="1" type="noConversion"/>
  </si>
  <si>
    <t>0.78 $\pm$ 0.01</t>
    <phoneticPr fontId="1" type="noConversion"/>
  </si>
  <si>
    <t>0.65 $\pm$ 0.02</t>
    <phoneticPr fontId="1" type="noConversion"/>
  </si>
  <si>
    <t>0.84 $\pm$ 0.01</t>
    <phoneticPr fontId="1" type="noConversion"/>
  </si>
  <si>
    <t>0.38 $\pm$ 0.01</t>
    <phoneticPr fontId="1" type="noConversion"/>
  </si>
  <si>
    <t>0.57 $\pm$ 0.01</t>
    <phoneticPr fontId="1" type="noConversion"/>
  </si>
  <si>
    <t>0.5 $\pm$ 0.01</t>
    <phoneticPr fontId="1" type="noConversion"/>
  </si>
  <si>
    <t>0.64 $\pm$ 0.01</t>
    <phoneticPr fontId="1" type="noConversion"/>
  </si>
  <si>
    <t>0.89 $\pm$ 0.01</t>
    <phoneticPr fontId="1" type="noConversion"/>
  </si>
  <si>
    <t>0.82 $\pm$ 0.01</t>
    <phoneticPr fontId="1" type="noConversion"/>
  </si>
  <si>
    <t>0.26 $\pm$ 0.01</t>
    <phoneticPr fontId="1" type="noConversion"/>
  </si>
  <si>
    <t>0.83 $\pm$ 0.01</t>
    <phoneticPr fontId="1" type="noConversion"/>
  </si>
  <si>
    <t>0.9 $\pm$ 0</t>
    <phoneticPr fontId="1" type="noConversion"/>
  </si>
  <si>
    <t>0.84 $\pm$ 0</t>
    <phoneticPr fontId="1" type="noConversion"/>
  </si>
  <si>
    <t>0.91 $\pm$ 0.01</t>
    <phoneticPr fontId="1" type="noConversion"/>
  </si>
  <si>
    <t>0.95 $\pm$ 0.01</t>
    <phoneticPr fontId="1" type="noConversion"/>
  </si>
  <si>
    <t>0.13 $\pm$ 0.01</t>
    <phoneticPr fontId="1" type="noConversion"/>
  </si>
  <si>
    <t>0.92 $\pm$ 0.01</t>
    <phoneticPr fontId="1" type="noConversion"/>
  </si>
  <si>
    <t>0.77 $\pm$ 0.01</t>
    <phoneticPr fontId="1" type="noConversion"/>
  </si>
  <si>
    <t>0.24 $\pm$ 0.01</t>
    <phoneticPr fontId="1" type="noConversion"/>
  </si>
  <si>
    <t>0.09 $\pm$ 0.01</t>
    <phoneticPr fontId="1" type="noConversion"/>
  </si>
  <si>
    <t>0.94 $\pm$ 0</t>
    <phoneticPr fontId="1" type="noConversion"/>
  </si>
  <si>
    <t>Hailfinder</t>
    <phoneticPr fontId="1" type="noConversion"/>
  </si>
  <si>
    <t>0.79 $\pm$ 0.01</t>
    <phoneticPr fontId="1" type="noConversion"/>
  </si>
  <si>
    <t>0.54 $\pm$ 0.01</t>
    <phoneticPr fontId="1" type="noConversion"/>
  </si>
  <si>
    <t>0.62 $\pm$ 0.01</t>
    <phoneticPr fontId="1" type="noConversion"/>
  </si>
  <si>
    <t>0.46 $\pm$ 0.01</t>
    <phoneticPr fontId="1" type="noConversion"/>
  </si>
  <si>
    <t>0.83 $\pm$ 0.01</t>
    <phoneticPr fontId="1" type="noConversion"/>
  </si>
  <si>
    <t>0.58 $\pm$ 0.01</t>
    <phoneticPr fontId="1" type="noConversion"/>
  </si>
  <si>
    <t>0.5 $\pm$ 0.01</t>
    <phoneticPr fontId="1" type="noConversion"/>
  </si>
  <si>
    <t>0.64 $\pm$ 0.01</t>
    <phoneticPr fontId="1" type="noConversion"/>
  </si>
  <si>
    <t>parents</t>
    <phoneticPr fontId="1" type="noConversion"/>
  </si>
  <si>
    <t>arity</t>
    <phoneticPr fontId="1" type="noConversion"/>
  </si>
  <si>
    <t>nInstance</t>
    <phoneticPr fontId="1" type="noConversion"/>
  </si>
  <si>
    <t>nNodes</t>
    <phoneticPr fontId="1" type="noConversion"/>
  </si>
  <si>
    <t>nInstances</t>
    <phoneticPr fontId="1" type="noConversion"/>
  </si>
  <si>
    <t>pa 5 ar 6</t>
    <phoneticPr fontId="1" type="noConversion"/>
  </si>
  <si>
    <t>50-5-6-1</t>
    <phoneticPr fontId="1" type="noConversion"/>
  </si>
  <si>
    <t>0.98 \pm 0.04</t>
    <phoneticPr fontId="1" type="noConversion"/>
  </si>
  <si>
    <t>0.66 0.05</t>
    <phoneticPr fontId="1" type="noConversion"/>
  </si>
  <si>
    <t>0.82 0.06</t>
    <phoneticPr fontId="1" type="noConversion"/>
  </si>
  <si>
    <t>0.42 0.07</t>
    <phoneticPr fontId="1" type="noConversion"/>
  </si>
  <si>
    <t>0.71 0.05</t>
    <phoneticPr fontId="1" type="noConversion"/>
  </si>
  <si>
    <t>0.99 0</t>
    <phoneticPr fontId="1" type="noConversion"/>
  </si>
  <si>
    <t>0.98 0</t>
    <phoneticPr fontId="1" type="noConversion"/>
  </si>
  <si>
    <t>0.03 0</t>
    <phoneticPr fontId="1" type="noConversion"/>
  </si>
  <si>
    <t>0.25 0.02</t>
    <phoneticPr fontId="1" type="noConversion"/>
  </si>
  <si>
    <t>60-5-6-1</t>
    <phoneticPr fontId="1" type="noConversion"/>
  </si>
  <si>
    <t>0.32 $\pm$ 0.02</t>
    <phoneticPr fontId="1" type="noConversion"/>
  </si>
  <si>
    <t>0.09 $\pm$ 0.01</t>
    <phoneticPr fontId="1" type="noConversion"/>
  </si>
  <si>
    <t>1.19 $\pm$ 0.01</t>
    <phoneticPr fontId="1" type="noConversion"/>
  </si>
  <si>
    <t>0.11 $\pm$ 0.01</t>
    <phoneticPr fontId="1" type="noConversion"/>
  </si>
  <si>
    <t>0.3 $\pm$ 0.02</t>
    <phoneticPr fontId="1" type="noConversion"/>
  </si>
  <si>
    <t>0.09 $\pm$ 0.01</t>
    <phoneticPr fontId="1" type="noConversion"/>
  </si>
  <si>
    <t>0.12 $\pm$ 0.01</t>
    <phoneticPr fontId="1" type="noConversion"/>
  </si>
  <si>
    <t>0.45 $\pm$ 0.01</t>
    <phoneticPr fontId="1" type="noConversion"/>
  </si>
  <si>
    <t>1.11 $\pm$ 0.01</t>
    <phoneticPr fontId="1" type="noConversion"/>
  </si>
  <si>
    <t>0.15 $\pm$ 0.01</t>
    <phoneticPr fontId="1" type="noConversion"/>
  </si>
  <si>
    <t>0.4 $\pm$ 0.01</t>
    <phoneticPr fontId="1" type="noConversion"/>
  </si>
  <si>
    <t>0.14 $\pm$ 0.01</t>
    <phoneticPr fontId="1" type="noConversion"/>
  </si>
  <si>
    <t>1.1 $\pm$ 0.01</t>
    <phoneticPr fontId="1" type="noConversion"/>
  </si>
  <si>
    <t>0.17 $\pm$ 0.01</t>
    <phoneticPr fontId="1" type="noConversion"/>
  </si>
  <si>
    <t>0.5 $\pm$ 0.02</t>
    <phoneticPr fontId="1" type="noConversion"/>
  </si>
  <si>
    <t>0.16 $\pm$ 0.01</t>
    <phoneticPr fontId="1" type="noConversion"/>
  </si>
  <si>
    <t>1.05 $\pm$ 0.02</t>
    <phoneticPr fontId="1" type="noConversion"/>
  </si>
  <si>
    <t>0.2 $\pm$ 0.01</t>
    <phoneticPr fontId="1" type="noConversion"/>
  </si>
  <si>
    <t>0.46 $\pm$ 0.02</t>
    <phoneticPr fontId="1" type="noConversion"/>
  </si>
  <si>
    <t>1.06 $\pm$ 0.02</t>
    <phoneticPr fontId="1" type="noConversion"/>
  </si>
  <si>
    <t>0.55 $\pm$ 0.02</t>
    <phoneticPr fontId="1" type="noConversion"/>
  </si>
  <si>
    <t>1.02 $\pm$ 0.02</t>
    <phoneticPr fontId="1" type="noConversion"/>
  </si>
  <si>
    <t>0.21 $\pm$ 0.01</t>
    <phoneticPr fontId="1" type="noConversion"/>
  </si>
  <si>
    <t>0.51 $\pm$ 0.02</t>
    <phoneticPr fontId="1" type="noConversion"/>
  </si>
  <si>
    <t>0.19 $\pm$ 0.01</t>
    <phoneticPr fontId="1" type="noConversion"/>
  </si>
  <si>
    <t>1.01 $\pm$ 0.02</t>
    <phoneticPr fontId="1" type="noConversion"/>
  </si>
  <si>
    <t>0.23 $\pm$ 0.01</t>
    <phoneticPr fontId="1" type="noConversion"/>
  </si>
  <si>
    <t>Alarm (non-uniform)</t>
    <phoneticPr fontId="1" type="noConversion"/>
  </si>
  <si>
    <t>0.18 0.01</t>
    <phoneticPr fontId="1" type="noConversion"/>
  </si>
  <si>
    <t>0.11 0.01</t>
    <phoneticPr fontId="1" type="noConversion"/>
  </si>
  <si>
    <t>1.23 0.01</t>
    <phoneticPr fontId="1" type="noConversion"/>
  </si>
  <si>
    <t>0.12 0.01</t>
    <phoneticPr fontId="1" type="noConversion"/>
  </si>
  <si>
    <t>0.17 0.01</t>
    <phoneticPr fontId="1" type="noConversion"/>
  </si>
  <si>
    <t>0.15 0.01</t>
    <phoneticPr fontId="1" type="noConversion"/>
  </si>
  <si>
    <t>1.21 0.01</t>
    <phoneticPr fontId="1" type="noConversion"/>
  </si>
  <si>
    <t>0.14 0.01</t>
    <phoneticPr fontId="1" type="noConversion"/>
  </si>
  <si>
    <t>0.13 0.02</t>
    <phoneticPr fontId="1" type="noConversion"/>
  </si>
  <si>
    <t>0.06 0.01</t>
    <phoneticPr fontId="1" type="noConversion"/>
  </si>
  <si>
    <t>0.07 0.01</t>
    <phoneticPr fontId="1" type="noConversion"/>
  </si>
  <si>
    <t>1.3 0.02</t>
    <phoneticPr fontId="1" type="noConversion"/>
  </si>
  <si>
    <t>0.93 0.01</t>
    <phoneticPr fontId="1" type="noConversion"/>
  </si>
  <si>
    <t>0.78 0.01</t>
    <phoneticPr fontId="1" type="noConversion"/>
  </si>
  <si>
    <t>0.26 0.01</t>
    <phoneticPr fontId="1" type="noConversion"/>
  </si>
  <si>
    <t>0.82 0.01</t>
    <phoneticPr fontId="1" type="noConversion"/>
  </si>
  <si>
    <t>0.74 0.04</t>
  </si>
  <si>
    <t>0.74 0.04</t>
    <phoneticPr fontId="1" type="noConversion"/>
  </si>
  <si>
    <t>0.79 0.04</t>
    <phoneticPr fontId="1" type="noConversion"/>
  </si>
  <si>
    <t xml:space="preserve">0.38 0.06 </t>
    <phoneticPr fontId="1" type="noConversion"/>
  </si>
  <si>
    <t>0.95 0.01</t>
    <phoneticPr fontId="1" type="noConversion"/>
  </si>
  <si>
    <t>0.71 0.01</t>
    <phoneticPr fontId="1" type="noConversion"/>
  </si>
  <si>
    <t>0.31 0.01</t>
    <phoneticPr fontId="1" type="noConversion"/>
  </si>
  <si>
    <t>0.97 0</t>
    <phoneticPr fontId="1" type="noConversion"/>
  </si>
  <si>
    <t>0.83 0.01</t>
    <phoneticPr fontId="1" type="noConversion"/>
  </si>
  <si>
    <t>0.87 0.01</t>
    <phoneticPr fontId="1" type="noConversion"/>
  </si>
  <si>
    <t>0.94 0.01</t>
    <phoneticPr fontId="1" type="noConversion"/>
  </si>
  <si>
    <t>0.65 0.01</t>
    <phoneticPr fontId="1" type="noConversion"/>
  </si>
  <si>
    <t>0.38 0.01</t>
    <phoneticPr fontId="1" type="noConversion"/>
  </si>
  <si>
    <t>0.73 0.01</t>
    <phoneticPr fontId="1" type="noConversion"/>
  </si>
  <si>
    <t>0.98 0</t>
    <phoneticPr fontId="1" type="noConversion"/>
  </si>
  <si>
    <t>0.77 0.01</t>
    <phoneticPr fontId="1" type="noConversion"/>
  </si>
  <si>
    <t>0.24 0.01</t>
    <phoneticPr fontId="1" type="noConversion"/>
  </si>
  <si>
    <t xml:space="preserve">0.99 0 </t>
    <phoneticPr fontId="1" type="noConversion"/>
  </si>
  <si>
    <t>0.80 0</t>
    <phoneticPr fontId="1" type="noConversion"/>
  </si>
  <si>
    <t>0.20 0</t>
    <phoneticPr fontId="1" type="noConversion"/>
  </si>
  <si>
    <t>0.85 0</t>
    <phoneticPr fontId="1" type="noConversion"/>
  </si>
  <si>
    <t xml:space="preserve">1 0 </t>
    <phoneticPr fontId="1" type="noConversion"/>
  </si>
  <si>
    <t>0.87 0</t>
    <phoneticPr fontId="1" type="noConversion"/>
  </si>
  <si>
    <t>0.13 0</t>
    <phoneticPr fontId="1" type="noConversion"/>
  </si>
  <si>
    <t>0.91 0</t>
    <phoneticPr fontId="1" type="noConversion"/>
  </si>
  <si>
    <t>1 0</t>
    <phoneticPr fontId="1" type="noConversion"/>
  </si>
  <si>
    <t>0.86 0</t>
    <phoneticPr fontId="1" type="noConversion"/>
  </si>
  <si>
    <t xml:space="preserve">0.14 0 </t>
    <phoneticPr fontId="1" type="noConversion"/>
  </si>
  <si>
    <t>0.90 0</t>
    <phoneticPr fontId="1" type="noConversion"/>
  </si>
  <si>
    <t>0.9 0</t>
    <phoneticPr fontId="1" type="noConversion"/>
  </si>
  <si>
    <t>0.93 0</t>
    <phoneticPr fontId="1" type="noConversion"/>
  </si>
  <si>
    <t>0.10 0</t>
    <phoneticPr fontId="1" type="noConversion"/>
  </si>
  <si>
    <t>0.58 0.01</t>
    <phoneticPr fontId="1" type="noConversion"/>
  </si>
  <si>
    <t>0.44 0.01</t>
    <phoneticPr fontId="1" type="noConversion"/>
  </si>
  <si>
    <t>0.79 0.01</t>
    <phoneticPr fontId="1" type="noConversion"/>
  </si>
  <si>
    <t>0.43 0.01</t>
    <phoneticPr fontId="1" type="noConversion"/>
  </si>
  <si>
    <t>0.74 0.01</t>
    <phoneticPr fontId="1" type="noConversion"/>
  </si>
  <si>
    <t>0.51 0.01</t>
    <phoneticPr fontId="1" type="noConversion"/>
  </si>
  <si>
    <t>0.62 0.01</t>
    <phoneticPr fontId="1" type="noConversion"/>
  </si>
  <si>
    <t>0.55 0.01</t>
    <phoneticPr fontId="1" type="noConversion"/>
  </si>
  <si>
    <t>0.85 0.01</t>
    <phoneticPr fontId="1" type="noConversion"/>
  </si>
  <si>
    <t>0.35 0.01</t>
    <phoneticPr fontId="1" type="noConversion"/>
  </si>
  <si>
    <t>0.75 0.01</t>
    <phoneticPr fontId="1" type="noConversion"/>
  </si>
  <si>
    <t>0.77 0.01</t>
    <phoneticPr fontId="1" type="noConversion"/>
  </si>
  <si>
    <t>0.77 0</t>
    <phoneticPr fontId="1" type="noConversion"/>
  </si>
  <si>
    <t>0.4 0.01</t>
    <phoneticPr fontId="1" type="noConversion"/>
  </si>
  <si>
    <t>0.72 0.01</t>
    <phoneticPr fontId="1" type="noConversion"/>
  </si>
  <si>
    <t>0.96 0</t>
    <phoneticPr fontId="1" type="noConversion"/>
  </si>
  <si>
    <t>0.91 0</t>
    <phoneticPr fontId="1" type="noConversion"/>
  </si>
  <si>
    <t>0.12 0.01</t>
    <phoneticPr fontId="1" type="noConversion"/>
  </si>
  <si>
    <t>0.92 0</t>
    <phoneticPr fontId="1" type="noConversion"/>
  </si>
  <si>
    <t>0.71 0.01</t>
    <phoneticPr fontId="1" type="noConversion"/>
  </si>
  <si>
    <t>0.88 0</t>
    <phoneticPr fontId="1" type="noConversion"/>
  </si>
  <si>
    <t>0.37 0.01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</si>
</sst>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scheme val="minor"/>
    </font>
    <font>
      <sz val="11"/>
      <color theme="1"/>
      <name val="宋体"/>
      <scheme val="minor"/>
    </font>
    <font>
      <u/>
      <sz val="11"/>
      <color theme="10"/>
      <name val="宋体"/>
      <family val="2"/>
      <charset val="134"/>
      <scheme val="minor"/>
    </font>
    <font>
      <u/>
      <sz val="11"/>
      <color theme="11"/>
      <name val="宋体"/>
      <family val="2"/>
      <charset val="134"/>
      <scheme val="minor"/>
    </font>
    <font>
      <sz val="11"/>
      <color rgb="FF000000"/>
      <name val="宋体"/>
      <family val="2"/>
      <charset val="134"/>
      <scheme val="minor"/>
    </font>
    <font>
      <b/>
      <sz val="11"/>
      <color rgb="FF000000"/>
      <name val="宋体"/>
      <scheme val="minor"/>
    </font>
    <font>
      <sz val="11"/>
      <color rgb="FF000000"/>
      <name val="宋体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6" fillId="0" borderId="0" xfId="0" applyFont="1" applyBorder="1">
      <alignment vertical="center"/>
    </xf>
    <xf numFmtId="0" fontId="0" fillId="0" borderId="0" xfId="0" applyBorder="1">
      <alignment vertical="center"/>
    </xf>
    <xf numFmtId="0" fontId="7" fillId="0" borderId="0" xfId="0" applyFont="1" applyBorder="1">
      <alignment vertical="center"/>
    </xf>
    <xf numFmtId="0" fontId="8" fillId="0" borderId="0" xfId="0" applyFont="1" applyBorder="1">
      <alignment vertical="center"/>
    </xf>
    <xf numFmtId="0" fontId="3" fillId="0" borderId="0" xfId="0" applyFont="1" applyFill="1">
      <alignment vertical="center"/>
    </xf>
    <xf numFmtId="0" fontId="0" fillId="2" borderId="0" xfId="0" applyFill="1">
      <alignment vertical="center"/>
    </xf>
    <xf numFmtId="0" fontId="6" fillId="0" borderId="0" xfId="0" applyFont="1" applyFill="1" applyBorder="1">
      <alignment vertical="center"/>
    </xf>
    <xf numFmtId="0" fontId="8" fillId="0" borderId="0" xfId="0" applyFont="1" applyFill="1" applyBorder="1">
      <alignment vertical="center"/>
    </xf>
  </cellXfs>
  <cellStyles count="3">
    <cellStyle name="已访问的超链接" xfId="2" builtinId="9" hidden="1"/>
    <cellStyle name="常规" xfId="0" builtinId="0"/>
    <cellStyle name="超链接" xfId="1" builtinId="8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synthetic!$J$23</c:f>
              <c:strCache>
                <c:ptCount val="1"/>
                <c:pt idx="0">
                  <c:v>sym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synthetic!$K$22:$N$22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5000</c:v>
                </c:pt>
              </c:numCache>
            </c:numRef>
          </c:cat>
          <c:val>
            <c:numRef>
              <c:f>synthetic!$K$23:$N$23</c:f>
              <c:numCache>
                <c:formatCode>General</c:formatCode>
                <c:ptCount val="4"/>
                <c:pt idx="0">
                  <c:v>0.56000000000000005</c:v>
                </c:pt>
                <c:pt idx="1">
                  <c:v>0.82</c:v>
                </c:pt>
                <c:pt idx="2">
                  <c:v>0.9</c:v>
                </c:pt>
                <c:pt idx="3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synthetic!$J$24</c:f>
              <c:strCache>
                <c:ptCount val="1"/>
                <c:pt idx="0">
                  <c:v>cpt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synthetic!$K$22:$N$22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5000</c:v>
                </c:pt>
              </c:numCache>
            </c:numRef>
          </c:cat>
          <c:val>
            <c:numRef>
              <c:f>synthetic!$K$24:$N$24</c:f>
              <c:numCache>
                <c:formatCode>General</c:formatCode>
                <c:ptCount val="4"/>
                <c:pt idx="0">
                  <c:v>0.56999999999999995</c:v>
                </c:pt>
                <c:pt idx="1">
                  <c:v>0.84</c:v>
                </c:pt>
                <c:pt idx="2">
                  <c:v>0.93</c:v>
                </c:pt>
                <c:pt idx="3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synthetic!$J$25</c:f>
              <c:strCache>
                <c:ptCount val="1"/>
                <c:pt idx="0">
                  <c:v>pcmb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synthetic!$K$22:$N$22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5000</c:v>
                </c:pt>
              </c:numCache>
            </c:numRef>
          </c:cat>
          <c:val>
            <c:numRef>
              <c:f>synthetic!$K$25:$N$25</c:f>
              <c:numCache>
                <c:formatCode>General</c:formatCode>
                <c:ptCount val="4"/>
                <c:pt idx="0">
                  <c:v>0.49</c:v>
                </c:pt>
                <c:pt idx="1">
                  <c:v>0.78</c:v>
                </c:pt>
                <c:pt idx="2">
                  <c:v>0.93</c:v>
                </c:pt>
                <c:pt idx="3">
                  <c:v>0.93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synthetic!$J$26</c:f>
              <c:strCache>
                <c:ptCount val="1"/>
                <c:pt idx="0">
                  <c:v>iamb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synthetic!$K$22:$N$22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5000</c:v>
                </c:pt>
              </c:numCache>
            </c:numRef>
          </c:cat>
          <c:val>
            <c:numRef>
              <c:f>synthetic!$K$26:$N$26</c:f>
              <c:numCache>
                <c:formatCode>General</c:formatCode>
                <c:ptCount val="4"/>
                <c:pt idx="0">
                  <c:v>0.49</c:v>
                </c:pt>
                <c:pt idx="1">
                  <c:v>0.68</c:v>
                </c:pt>
                <c:pt idx="2">
                  <c:v>0.81</c:v>
                </c:pt>
                <c:pt idx="3">
                  <c:v>0.85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2361056"/>
        <c:axId val="222360496"/>
      </c:lineChart>
      <c:catAx>
        <c:axId val="222361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2360496"/>
        <c:crosses val="autoZero"/>
        <c:auto val="1"/>
        <c:lblAlgn val="ctr"/>
        <c:lblOffset val="100"/>
        <c:noMultiLvlLbl val="0"/>
      </c:catAx>
      <c:valAx>
        <c:axId val="22236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2361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synthetic!$J$30</c:f>
              <c:strCache>
                <c:ptCount val="1"/>
                <c:pt idx="0">
                  <c:v>sym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synthetic!$K$29:$N$29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5000</c:v>
                </c:pt>
              </c:numCache>
            </c:numRef>
          </c:cat>
          <c:val>
            <c:numRef>
              <c:f>synthetic!$K$30:$N$30</c:f>
              <c:numCache>
                <c:formatCode>General</c:formatCode>
                <c:ptCount val="4"/>
                <c:pt idx="0">
                  <c:v>0.27</c:v>
                </c:pt>
                <c:pt idx="1">
                  <c:v>0.45</c:v>
                </c:pt>
                <c:pt idx="2">
                  <c:v>0.56000000000000005</c:v>
                </c:pt>
                <c:pt idx="3">
                  <c:v>0.72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synthetic!$J$31</c:f>
              <c:strCache>
                <c:ptCount val="1"/>
                <c:pt idx="0">
                  <c:v>cpt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synthetic!$K$29:$N$29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5000</c:v>
                </c:pt>
              </c:numCache>
            </c:numRef>
          </c:cat>
          <c:val>
            <c:numRef>
              <c:f>synthetic!$K$31:$N$31</c:f>
              <c:numCache>
                <c:formatCode>General</c:formatCode>
                <c:ptCount val="4"/>
                <c:pt idx="0">
                  <c:v>0.22</c:v>
                </c:pt>
                <c:pt idx="1">
                  <c:v>0.39</c:v>
                </c:pt>
                <c:pt idx="2">
                  <c:v>0.48</c:v>
                </c:pt>
                <c:pt idx="3">
                  <c:v>0.64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synthetic!$J$32</c:f>
              <c:strCache>
                <c:ptCount val="1"/>
                <c:pt idx="0">
                  <c:v>pcmb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synthetic!$K$29:$N$29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5000</c:v>
                </c:pt>
              </c:numCache>
            </c:numRef>
          </c:cat>
          <c:val>
            <c:numRef>
              <c:f>synthetic!$K$32:$N$32</c:f>
              <c:numCache>
                <c:formatCode>General</c:formatCode>
                <c:ptCount val="4"/>
                <c:pt idx="0">
                  <c:v>0.19</c:v>
                </c:pt>
                <c:pt idx="1">
                  <c:v>0.33</c:v>
                </c:pt>
                <c:pt idx="2">
                  <c:v>0.44</c:v>
                </c:pt>
                <c:pt idx="3">
                  <c:v>0.83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synthetic!$J$33</c:f>
              <c:strCache>
                <c:ptCount val="1"/>
                <c:pt idx="0">
                  <c:v>iamb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synthetic!$K$29:$N$29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5000</c:v>
                </c:pt>
              </c:numCache>
            </c:numRef>
          </c:cat>
          <c:val>
            <c:numRef>
              <c:f>synthetic!$K$33:$N$33</c:f>
              <c:numCache>
                <c:formatCode>General</c:formatCode>
                <c:ptCount val="4"/>
                <c:pt idx="0">
                  <c:v>0.19</c:v>
                </c:pt>
                <c:pt idx="1">
                  <c:v>0.42</c:v>
                </c:pt>
                <c:pt idx="2">
                  <c:v>0.56999999999999995</c:v>
                </c:pt>
                <c:pt idx="3">
                  <c:v>0.73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3125616"/>
        <c:axId val="223126176"/>
      </c:lineChart>
      <c:catAx>
        <c:axId val="223125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3126176"/>
        <c:crosses val="autoZero"/>
        <c:auto val="1"/>
        <c:lblAlgn val="ctr"/>
        <c:lblOffset val="100"/>
        <c:noMultiLvlLbl val="0"/>
      </c:catAx>
      <c:valAx>
        <c:axId val="22312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312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76200</xdr:colOff>
      <xdr:row>1</xdr:row>
      <xdr:rowOff>123825</xdr:rowOff>
    </xdr:from>
    <xdr:to>
      <xdr:col>22</xdr:col>
      <xdr:colOff>180975</xdr:colOff>
      <xdr:row>18</xdr:row>
      <xdr:rowOff>104775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476250</xdr:colOff>
      <xdr:row>1</xdr:row>
      <xdr:rowOff>104775</xdr:rowOff>
    </xdr:from>
    <xdr:to>
      <xdr:col>15</xdr:col>
      <xdr:colOff>247650</xdr:colOff>
      <xdr:row>17</xdr:row>
      <xdr:rowOff>104775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"/>
  <sheetViews>
    <sheetView workbookViewId="0">
      <selection activeCell="B42" sqref="B42"/>
    </sheetView>
  </sheetViews>
  <sheetFormatPr defaultColWidth="8.875" defaultRowHeight="13.5"/>
  <cols>
    <col min="1" max="1" width="23.875" bestFit="1" customWidth="1"/>
    <col min="2" max="2" width="10.5" bestFit="1" customWidth="1"/>
    <col min="3" max="3" width="13.875" bestFit="1" customWidth="1"/>
    <col min="4" max="4" width="10.5" bestFit="1" customWidth="1"/>
    <col min="5" max="5" width="7.5" bestFit="1" customWidth="1"/>
    <col min="6" max="6" width="9.5" bestFit="1" customWidth="1"/>
    <col min="7" max="7" width="12.625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15</v>
      </c>
      <c r="B2">
        <v>100</v>
      </c>
      <c r="C2" t="s">
        <v>7</v>
      </c>
      <c r="D2" s="2">
        <v>0.83</v>
      </c>
      <c r="E2" s="2">
        <v>0.31</v>
      </c>
      <c r="F2" s="2">
        <v>0.76</v>
      </c>
      <c r="G2" s="2">
        <f>ROUND((2*D2*E2)/(D2+E2),2)</f>
        <v>0.45</v>
      </c>
    </row>
    <row r="3" spans="1:7">
      <c r="C3" t="s">
        <v>8</v>
      </c>
      <c r="D3" s="2">
        <v>0.67</v>
      </c>
      <c r="E3" s="2">
        <v>0.33</v>
      </c>
      <c r="F3" s="2">
        <v>0.81</v>
      </c>
      <c r="G3" s="2">
        <f>ROUND((2*D3*E3)/(D3+E3),2)</f>
        <v>0.44</v>
      </c>
    </row>
    <row r="4" spans="1:7">
      <c r="C4" t="s">
        <v>9</v>
      </c>
      <c r="D4" s="1">
        <v>0.88</v>
      </c>
      <c r="E4" s="2">
        <v>0.37</v>
      </c>
      <c r="F4" s="2">
        <v>0.68</v>
      </c>
      <c r="G4" s="2">
        <f t="shared" ref="G4:G20" si="0">ROUND((2*D4*E4)/(D4+E4),2)</f>
        <v>0.52</v>
      </c>
    </row>
    <row r="5" spans="1:7">
      <c r="C5" t="s">
        <v>10</v>
      </c>
      <c r="D5" s="2">
        <v>0.85</v>
      </c>
      <c r="E5" s="1">
        <v>0.49</v>
      </c>
      <c r="F5" s="1">
        <v>0.59</v>
      </c>
      <c r="G5" s="1">
        <f t="shared" si="0"/>
        <v>0.62</v>
      </c>
    </row>
    <row r="6" spans="1:7">
      <c r="D6" s="2"/>
      <c r="E6" s="2"/>
      <c r="F6" s="2"/>
      <c r="G6" s="2"/>
    </row>
    <row r="7" spans="1:7">
      <c r="B7">
        <v>500</v>
      </c>
      <c r="C7" t="s">
        <v>7</v>
      </c>
      <c r="D7" s="2">
        <v>0.85</v>
      </c>
      <c r="E7" s="2">
        <v>0.78</v>
      </c>
      <c r="F7" s="2">
        <v>0.3</v>
      </c>
      <c r="G7" s="2">
        <f t="shared" si="0"/>
        <v>0.81</v>
      </c>
    </row>
    <row r="8" spans="1:7">
      <c r="C8" t="s">
        <v>8</v>
      </c>
      <c r="D8" s="2">
        <v>0.92</v>
      </c>
      <c r="E8" s="2">
        <v>0.66</v>
      </c>
      <c r="F8" s="2">
        <v>0.37</v>
      </c>
      <c r="G8" s="2">
        <f t="shared" si="0"/>
        <v>0.77</v>
      </c>
    </row>
    <row r="9" spans="1:7">
      <c r="C9" t="s">
        <v>9</v>
      </c>
      <c r="D9" s="2">
        <v>0.92</v>
      </c>
      <c r="E9" s="2">
        <v>0.76</v>
      </c>
      <c r="F9" s="2">
        <v>0.28000000000000003</v>
      </c>
      <c r="G9" s="2">
        <f t="shared" si="0"/>
        <v>0.83</v>
      </c>
    </row>
    <row r="10" spans="1:7">
      <c r="C10" t="s">
        <v>10</v>
      </c>
      <c r="D10" s="1">
        <v>1</v>
      </c>
      <c r="E10" s="1">
        <v>0.93</v>
      </c>
      <c r="F10" s="1">
        <v>7.0000000000000007E-2</v>
      </c>
      <c r="G10" s="1">
        <f t="shared" si="0"/>
        <v>0.96</v>
      </c>
    </row>
    <row r="11" spans="1:7">
      <c r="D11" s="2"/>
      <c r="E11" s="2"/>
      <c r="F11" s="2"/>
      <c r="G11" s="2"/>
    </row>
    <row r="12" spans="1:7">
      <c r="B12">
        <v>1000</v>
      </c>
      <c r="C12" t="s">
        <v>7</v>
      </c>
      <c r="D12" s="2">
        <v>0.95</v>
      </c>
      <c r="E12" s="2">
        <v>0.94</v>
      </c>
      <c r="F12" s="2">
        <v>0.11</v>
      </c>
      <c r="G12" s="2">
        <f t="shared" ref="G12:G15" si="1">ROUND((2*D12*E12)/(D12+E12),2)</f>
        <v>0.94</v>
      </c>
    </row>
    <row r="13" spans="1:7">
      <c r="C13" t="s">
        <v>8</v>
      </c>
      <c r="D13" s="1">
        <v>1</v>
      </c>
      <c r="E13" s="1">
        <v>0.97</v>
      </c>
      <c r="F13" s="1">
        <v>0.03</v>
      </c>
      <c r="G13" s="1">
        <f t="shared" si="1"/>
        <v>0.98</v>
      </c>
    </row>
    <row r="14" spans="1:7">
      <c r="C14" t="s">
        <v>9</v>
      </c>
      <c r="D14" s="2">
        <v>0.92</v>
      </c>
      <c r="E14" s="2">
        <v>0.77</v>
      </c>
      <c r="F14" s="2">
        <v>0.26</v>
      </c>
      <c r="G14" s="2">
        <f t="shared" si="1"/>
        <v>0.84</v>
      </c>
    </row>
    <row r="15" spans="1:7">
      <c r="C15" t="s">
        <v>10</v>
      </c>
      <c r="D15" s="2">
        <v>0.96</v>
      </c>
      <c r="E15" s="2">
        <v>0.96</v>
      </c>
      <c r="F15" s="2">
        <v>7.0000000000000007E-2</v>
      </c>
      <c r="G15" s="2">
        <f t="shared" si="1"/>
        <v>0.96</v>
      </c>
    </row>
    <row r="16" spans="1:7">
      <c r="D16" s="2"/>
      <c r="E16" s="2"/>
      <c r="F16" s="2"/>
      <c r="G16" s="2"/>
    </row>
    <row r="17" spans="1:14">
      <c r="B17">
        <v>10000</v>
      </c>
      <c r="C17" t="s">
        <v>7</v>
      </c>
      <c r="D17" s="2">
        <v>0.92</v>
      </c>
      <c r="E17" s="1">
        <v>1</v>
      </c>
      <c r="F17" s="2">
        <v>0.08</v>
      </c>
      <c r="G17" s="2">
        <f t="shared" si="0"/>
        <v>0.96</v>
      </c>
    </row>
    <row r="18" spans="1:14">
      <c r="C18" t="s">
        <v>8</v>
      </c>
      <c r="D18" s="1">
        <v>1</v>
      </c>
      <c r="E18" s="1">
        <v>1</v>
      </c>
      <c r="F18" s="1">
        <v>0</v>
      </c>
      <c r="G18" s="1">
        <f t="shared" si="0"/>
        <v>1</v>
      </c>
    </row>
    <row r="19" spans="1:14">
      <c r="C19" t="s">
        <v>9</v>
      </c>
      <c r="D19" s="1">
        <v>1</v>
      </c>
      <c r="E19" s="2">
        <v>0.97</v>
      </c>
      <c r="F19" s="2">
        <v>0.03</v>
      </c>
      <c r="G19" s="2">
        <f t="shared" si="0"/>
        <v>0.98</v>
      </c>
    </row>
    <row r="20" spans="1:14">
      <c r="C20" t="s">
        <v>10</v>
      </c>
      <c r="D20" s="1">
        <v>1</v>
      </c>
      <c r="E20" s="1">
        <v>1</v>
      </c>
      <c r="F20" s="1">
        <v>0</v>
      </c>
      <c r="G20" s="1">
        <f t="shared" si="0"/>
        <v>1</v>
      </c>
    </row>
    <row r="22" spans="1:14">
      <c r="A22" t="s">
        <v>16</v>
      </c>
      <c r="B22">
        <v>5000</v>
      </c>
      <c r="C22" t="s">
        <v>7</v>
      </c>
      <c r="D22" s="2">
        <v>0.78</v>
      </c>
      <c r="E22" s="2">
        <v>0.85</v>
      </c>
      <c r="F22" s="2">
        <v>0.33</v>
      </c>
      <c r="G22" s="2">
        <f t="shared" ref="G22:G25" si="2">ROUND((2*D22*E22)/(D22+E22),2)</f>
        <v>0.81</v>
      </c>
      <c r="K22">
        <v>100</v>
      </c>
      <c r="L22">
        <v>200</v>
      </c>
      <c r="M22" s="2">
        <v>500</v>
      </c>
      <c r="N22" s="2">
        <v>5000</v>
      </c>
    </row>
    <row r="23" spans="1:14">
      <c r="C23" t="s">
        <v>8</v>
      </c>
      <c r="D23" s="2">
        <v>0.96</v>
      </c>
      <c r="E23" s="1">
        <v>0.84</v>
      </c>
      <c r="F23" s="2">
        <v>0.19</v>
      </c>
      <c r="G23" s="2">
        <f t="shared" si="2"/>
        <v>0.9</v>
      </c>
      <c r="J23" t="s">
        <v>11</v>
      </c>
      <c r="K23">
        <v>0.56000000000000005</v>
      </c>
      <c r="L23">
        <v>0.82</v>
      </c>
      <c r="M23" s="2">
        <v>0.9</v>
      </c>
      <c r="N23" s="2">
        <v>1</v>
      </c>
    </row>
    <row r="24" spans="1:14">
      <c r="C24" t="s">
        <v>9</v>
      </c>
      <c r="D24" s="2">
        <v>0.98</v>
      </c>
      <c r="E24" s="2">
        <v>0.7</v>
      </c>
      <c r="F24" s="2">
        <v>0.31</v>
      </c>
      <c r="G24" s="2">
        <f t="shared" si="2"/>
        <v>0.82</v>
      </c>
      <c r="J24" t="s">
        <v>14</v>
      </c>
      <c r="K24">
        <v>0.56999999999999995</v>
      </c>
      <c r="L24">
        <v>0.84</v>
      </c>
      <c r="M24" s="2">
        <v>0.93</v>
      </c>
      <c r="N24" s="2">
        <v>1</v>
      </c>
    </row>
    <row r="25" spans="1:14">
      <c r="C25" t="s">
        <v>10</v>
      </c>
      <c r="D25" s="1">
        <v>1</v>
      </c>
      <c r="E25" s="1">
        <v>0.84</v>
      </c>
      <c r="F25" s="1">
        <v>0.16</v>
      </c>
      <c r="G25" s="1">
        <f t="shared" si="2"/>
        <v>0.91</v>
      </c>
      <c r="J25" t="s">
        <v>12</v>
      </c>
      <c r="K25">
        <v>0.49</v>
      </c>
      <c r="L25">
        <v>0.78</v>
      </c>
      <c r="M25" s="2">
        <v>0.93</v>
      </c>
      <c r="N25" s="2">
        <v>0.93</v>
      </c>
    </row>
    <row r="26" spans="1:14">
      <c r="J26" t="s">
        <v>13</v>
      </c>
      <c r="K26">
        <v>0.49</v>
      </c>
      <c r="L26">
        <v>0.68</v>
      </c>
      <c r="M26" s="2">
        <v>0.81</v>
      </c>
      <c r="N26" s="2">
        <v>0.85</v>
      </c>
    </row>
    <row r="27" spans="1:14">
      <c r="B27">
        <v>500</v>
      </c>
      <c r="C27" t="s">
        <v>7</v>
      </c>
      <c r="D27" s="2">
        <v>0.76</v>
      </c>
      <c r="E27" s="2">
        <v>0.63</v>
      </c>
      <c r="F27" s="2">
        <v>0.51</v>
      </c>
      <c r="G27" s="2">
        <f t="shared" ref="G27:G30" si="3">ROUND((2*D27*E27)/(D27+E27),2)</f>
        <v>0.69</v>
      </c>
      <c r="M27" s="2"/>
    </row>
    <row r="28" spans="1:14">
      <c r="C28" t="s">
        <v>8</v>
      </c>
      <c r="D28" s="2">
        <v>0.89</v>
      </c>
      <c r="E28" s="2">
        <v>0.47</v>
      </c>
      <c r="F28" s="2">
        <v>0.57999999999999996</v>
      </c>
      <c r="G28" s="2">
        <f t="shared" si="3"/>
        <v>0.62</v>
      </c>
      <c r="M28" s="2"/>
    </row>
    <row r="29" spans="1:14">
      <c r="C29" t="s">
        <v>9</v>
      </c>
      <c r="D29" s="1">
        <v>0.94</v>
      </c>
      <c r="E29" s="2">
        <v>0.56999999999999995</v>
      </c>
      <c r="F29" s="2">
        <v>0.46</v>
      </c>
      <c r="G29" s="2">
        <f t="shared" si="3"/>
        <v>0.71</v>
      </c>
      <c r="K29">
        <v>100</v>
      </c>
      <c r="L29">
        <v>200</v>
      </c>
      <c r="M29" s="2">
        <v>500</v>
      </c>
      <c r="N29" s="2">
        <v>5000</v>
      </c>
    </row>
    <row r="30" spans="1:14">
      <c r="C30" t="s">
        <v>10</v>
      </c>
      <c r="D30" s="1">
        <v>0.94</v>
      </c>
      <c r="E30" s="1">
        <v>0.71</v>
      </c>
      <c r="F30" s="1">
        <v>0.33</v>
      </c>
      <c r="G30" s="1">
        <f t="shared" si="3"/>
        <v>0.81</v>
      </c>
      <c r="J30" t="s">
        <v>11</v>
      </c>
      <c r="K30">
        <v>0.27</v>
      </c>
      <c r="L30">
        <v>0.45</v>
      </c>
      <c r="M30" s="2">
        <v>0.56000000000000005</v>
      </c>
      <c r="N30" s="2">
        <v>0.72</v>
      </c>
    </row>
    <row r="31" spans="1:14">
      <c r="J31" t="s">
        <v>14</v>
      </c>
      <c r="K31">
        <v>0.22</v>
      </c>
      <c r="L31">
        <v>0.39</v>
      </c>
      <c r="M31" s="2">
        <v>0.48</v>
      </c>
      <c r="N31" s="2">
        <v>0.64</v>
      </c>
    </row>
    <row r="32" spans="1:14">
      <c r="B32">
        <v>200</v>
      </c>
      <c r="C32" t="s">
        <v>7</v>
      </c>
      <c r="D32" s="2">
        <v>0.61</v>
      </c>
      <c r="E32" s="2">
        <v>0.41</v>
      </c>
      <c r="F32" s="2">
        <v>0.76</v>
      </c>
      <c r="G32" s="2">
        <f t="shared" ref="G32:G35" si="4">ROUND((2*D32*E32)/(D32+E32),2)</f>
        <v>0.49</v>
      </c>
      <c r="J32" t="s">
        <v>12</v>
      </c>
      <c r="K32">
        <v>0.19</v>
      </c>
      <c r="L32">
        <v>0.33</v>
      </c>
      <c r="M32" s="2">
        <v>0.44</v>
      </c>
      <c r="N32" s="2">
        <v>0.83</v>
      </c>
    </row>
    <row r="33" spans="2:14">
      <c r="C33" t="s">
        <v>8</v>
      </c>
      <c r="D33" s="2">
        <v>0.65</v>
      </c>
      <c r="E33" s="2">
        <v>0.31</v>
      </c>
      <c r="F33" s="2">
        <v>0.83</v>
      </c>
      <c r="G33" s="2">
        <f t="shared" si="4"/>
        <v>0.42</v>
      </c>
      <c r="J33" t="s">
        <v>13</v>
      </c>
      <c r="K33">
        <v>0.19</v>
      </c>
      <c r="L33">
        <v>0.42</v>
      </c>
      <c r="M33" s="2">
        <v>0.56999999999999995</v>
      </c>
      <c r="N33" s="2">
        <v>0.73</v>
      </c>
    </row>
    <row r="34" spans="2:14">
      <c r="C34" t="s">
        <v>9</v>
      </c>
      <c r="D34" s="1">
        <v>0.74</v>
      </c>
      <c r="E34" s="2">
        <v>0.42</v>
      </c>
      <c r="F34" s="2">
        <v>0.69</v>
      </c>
      <c r="G34" s="2">
        <f t="shared" si="4"/>
        <v>0.54</v>
      </c>
      <c r="M34" s="2"/>
    </row>
    <row r="35" spans="2:14">
      <c r="C35" t="s">
        <v>10</v>
      </c>
      <c r="D35" s="2">
        <v>0.69</v>
      </c>
      <c r="E35" s="1">
        <v>0.52</v>
      </c>
      <c r="F35" s="1">
        <v>0.62</v>
      </c>
      <c r="G35" s="1">
        <f t="shared" si="4"/>
        <v>0.59</v>
      </c>
      <c r="M35" s="2"/>
    </row>
    <row r="37" spans="2:14">
      <c r="B37">
        <v>100</v>
      </c>
      <c r="C37" t="s">
        <v>7</v>
      </c>
      <c r="D37" s="2">
        <v>0.53</v>
      </c>
      <c r="E37" s="2">
        <v>0.26</v>
      </c>
      <c r="F37" s="2">
        <v>0.94</v>
      </c>
      <c r="G37" s="2">
        <f t="shared" ref="G37:G40" si="5">ROUND((2*D37*E37)/(D37+E37),2)</f>
        <v>0.35</v>
      </c>
      <c r="M37" s="2"/>
    </row>
    <row r="38" spans="2:14">
      <c r="C38" t="s">
        <v>8</v>
      </c>
      <c r="D38" s="1">
        <v>0.56999999999999995</v>
      </c>
      <c r="E38" s="2">
        <v>0.19</v>
      </c>
      <c r="F38" s="2">
        <v>0.98</v>
      </c>
      <c r="G38" s="2">
        <f t="shared" si="5"/>
        <v>0.28999999999999998</v>
      </c>
      <c r="M38" s="2"/>
    </row>
    <row r="39" spans="2:14">
      <c r="C39" t="s">
        <v>9</v>
      </c>
      <c r="D39" s="1">
        <v>0.56000000000000005</v>
      </c>
      <c r="E39" s="2">
        <v>0.3</v>
      </c>
      <c r="F39" s="2">
        <v>0.89</v>
      </c>
      <c r="G39" s="2">
        <f t="shared" si="5"/>
        <v>0.39</v>
      </c>
      <c r="M39" s="2"/>
    </row>
    <row r="40" spans="2:14">
      <c r="C40" t="s">
        <v>10</v>
      </c>
      <c r="D40" s="2">
        <v>0.53</v>
      </c>
      <c r="E40" s="1">
        <v>0.37</v>
      </c>
      <c r="F40" s="1">
        <v>0.83</v>
      </c>
      <c r="G40" s="1">
        <f t="shared" si="5"/>
        <v>0.44</v>
      </c>
      <c r="M40" s="2"/>
    </row>
  </sheetData>
  <phoneticPr fontId="1" type="noConversion"/>
  <pageMargins left="0.7" right="0.7" top="0.75" bottom="0.75" header="0.3" footer="0.3"/>
  <pageSetup paperSize="9"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activeCell="C28" sqref="C28"/>
    </sheetView>
  </sheetViews>
  <sheetFormatPr defaultRowHeight="13.5"/>
  <cols>
    <col min="1" max="1" width="6.5" bestFit="1" customWidth="1"/>
    <col min="2" max="2" width="10.5" bestFit="1" customWidth="1"/>
    <col min="3" max="3" width="13.875" bestFit="1" customWidth="1"/>
    <col min="4" max="7" width="22" bestFit="1" customWidth="1"/>
  </cols>
  <sheetData>
    <row r="1" spans="1:7">
      <c r="A1" s="3" t="s">
        <v>18</v>
      </c>
      <c r="B1" s="3" t="s">
        <v>19</v>
      </c>
      <c r="C1" s="3" t="s">
        <v>20</v>
      </c>
      <c r="D1" s="3" t="s">
        <v>21</v>
      </c>
      <c r="E1" s="3" t="s">
        <v>22</v>
      </c>
      <c r="F1" s="3" t="s">
        <v>23</v>
      </c>
      <c r="G1" s="3" t="s">
        <v>24</v>
      </c>
    </row>
    <row r="2" spans="1:7">
      <c r="A2" s="3" t="s">
        <v>39</v>
      </c>
      <c r="B2" s="3">
        <v>50</v>
      </c>
      <c r="C2" s="3" t="s">
        <v>25</v>
      </c>
      <c r="D2" s="6" t="s">
        <v>51</v>
      </c>
      <c r="E2" s="6" t="s">
        <v>52</v>
      </c>
      <c r="F2" s="6" t="s">
        <v>53</v>
      </c>
      <c r="G2" s="6" t="s">
        <v>54</v>
      </c>
    </row>
    <row r="3" spans="1:7">
      <c r="A3" s="3"/>
      <c r="B3" s="3"/>
      <c r="C3" s="3" t="s">
        <v>26</v>
      </c>
      <c r="D3" s="6" t="s">
        <v>48</v>
      </c>
      <c r="E3" s="6" t="s">
        <v>49</v>
      </c>
      <c r="F3" s="6" t="s">
        <v>209</v>
      </c>
      <c r="G3" s="6" t="s">
        <v>50</v>
      </c>
    </row>
    <row r="4" spans="1:7">
      <c r="A4" s="3"/>
      <c r="B4" s="3"/>
      <c r="C4" s="3" t="s">
        <v>27</v>
      </c>
      <c r="D4" s="5" t="s">
        <v>40</v>
      </c>
      <c r="E4" s="6" t="s">
        <v>41</v>
      </c>
      <c r="F4" s="6" t="s">
        <v>42</v>
      </c>
      <c r="G4" s="6" t="s">
        <v>43</v>
      </c>
    </row>
    <row r="5" spans="1:7">
      <c r="A5" s="3"/>
      <c r="B5" s="3"/>
      <c r="C5" s="3" t="s">
        <v>28</v>
      </c>
      <c r="D5" s="6" t="s">
        <v>44</v>
      </c>
      <c r="E5" s="5" t="s">
        <v>45</v>
      </c>
      <c r="F5" s="5" t="s">
        <v>46</v>
      </c>
      <c r="G5" s="5" t="s">
        <v>47</v>
      </c>
    </row>
    <row r="6" spans="1:7">
      <c r="A6" s="3"/>
      <c r="B6" s="3"/>
      <c r="C6" s="3"/>
      <c r="D6" s="6"/>
      <c r="E6" s="6"/>
      <c r="F6" s="6"/>
      <c r="G6" s="6"/>
    </row>
    <row r="7" spans="1:7">
      <c r="A7" s="3"/>
      <c r="B7" s="3">
        <v>200</v>
      </c>
      <c r="C7" s="3" t="s">
        <v>25</v>
      </c>
      <c r="D7" s="6" t="s">
        <v>55</v>
      </c>
      <c r="E7" s="6" t="s">
        <v>56</v>
      </c>
      <c r="F7" s="6" t="s">
        <v>57</v>
      </c>
      <c r="G7" s="6" t="s">
        <v>58</v>
      </c>
    </row>
    <row r="8" spans="1:7">
      <c r="A8" s="3"/>
      <c r="B8" s="3"/>
      <c r="C8" s="3" t="s">
        <v>26</v>
      </c>
      <c r="D8" s="6" t="s">
        <v>59</v>
      </c>
      <c r="E8" s="6" t="s">
        <v>60</v>
      </c>
      <c r="F8" s="6" t="s">
        <v>46</v>
      </c>
      <c r="G8" s="6" t="s">
        <v>61</v>
      </c>
    </row>
    <row r="9" spans="1:7">
      <c r="A9" s="3"/>
      <c r="B9" s="3"/>
      <c r="C9" s="3" t="s">
        <v>27</v>
      </c>
      <c r="D9" s="5" t="s">
        <v>62</v>
      </c>
      <c r="E9" s="6" t="s">
        <v>63</v>
      </c>
      <c r="F9" s="6" t="s">
        <v>61</v>
      </c>
      <c r="G9" s="6" t="s">
        <v>64</v>
      </c>
    </row>
    <row r="10" spans="1:7">
      <c r="A10" s="3"/>
      <c r="B10" s="3"/>
      <c r="C10" s="3" t="s">
        <v>28</v>
      </c>
      <c r="D10" s="5" t="s">
        <v>62</v>
      </c>
      <c r="E10" s="5" t="s">
        <v>65</v>
      </c>
      <c r="F10" s="5" t="s">
        <v>66</v>
      </c>
      <c r="G10" s="5" t="s">
        <v>67</v>
      </c>
    </row>
    <row r="11" spans="1:7">
      <c r="A11" s="3"/>
      <c r="B11" s="3"/>
      <c r="C11" s="3"/>
      <c r="D11" s="6"/>
      <c r="E11" s="6"/>
      <c r="F11" s="6"/>
      <c r="G11" s="6"/>
    </row>
    <row r="12" spans="1:7">
      <c r="A12" s="3"/>
      <c r="B12" s="3">
        <v>800</v>
      </c>
      <c r="C12" s="3" t="s">
        <v>25</v>
      </c>
      <c r="D12" s="6" t="s">
        <v>68</v>
      </c>
      <c r="E12" s="5" t="s">
        <v>69</v>
      </c>
      <c r="F12" s="5" t="s">
        <v>70</v>
      </c>
      <c r="G12" s="5" t="s">
        <v>62</v>
      </c>
    </row>
    <row r="13" spans="1:7">
      <c r="A13" s="3"/>
      <c r="B13" s="3"/>
      <c r="C13" s="3" t="s">
        <v>26</v>
      </c>
      <c r="D13" s="6" t="s">
        <v>71</v>
      </c>
      <c r="E13" s="6" t="s">
        <v>72</v>
      </c>
      <c r="F13" s="6" t="s">
        <v>73</v>
      </c>
      <c r="G13" s="6" t="s">
        <v>55</v>
      </c>
    </row>
    <row r="14" spans="1:7">
      <c r="A14" s="3"/>
      <c r="B14" s="3"/>
      <c r="C14" s="3" t="s">
        <v>27</v>
      </c>
      <c r="D14" s="6" t="s">
        <v>68</v>
      </c>
      <c r="E14" s="6" t="s">
        <v>75</v>
      </c>
      <c r="F14" s="5" t="s">
        <v>76</v>
      </c>
      <c r="G14" s="5" t="s">
        <v>77</v>
      </c>
    </row>
    <row r="15" spans="1:7">
      <c r="A15" s="3"/>
      <c r="B15" s="3"/>
      <c r="C15" s="3" t="s">
        <v>28</v>
      </c>
      <c r="D15" s="6" t="s">
        <v>74</v>
      </c>
      <c r="E15" s="5" t="s">
        <v>78</v>
      </c>
      <c r="F15" s="5" t="s">
        <v>79</v>
      </c>
      <c r="G15" s="5" t="s">
        <v>80</v>
      </c>
    </row>
    <row r="16" spans="1:7">
      <c r="A16" s="3"/>
      <c r="B16" s="3"/>
      <c r="C16" s="3"/>
      <c r="D16" s="6"/>
      <c r="E16" s="6"/>
      <c r="F16" s="6"/>
      <c r="G16" s="6"/>
    </row>
    <row r="17" spans="1:7">
      <c r="A17" s="3"/>
      <c r="B17" s="3">
        <v>3200</v>
      </c>
      <c r="C17" s="3" t="s">
        <v>25</v>
      </c>
      <c r="D17" s="6" t="s">
        <v>81</v>
      </c>
      <c r="E17" s="6" t="s">
        <v>82</v>
      </c>
      <c r="F17" s="6" t="s">
        <v>83</v>
      </c>
      <c r="G17" s="6" t="s">
        <v>84</v>
      </c>
    </row>
    <row r="18" spans="1:7">
      <c r="A18" s="3"/>
      <c r="B18" s="3"/>
      <c r="C18" s="3" t="s">
        <v>26</v>
      </c>
      <c r="D18" s="6" t="s">
        <v>35</v>
      </c>
      <c r="E18" s="6" t="s">
        <v>80</v>
      </c>
      <c r="F18" s="6" t="s">
        <v>85</v>
      </c>
      <c r="G18" s="6" t="s">
        <v>86</v>
      </c>
    </row>
    <row r="19" spans="1:7">
      <c r="A19" s="3"/>
      <c r="B19" s="3"/>
      <c r="C19" s="3" t="s">
        <v>27</v>
      </c>
      <c r="D19" s="6" t="s">
        <v>87</v>
      </c>
      <c r="E19" s="6" t="s">
        <v>88</v>
      </c>
      <c r="F19" s="6" t="s">
        <v>89</v>
      </c>
      <c r="G19" s="6" t="s">
        <v>90</v>
      </c>
    </row>
    <row r="20" spans="1:7">
      <c r="A20" s="3"/>
      <c r="B20" s="3"/>
      <c r="C20" s="3" t="s">
        <v>28</v>
      </c>
      <c r="D20" s="6" t="s">
        <v>87</v>
      </c>
      <c r="E20" s="6" t="s">
        <v>91</v>
      </c>
      <c r="F20" s="6" t="s">
        <v>92</v>
      </c>
      <c r="G20" s="6" t="s">
        <v>93</v>
      </c>
    </row>
    <row r="21" spans="1:7">
      <c r="A21" s="3"/>
      <c r="B21" s="3"/>
      <c r="C21" s="3"/>
      <c r="D21" s="6"/>
      <c r="E21" s="6"/>
      <c r="F21" s="6"/>
      <c r="G21" s="6"/>
    </row>
    <row r="22" spans="1:7">
      <c r="A22" s="4"/>
      <c r="B22" s="3"/>
      <c r="C22" s="3"/>
      <c r="D22" s="6"/>
      <c r="E22" s="6"/>
      <c r="F22" s="6"/>
      <c r="G22" s="6"/>
    </row>
    <row r="23" spans="1:7">
      <c r="A23" s="4"/>
      <c r="B23" s="3"/>
      <c r="C23" s="3"/>
      <c r="D23" s="6"/>
      <c r="E23" s="6"/>
      <c r="F23" s="6"/>
      <c r="G23" s="6"/>
    </row>
    <row r="24" spans="1:7">
      <c r="A24" s="4"/>
      <c r="B24" s="3"/>
      <c r="C24" s="3"/>
      <c r="D24" s="6"/>
      <c r="E24" s="6"/>
      <c r="F24" s="6"/>
      <c r="G24" s="6"/>
    </row>
    <row r="25" spans="1:7">
      <c r="A25" s="4"/>
      <c r="B25" s="3"/>
      <c r="C25" s="3"/>
      <c r="D25" s="6"/>
      <c r="E25" s="6"/>
      <c r="F25" s="6"/>
      <c r="G25" s="6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>
      <selection activeCell="D3" sqref="D3"/>
    </sheetView>
  </sheetViews>
  <sheetFormatPr defaultRowHeight="13.5"/>
  <cols>
    <col min="1" max="2" width="10.5" bestFit="1" customWidth="1"/>
    <col min="3" max="3" width="13.875" bestFit="1" customWidth="1"/>
    <col min="4" max="7" width="22" bestFit="1" customWidth="1"/>
    <col min="11" max="11" width="11.625" bestFit="1" customWidth="1"/>
  </cols>
  <sheetData>
    <row r="1" spans="1:7">
      <c r="A1" s="3" t="s">
        <v>18</v>
      </c>
      <c r="B1" s="3" t="s">
        <v>19</v>
      </c>
      <c r="C1" s="3" t="s">
        <v>20</v>
      </c>
      <c r="D1" s="3" t="s">
        <v>21</v>
      </c>
      <c r="E1" s="3" t="s">
        <v>22</v>
      </c>
      <c r="F1" s="3" t="s">
        <v>23</v>
      </c>
      <c r="G1" s="3" t="s">
        <v>24</v>
      </c>
    </row>
    <row r="2" spans="1:7">
      <c r="A2" s="3" t="s">
        <v>37</v>
      </c>
      <c r="B2" s="3">
        <v>100</v>
      </c>
      <c r="C2" s="3" t="s">
        <v>25</v>
      </c>
      <c r="D2" s="6" t="s">
        <v>163</v>
      </c>
      <c r="E2" s="6" t="s">
        <v>164</v>
      </c>
      <c r="F2" s="6" t="s">
        <v>160</v>
      </c>
      <c r="G2" s="6" t="s">
        <v>165</v>
      </c>
    </row>
    <row r="3" spans="1:7">
      <c r="A3" s="3"/>
      <c r="B3" s="3"/>
      <c r="C3" s="3" t="s">
        <v>26</v>
      </c>
      <c r="D3" s="6" t="s">
        <v>173</v>
      </c>
      <c r="E3" s="6" t="s">
        <v>164</v>
      </c>
      <c r="F3" s="6" t="s">
        <v>174</v>
      </c>
      <c r="G3" s="6" t="s">
        <v>175</v>
      </c>
    </row>
    <row r="4" spans="1:7">
      <c r="A4" s="3"/>
      <c r="B4" s="3"/>
      <c r="C4" s="3" t="s">
        <v>27</v>
      </c>
      <c r="D4" s="6" t="s">
        <v>148</v>
      </c>
      <c r="E4" s="6" t="s">
        <v>149</v>
      </c>
      <c r="F4" s="6" t="s">
        <v>150</v>
      </c>
      <c r="G4" s="6" t="s">
        <v>151</v>
      </c>
    </row>
    <row r="5" spans="1:7">
      <c r="A5" s="3"/>
      <c r="B5" s="3"/>
      <c r="C5" s="3" t="s">
        <v>28</v>
      </c>
      <c r="D5" s="6" t="s">
        <v>152</v>
      </c>
      <c r="E5" s="6" t="s">
        <v>153</v>
      </c>
      <c r="F5" s="6" t="s">
        <v>154</v>
      </c>
      <c r="G5" s="6" t="s">
        <v>155</v>
      </c>
    </row>
    <row r="6" spans="1:7">
      <c r="A6" s="3"/>
      <c r="B6" s="3"/>
      <c r="C6" s="3"/>
      <c r="D6" s="6"/>
      <c r="E6" s="6"/>
      <c r="F6" s="6"/>
      <c r="G6" s="6"/>
    </row>
    <row r="7" spans="1:7">
      <c r="A7" s="3"/>
      <c r="B7" s="3">
        <v>400</v>
      </c>
      <c r="C7" s="3" t="s">
        <v>25</v>
      </c>
      <c r="D7" s="6" t="s">
        <v>166</v>
      </c>
      <c r="E7" s="6" t="s">
        <v>167</v>
      </c>
      <c r="F7" s="6" t="s">
        <v>168</v>
      </c>
      <c r="G7" s="6" t="s">
        <v>169</v>
      </c>
    </row>
    <row r="8" spans="1:7">
      <c r="A8" s="3"/>
      <c r="B8" s="3"/>
      <c r="C8" s="3" t="s">
        <v>26</v>
      </c>
      <c r="D8" s="6" t="s">
        <v>174</v>
      </c>
      <c r="E8" s="6" t="s">
        <v>176</v>
      </c>
      <c r="F8" s="6" t="s">
        <v>177</v>
      </c>
      <c r="G8" s="6" t="s">
        <v>178</v>
      </c>
    </row>
    <row r="9" spans="1:7">
      <c r="A9" s="3"/>
      <c r="B9" s="3"/>
      <c r="C9" s="3" t="s">
        <v>27</v>
      </c>
      <c r="D9" s="6" t="s">
        <v>147</v>
      </c>
      <c r="E9" s="6" t="s">
        <v>146</v>
      </c>
      <c r="F9" s="6" t="s">
        <v>145</v>
      </c>
      <c r="G9" s="6" t="s">
        <v>140</v>
      </c>
    </row>
    <row r="10" spans="1:7">
      <c r="A10" s="3"/>
      <c r="B10" s="3"/>
      <c r="C10" s="3" t="s">
        <v>28</v>
      </c>
      <c r="D10" s="6" t="s">
        <v>147</v>
      </c>
      <c r="E10" s="6" t="s">
        <v>156</v>
      </c>
      <c r="F10" s="6" t="s">
        <v>157</v>
      </c>
      <c r="G10" s="6" t="s">
        <v>158</v>
      </c>
    </row>
    <row r="11" spans="1:7">
      <c r="A11" s="3"/>
      <c r="B11" s="3"/>
      <c r="C11" s="3"/>
      <c r="D11" s="6"/>
      <c r="E11" s="6"/>
      <c r="F11" s="6"/>
      <c r="G11" s="6"/>
    </row>
    <row r="12" spans="1:7">
      <c r="A12" s="3"/>
      <c r="B12" s="3">
        <v>1600</v>
      </c>
      <c r="C12" s="3" t="s">
        <v>25</v>
      </c>
      <c r="D12" s="6" t="s">
        <v>170</v>
      </c>
      <c r="E12" s="6" t="s">
        <v>171</v>
      </c>
      <c r="F12" s="6" t="s">
        <v>157</v>
      </c>
      <c r="G12" s="6" t="s">
        <v>172</v>
      </c>
    </row>
    <row r="13" spans="1:7">
      <c r="A13" s="3"/>
      <c r="B13" s="3"/>
      <c r="C13" s="3" t="s">
        <v>26</v>
      </c>
      <c r="D13" s="6" t="s">
        <v>179</v>
      </c>
      <c r="E13" s="6" t="s">
        <v>180</v>
      </c>
      <c r="F13" s="6" t="s">
        <v>181</v>
      </c>
      <c r="G13" s="6" t="s">
        <v>182</v>
      </c>
    </row>
    <row r="14" spans="1:7">
      <c r="A14" s="3"/>
      <c r="B14" s="3"/>
      <c r="C14" s="3" t="s">
        <v>27</v>
      </c>
      <c r="D14" s="6" t="s">
        <v>141</v>
      </c>
      <c r="E14" s="6" t="s">
        <v>142</v>
      </c>
      <c r="F14" s="6" t="s">
        <v>143</v>
      </c>
      <c r="G14" s="6" t="s">
        <v>144</v>
      </c>
    </row>
    <row r="15" spans="1:7">
      <c r="A15" s="3"/>
      <c r="B15" s="3"/>
      <c r="C15" s="3" t="s">
        <v>28</v>
      </c>
      <c r="D15" s="6" t="s">
        <v>159</v>
      </c>
      <c r="E15" s="6" t="s">
        <v>160</v>
      </c>
      <c r="F15" s="6" t="s">
        <v>161</v>
      </c>
      <c r="G15" s="6" t="s">
        <v>162</v>
      </c>
    </row>
    <row r="16" spans="1:7">
      <c r="A16" s="3"/>
      <c r="B16" s="3"/>
      <c r="C16" s="3"/>
      <c r="D16" s="6"/>
      <c r="E16" s="6"/>
      <c r="F16" s="6"/>
      <c r="G16" s="6"/>
    </row>
    <row r="17" spans="1:7">
      <c r="A17" s="3"/>
      <c r="B17" s="3">
        <f>1600*4</f>
        <v>6400</v>
      </c>
      <c r="C17" s="3" t="s">
        <v>25</v>
      </c>
      <c r="D17" s="6" t="s">
        <v>180</v>
      </c>
      <c r="E17" s="6" t="s">
        <v>183</v>
      </c>
      <c r="F17" s="6" t="s">
        <v>181</v>
      </c>
      <c r="G17" s="6" t="s">
        <v>184</v>
      </c>
    </row>
    <row r="18" spans="1:7">
      <c r="A18" s="3"/>
      <c r="B18" s="3"/>
      <c r="C18" s="3" t="s">
        <v>26</v>
      </c>
      <c r="D18" s="6" t="s">
        <v>185</v>
      </c>
      <c r="E18" s="6" t="s">
        <v>186</v>
      </c>
      <c r="F18" s="6" t="s">
        <v>187</v>
      </c>
      <c r="G18" s="6" t="s">
        <v>188</v>
      </c>
    </row>
    <row r="19" spans="1:7">
      <c r="A19" s="3"/>
      <c r="B19" s="3"/>
      <c r="C19" s="3" t="s">
        <v>27</v>
      </c>
      <c r="D19" s="6" t="s">
        <v>159</v>
      </c>
      <c r="E19" s="6" t="s">
        <v>189</v>
      </c>
      <c r="F19" s="6" t="s">
        <v>190</v>
      </c>
      <c r="G19" s="6" t="s">
        <v>184</v>
      </c>
    </row>
    <row r="20" spans="1:7">
      <c r="A20" s="3"/>
      <c r="B20" s="3"/>
      <c r="C20" s="3" t="s">
        <v>28</v>
      </c>
      <c r="D20" s="6" t="s">
        <v>159</v>
      </c>
      <c r="E20" s="6" t="s">
        <v>185</v>
      </c>
      <c r="F20" s="6" t="s">
        <v>191</v>
      </c>
      <c r="G20" s="6" t="s">
        <v>192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"/>
  <sheetViews>
    <sheetView topLeftCell="B1" workbookViewId="0">
      <selection activeCell="M24" sqref="M24"/>
    </sheetView>
  </sheetViews>
  <sheetFormatPr defaultColWidth="11" defaultRowHeight="13.5"/>
  <cols>
    <col min="1" max="1" width="6.5" style="4" bestFit="1" customWidth="1"/>
    <col min="2" max="2" width="10.5" style="4" bestFit="1" customWidth="1"/>
    <col min="3" max="3" width="13.875" style="4" bestFit="1" customWidth="1"/>
    <col min="4" max="4" width="12" style="4" bestFit="1" customWidth="1"/>
    <col min="5" max="7" width="19.375" style="4" bestFit="1" customWidth="1"/>
    <col min="8" max="8" width="11" style="4"/>
    <col min="9" max="9" width="21.625" style="4" bestFit="1" customWidth="1"/>
    <col min="10" max="10" width="10.5" style="4" bestFit="1" customWidth="1"/>
    <col min="11" max="11" width="13.875" style="4" bestFit="1" customWidth="1"/>
    <col min="12" max="12" width="12" style="4" bestFit="1" customWidth="1"/>
    <col min="13" max="15" width="19.375" style="4" bestFit="1" customWidth="1"/>
    <col min="16" max="16384" width="11" style="4"/>
  </cols>
  <sheetData>
    <row r="1" spans="1:15">
      <c r="A1" s="3" t="s">
        <v>18</v>
      </c>
      <c r="B1" s="3" t="s">
        <v>19</v>
      </c>
      <c r="C1" s="3" t="s">
        <v>20</v>
      </c>
      <c r="D1" s="3" t="s">
        <v>21</v>
      </c>
      <c r="E1" s="3" t="s">
        <v>22</v>
      </c>
      <c r="F1" s="3" t="s">
        <v>23</v>
      </c>
      <c r="G1" s="3" t="s">
        <v>24</v>
      </c>
      <c r="I1" s="3" t="s">
        <v>18</v>
      </c>
      <c r="J1" s="3" t="s">
        <v>19</v>
      </c>
      <c r="K1" s="3" t="s">
        <v>20</v>
      </c>
      <c r="L1" s="3" t="s">
        <v>21</v>
      </c>
      <c r="M1" s="3" t="s">
        <v>22</v>
      </c>
      <c r="N1" s="3" t="s">
        <v>23</v>
      </c>
      <c r="O1" s="3" t="s">
        <v>24</v>
      </c>
    </row>
    <row r="2" spans="1:15">
      <c r="A2" s="3" t="s">
        <v>17</v>
      </c>
      <c r="B2" s="3">
        <v>100</v>
      </c>
      <c r="C2" s="3" t="s">
        <v>25</v>
      </c>
      <c r="D2" s="3" t="s">
        <v>125</v>
      </c>
      <c r="E2" s="3" t="s">
        <v>126</v>
      </c>
      <c r="F2" s="3" t="s">
        <v>127</v>
      </c>
      <c r="G2" s="3" t="s">
        <v>128</v>
      </c>
      <c r="I2" s="3" t="s">
        <v>246</v>
      </c>
      <c r="J2" s="3">
        <v>100</v>
      </c>
      <c r="K2" s="3" t="s">
        <v>25</v>
      </c>
      <c r="L2" s="4" t="s">
        <v>250</v>
      </c>
      <c r="M2" s="4" t="s">
        <v>256</v>
      </c>
      <c r="N2" s="9" t="s">
        <v>258</v>
      </c>
      <c r="O2" s="9" t="s">
        <v>257</v>
      </c>
    </row>
    <row r="3" spans="1:15">
      <c r="A3" s="3"/>
      <c r="B3" s="3"/>
      <c r="C3" s="3" t="s">
        <v>26</v>
      </c>
      <c r="D3" s="3" t="s">
        <v>125</v>
      </c>
      <c r="E3" s="3" t="s">
        <v>134</v>
      </c>
      <c r="F3" s="3" t="s">
        <v>103</v>
      </c>
      <c r="G3" s="3" t="s">
        <v>135</v>
      </c>
      <c r="I3" s="3"/>
      <c r="J3" s="3"/>
      <c r="K3" s="3" t="s">
        <v>26</v>
      </c>
      <c r="L3" s="4" t="s">
        <v>255</v>
      </c>
      <c r="M3" s="4" t="s">
        <v>256</v>
      </c>
      <c r="N3" s="9" t="s">
        <v>258</v>
      </c>
      <c r="O3" s="9" t="s">
        <v>257</v>
      </c>
    </row>
    <row r="4" spans="1:15">
      <c r="A4" s="3"/>
      <c r="B4" s="3"/>
      <c r="C4" s="3" t="s">
        <v>27</v>
      </c>
      <c r="D4" s="5" t="s">
        <v>94</v>
      </c>
      <c r="E4" s="3" t="s">
        <v>95</v>
      </c>
      <c r="F4" s="3" t="s">
        <v>96</v>
      </c>
      <c r="G4" s="3" t="s">
        <v>97</v>
      </c>
      <c r="I4" s="3"/>
      <c r="J4" s="3"/>
      <c r="K4" s="3" t="s">
        <v>27</v>
      </c>
      <c r="L4" s="3" t="s">
        <v>247</v>
      </c>
      <c r="M4" s="3" t="s">
        <v>248</v>
      </c>
      <c r="N4" s="3" t="s">
        <v>249</v>
      </c>
      <c r="O4" s="3" t="s">
        <v>250</v>
      </c>
    </row>
    <row r="5" spans="1:15">
      <c r="A5" s="3"/>
      <c r="B5" s="3"/>
      <c r="C5" s="3" t="s">
        <v>28</v>
      </c>
      <c r="D5" s="3" t="s">
        <v>121</v>
      </c>
      <c r="E5" s="5" t="s">
        <v>122</v>
      </c>
      <c r="F5" s="5" t="s">
        <v>123</v>
      </c>
      <c r="G5" s="5" t="s">
        <v>124</v>
      </c>
      <c r="I5" s="3"/>
      <c r="J5" s="3"/>
      <c r="K5" s="3" t="s">
        <v>28</v>
      </c>
      <c r="L5" s="3" t="s">
        <v>251</v>
      </c>
      <c r="M5" s="3" t="s">
        <v>252</v>
      </c>
      <c r="N5" s="3" t="s">
        <v>253</v>
      </c>
      <c r="O5" s="3" t="s">
        <v>254</v>
      </c>
    </row>
    <row r="6" spans="1:15">
      <c r="A6" s="3"/>
      <c r="B6" s="3"/>
      <c r="C6" s="3"/>
      <c r="D6" s="3"/>
      <c r="E6" s="3"/>
      <c r="F6" s="3"/>
      <c r="G6" s="3"/>
      <c r="I6" s="3"/>
      <c r="J6" s="3"/>
      <c r="K6" s="3"/>
      <c r="L6" s="3"/>
      <c r="M6" s="3"/>
      <c r="N6" s="3"/>
      <c r="O6" s="3"/>
    </row>
    <row r="7" spans="1:15">
      <c r="A7" s="3"/>
      <c r="B7" s="3">
        <v>500</v>
      </c>
      <c r="C7" s="3" t="s">
        <v>25</v>
      </c>
      <c r="D7" s="3" t="s">
        <v>131</v>
      </c>
      <c r="E7" s="3" t="s">
        <v>131</v>
      </c>
      <c r="F7" s="3" t="s">
        <v>95</v>
      </c>
      <c r="G7" s="3" t="s">
        <v>96</v>
      </c>
      <c r="I7" s="3"/>
      <c r="J7" s="3">
        <v>500</v>
      </c>
      <c r="K7" s="3" t="s">
        <v>25</v>
      </c>
      <c r="L7" s="3"/>
      <c r="M7" s="3"/>
      <c r="N7" s="3"/>
      <c r="O7" s="3"/>
    </row>
    <row r="8" spans="1:15">
      <c r="A8" s="3"/>
      <c r="B8" s="3"/>
      <c r="C8" s="3" t="s">
        <v>26</v>
      </c>
      <c r="D8" s="3" t="s">
        <v>105</v>
      </c>
      <c r="E8" s="3" t="s">
        <v>121</v>
      </c>
      <c r="F8" s="3" t="s">
        <v>126</v>
      </c>
      <c r="G8" s="3" t="s">
        <v>101</v>
      </c>
      <c r="I8" s="3"/>
      <c r="J8" s="3"/>
      <c r="K8" s="3" t="s">
        <v>26</v>
      </c>
      <c r="L8" s="3"/>
      <c r="M8" s="3"/>
      <c r="N8" s="3"/>
      <c r="O8" s="3"/>
    </row>
    <row r="9" spans="1:15">
      <c r="A9" s="3"/>
      <c r="B9" s="3"/>
      <c r="C9" s="3" t="s">
        <v>27</v>
      </c>
      <c r="D9" s="3" t="s">
        <v>98</v>
      </c>
      <c r="E9" s="3" t="s">
        <v>99</v>
      </c>
      <c r="F9" s="3" t="s">
        <v>100</v>
      </c>
      <c r="G9" s="3" t="s">
        <v>101</v>
      </c>
      <c r="I9" s="3"/>
      <c r="J9" s="3"/>
      <c r="K9" s="3" t="s">
        <v>27</v>
      </c>
      <c r="L9" s="3"/>
      <c r="M9" s="3"/>
      <c r="N9" s="3"/>
      <c r="O9" s="3"/>
    </row>
    <row r="10" spans="1:15">
      <c r="A10" s="3"/>
      <c r="B10" s="3"/>
      <c r="C10" s="3" t="s">
        <v>28</v>
      </c>
      <c r="D10" s="5" t="s">
        <v>117</v>
      </c>
      <c r="E10" s="5" t="s">
        <v>118</v>
      </c>
      <c r="F10" s="5" t="s">
        <v>119</v>
      </c>
      <c r="G10" s="5" t="s">
        <v>120</v>
      </c>
      <c r="I10" s="3"/>
      <c r="J10" s="3"/>
      <c r="K10" s="3" t="s">
        <v>28</v>
      </c>
      <c r="L10" s="5"/>
      <c r="M10" s="5"/>
      <c r="N10" s="5"/>
      <c r="O10" s="5"/>
    </row>
    <row r="11" spans="1:15">
      <c r="A11" s="3"/>
      <c r="B11" s="3"/>
      <c r="C11" s="3"/>
      <c r="D11" s="5"/>
      <c r="E11" s="5"/>
      <c r="F11" s="5"/>
      <c r="G11" s="5"/>
      <c r="I11" s="3"/>
      <c r="J11" s="3"/>
      <c r="K11" s="3"/>
      <c r="L11" s="5"/>
      <c r="M11" s="5"/>
      <c r="N11" s="5"/>
      <c r="O11" s="5"/>
    </row>
    <row r="12" spans="1:15">
      <c r="A12" s="3"/>
      <c r="B12" s="3">
        <v>2000</v>
      </c>
      <c r="C12" s="3" t="s">
        <v>25</v>
      </c>
      <c r="D12" s="3" t="s">
        <v>131</v>
      </c>
      <c r="E12" s="3" t="s">
        <v>98</v>
      </c>
      <c r="F12" s="3" t="s">
        <v>132</v>
      </c>
      <c r="G12" s="3" t="s">
        <v>133</v>
      </c>
      <c r="I12" s="3"/>
      <c r="J12" s="3">
        <v>2000</v>
      </c>
      <c r="K12" s="3" t="s">
        <v>25</v>
      </c>
      <c r="L12" s="3"/>
      <c r="M12" s="3"/>
      <c r="N12" s="3"/>
      <c r="O12" s="3"/>
    </row>
    <row r="13" spans="1:15">
      <c r="A13" s="3"/>
      <c r="B13" s="3"/>
      <c r="C13" s="3" t="s">
        <v>26</v>
      </c>
      <c r="D13" s="3" t="s">
        <v>117</v>
      </c>
      <c r="E13" s="3" t="s">
        <v>105</v>
      </c>
      <c r="F13" s="3" t="s">
        <v>136</v>
      </c>
      <c r="G13" s="3" t="s">
        <v>137</v>
      </c>
      <c r="I13" s="3"/>
      <c r="J13" s="3"/>
      <c r="K13" s="3" t="s">
        <v>26</v>
      </c>
      <c r="L13" s="3"/>
      <c r="M13" s="3"/>
      <c r="N13" s="3"/>
      <c r="O13" s="3"/>
    </row>
    <row r="14" spans="1:15">
      <c r="A14" s="3"/>
      <c r="B14" s="3"/>
      <c r="C14" s="3" t="s">
        <v>27</v>
      </c>
      <c r="D14" s="6" t="s">
        <v>102</v>
      </c>
      <c r="E14" s="3" t="s">
        <v>103</v>
      </c>
      <c r="F14" s="3" t="s">
        <v>104</v>
      </c>
      <c r="G14" s="3" t="s">
        <v>105</v>
      </c>
      <c r="I14" s="3"/>
      <c r="J14" s="3"/>
      <c r="K14" s="3" t="s">
        <v>27</v>
      </c>
      <c r="L14" s="6"/>
      <c r="M14" s="3"/>
      <c r="N14" s="3"/>
      <c r="O14" s="3"/>
    </row>
    <row r="15" spans="1:15">
      <c r="A15" s="3"/>
      <c r="B15" s="3"/>
      <c r="C15" s="3" t="s">
        <v>28</v>
      </c>
      <c r="D15" s="5" t="s">
        <v>113</v>
      </c>
      <c r="E15" s="5" t="s">
        <v>114</v>
      </c>
      <c r="F15" s="5" t="s">
        <v>115</v>
      </c>
      <c r="G15" s="5" t="s">
        <v>116</v>
      </c>
      <c r="I15" s="3"/>
      <c r="J15" s="3"/>
      <c r="K15" s="3" t="s">
        <v>28</v>
      </c>
      <c r="L15" s="5"/>
      <c r="M15" s="5"/>
      <c r="N15" s="5"/>
      <c r="O15" s="5"/>
    </row>
    <row r="16" spans="1:15">
      <c r="A16" s="3"/>
      <c r="B16" s="3"/>
      <c r="C16" s="3"/>
      <c r="D16" s="3"/>
      <c r="E16" s="3"/>
      <c r="F16" s="3"/>
      <c r="G16" s="3"/>
      <c r="I16" s="3"/>
      <c r="J16" s="3"/>
      <c r="K16" s="3"/>
      <c r="L16" s="3"/>
      <c r="M16" s="3"/>
      <c r="N16" s="3"/>
      <c r="O16" s="3"/>
    </row>
    <row r="17" spans="1:15">
      <c r="A17" s="3"/>
      <c r="B17" s="3">
        <v>8000</v>
      </c>
      <c r="C17" s="3" t="s">
        <v>25</v>
      </c>
      <c r="D17" s="3" t="s">
        <v>129</v>
      </c>
      <c r="E17" s="3" t="s">
        <v>130</v>
      </c>
      <c r="F17" s="3" t="s">
        <v>217</v>
      </c>
      <c r="G17" s="3" t="s">
        <v>120</v>
      </c>
      <c r="I17" s="3"/>
      <c r="J17" s="3">
        <v>8000</v>
      </c>
      <c r="K17" s="3" t="s">
        <v>25</v>
      </c>
      <c r="L17" s="3" t="s">
        <v>264</v>
      </c>
      <c r="M17" s="3" t="s">
        <v>265</v>
      </c>
      <c r="N17" s="3" t="s">
        <v>266</v>
      </c>
      <c r="O17" s="3" t="s">
        <v>263</v>
      </c>
    </row>
    <row r="18" spans="1:15">
      <c r="A18" s="3"/>
      <c r="B18" s="3"/>
      <c r="C18" s="3" t="s">
        <v>26</v>
      </c>
      <c r="D18" s="3" t="s">
        <v>111</v>
      </c>
      <c r="E18" s="3" t="s">
        <v>130</v>
      </c>
      <c r="F18" s="3" t="s">
        <v>138</v>
      </c>
      <c r="G18" s="3" t="s">
        <v>139</v>
      </c>
      <c r="I18" s="3"/>
      <c r="J18" s="3"/>
      <c r="K18" s="3" t="s">
        <v>26</v>
      </c>
      <c r="L18" s="3" t="s">
        <v>259</v>
      </c>
      <c r="M18" s="3" t="s">
        <v>260</v>
      </c>
      <c r="N18" s="3" t="s">
        <v>261</v>
      </c>
      <c r="O18" s="3" t="s">
        <v>262</v>
      </c>
    </row>
    <row r="19" spans="1:15">
      <c r="A19" s="3"/>
      <c r="B19" s="3"/>
      <c r="C19" s="3" t="s">
        <v>27</v>
      </c>
      <c r="D19" s="3" t="s">
        <v>106</v>
      </c>
      <c r="E19" s="3" t="s">
        <v>107</v>
      </c>
      <c r="F19" s="3" t="s">
        <v>108</v>
      </c>
      <c r="G19" s="3" t="s">
        <v>109</v>
      </c>
      <c r="I19" s="3"/>
      <c r="J19" s="3"/>
      <c r="K19" s="3" t="s">
        <v>27</v>
      </c>
      <c r="L19" s="3" t="s">
        <v>267</v>
      </c>
      <c r="M19" s="3" t="s">
        <v>268</v>
      </c>
      <c r="N19" s="3" t="s">
        <v>269</v>
      </c>
      <c r="O19" s="3" t="s">
        <v>260</v>
      </c>
    </row>
    <row r="20" spans="1:15">
      <c r="A20" s="3"/>
      <c r="B20" s="3"/>
      <c r="C20" s="3" t="s">
        <v>28</v>
      </c>
      <c r="D20" s="5" t="s">
        <v>110</v>
      </c>
      <c r="E20" s="5" t="s">
        <v>111</v>
      </c>
      <c r="F20" s="5" t="s">
        <v>112</v>
      </c>
      <c r="G20" s="5" t="s">
        <v>113</v>
      </c>
      <c r="I20" s="3"/>
      <c r="J20" s="3"/>
      <c r="K20" s="3" t="s">
        <v>28</v>
      </c>
      <c r="L20" s="5" t="s">
        <v>270</v>
      </c>
      <c r="M20" s="5" t="s">
        <v>271</v>
      </c>
      <c r="N20" s="5" t="s">
        <v>247</v>
      </c>
      <c r="O20" s="5" t="s">
        <v>272</v>
      </c>
    </row>
    <row r="21" spans="1:15">
      <c r="A21" s="3"/>
      <c r="B21" s="3"/>
      <c r="C21" s="3"/>
      <c r="D21" s="3"/>
      <c r="E21" s="3"/>
      <c r="F21" s="3"/>
      <c r="G21" s="3"/>
      <c r="I21" s="3"/>
      <c r="J21" s="3"/>
      <c r="K21" s="3"/>
      <c r="L21" s="3"/>
      <c r="M21" s="3"/>
      <c r="N21" s="3"/>
      <c r="O21" s="3"/>
    </row>
    <row r="22" spans="1:15">
      <c r="B22" s="3">
        <v>16000</v>
      </c>
      <c r="C22" s="3" t="s">
        <v>25</v>
      </c>
      <c r="D22" s="3" t="s">
        <v>210</v>
      </c>
      <c r="E22" s="3" t="s">
        <v>211</v>
      </c>
      <c r="F22" s="3" t="s">
        <v>212</v>
      </c>
      <c r="G22" s="3" t="s">
        <v>213</v>
      </c>
      <c r="J22" s="3"/>
      <c r="K22" s="3"/>
      <c r="L22" s="3"/>
      <c r="M22" s="3"/>
      <c r="N22" s="3"/>
      <c r="O22" s="3"/>
    </row>
    <row r="23" spans="1:15">
      <c r="B23" s="3"/>
      <c r="C23" s="3" t="s">
        <v>26</v>
      </c>
      <c r="D23" s="6" t="s">
        <v>214</v>
      </c>
      <c r="E23" s="6" t="s">
        <v>215</v>
      </c>
      <c r="F23" s="6" t="s">
        <v>216</v>
      </c>
      <c r="G23" s="6" t="s">
        <v>215</v>
      </c>
      <c r="J23" s="3"/>
      <c r="K23" s="3"/>
      <c r="L23" s="6"/>
      <c r="M23" s="6"/>
      <c r="N23" s="6"/>
      <c r="O23" s="6"/>
    </row>
    <row r="24" spans="1:15">
      <c r="B24" s="3"/>
      <c r="C24" s="3" t="s">
        <v>27</v>
      </c>
      <c r="D24" s="6" t="s">
        <v>38</v>
      </c>
      <c r="E24" s="6" t="s">
        <v>29</v>
      </c>
      <c r="F24" s="6" t="s">
        <v>30</v>
      </c>
      <c r="G24" s="6" t="s">
        <v>31</v>
      </c>
      <c r="J24" s="3"/>
      <c r="K24" s="3"/>
      <c r="L24" s="6"/>
      <c r="M24" s="6"/>
      <c r="N24" s="6"/>
      <c r="O24" s="6"/>
    </row>
    <row r="25" spans="1:15">
      <c r="B25" s="3"/>
      <c r="C25" s="3" t="s">
        <v>28</v>
      </c>
      <c r="D25" s="6" t="s">
        <v>32</v>
      </c>
      <c r="E25" s="6" t="s">
        <v>33</v>
      </c>
      <c r="F25" s="6" t="s">
        <v>34</v>
      </c>
      <c r="G25" s="6" t="s">
        <v>33</v>
      </c>
      <c r="J25" s="3"/>
      <c r="K25" s="3"/>
      <c r="L25" s="6"/>
      <c r="M25" s="6"/>
      <c r="N25" s="6"/>
      <c r="O25" s="6"/>
    </row>
  </sheetData>
  <phoneticPr fontId="1" type="noConversion"/>
  <pageMargins left="0.75" right="0.75" top="1" bottom="1" header="0.5" footer="0.5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tabSelected="1" workbookViewId="0">
      <selection activeCell="C21" sqref="C21"/>
    </sheetView>
  </sheetViews>
  <sheetFormatPr defaultRowHeight="13.5"/>
  <cols>
    <col min="1" max="1" width="11.625" bestFit="1" customWidth="1"/>
    <col min="2" max="2" width="10.5" bestFit="1" customWidth="1"/>
    <col min="3" max="3" width="13.875" bestFit="1" customWidth="1"/>
    <col min="4" max="7" width="17.25" bestFit="1" customWidth="1"/>
  </cols>
  <sheetData>
    <row r="1" spans="1:7">
      <c r="A1" s="3" t="s">
        <v>18</v>
      </c>
      <c r="B1" s="3" t="s">
        <v>19</v>
      </c>
      <c r="C1" s="3" t="s">
        <v>20</v>
      </c>
      <c r="D1" s="3" t="s">
        <v>21</v>
      </c>
      <c r="E1" s="3" t="s">
        <v>22</v>
      </c>
      <c r="F1" s="3" t="s">
        <v>23</v>
      </c>
      <c r="G1" s="3" t="s">
        <v>24</v>
      </c>
    </row>
    <row r="2" spans="1:7">
      <c r="A2" s="3" t="s">
        <v>193</v>
      </c>
      <c r="B2" s="3">
        <v>200</v>
      </c>
      <c r="C2" s="3" t="s">
        <v>25</v>
      </c>
      <c r="D2" s="2" t="s">
        <v>299</v>
      </c>
      <c r="E2" s="9" t="s">
        <v>300</v>
      </c>
      <c r="F2" s="9" t="s">
        <v>301</v>
      </c>
      <c r="G2" s="9" t="s">
        <v>302</v>
      </c>
    </row>
    <row r="3" spans="1:7">
      <c r="A3" s="3"/>
      <c r="B3" s="3"/>
      <c r="C3" s="3" t="s">
        <v>26</v>
      </c>
      <c r="D3" s="6" t="s">
        <v>295</v>
      </c>
      <c r="E3" s="6" t="s">
        <v>296</v>
      </c>
      <c r="F3" s="6" t="s">
        <v>297</v>
      </c>
      <c r="G3" s="6" t="s">
        <v>298</v>
      </c>
    </row>
    <row r="4" spans="1:7">
      <c r="A4" s="3"/>
      <c r="B4" s="3"/>
      <c r="C4" s="3" t="s">
        <v>27</v>
      </c>
      <c r="D4" s="6" t="s">
        <v>194</v>
      </c>
      <c r="E4" s="6" t="s">
        <v>197</v>
      </c>
      <c r="F4" s="6" t="s">
        <v>196</v>
      </c>
      <c r="G4" s="6" t="s">
        <v>195</v>
      </c>
    </row>
    <row r="5" spans="1:7">
      <c r="A5" s="3"/>
      <c r="B5" s="3"/>
      <c r="C5" s="3" t="s">
        <v>28</v>
      </c>
      <c r="D5" s="6" t="s">
        <v>198</v>
      </c>
      <c r="E5" s="6" t="s">
        <v>199</v>
      </c>
      <c r="F5" s="6" t="s">
        <v>200</v>
      </c>
      <c r="G5" s="6" t="s">
        <v>201</v>
      </c>
    </row>
    <row r="6" spans="1:7">
      <c r="A6" s="3"/>
      <c r="B6" s="3"/>
      <c r="C6" s="3"/>
      <c r="D6" s="6"/>
      <c r="E6" s="6"/>
      <c r="F6" s="6"/>
      <c r="G6" s="6"/>
    </row>
    <row r="7" spans="1:7">
      <c r="A7" s="3"/>
      <c r="B7" s="3">
        <v>800</v>
      </c>
      <c r="C7" s="3" t="s">
        <v>25</v>
      </c>
      <c r="D7" s="10" t="s">
        <v>306</v>
      </c>
      <c r="E7" s="6" t="s">
        <v>307</v>
      </c>
      <c r="F7" s="6" t="s">
        <v>308</v>
      </c>
      <c r="G7" s="6" t="s">
        <v>309</v>
      </c>
    </row>
    <row r="8" spans="1:7">
      <c r="A8" s="3"/>
      <c r="B8" s="3"/>
      <c r="C8" s="3" t="s">
        <v>26</v>
      </c>
      <c r="D8" s="6" t="s">
        <v>303</v>
      </c>
      <c r="E8" s="6" t="s">
        <v>299</v>
      </c>
      <c r="F8" s="6" t="s">
        <v>304</v>
      </c>
      <c r="G8" s="6" t="s">
        <v>305</v>
      </c>
    </row>
    <row r="9" spans="1:7">
      <c r="A9" s="3"/>
      <c r="B9" s="3"/>
      <c r="C9" s="3" t="s">
        <v>27</v>
      </c>
      <c r="D9" s="6" t="s">
        <v>273</v>
      </c>
      <c r="E9" s="6" t="s">
        <v>274</v>
      </c>
      <c r="F9" s="6" t="s">
        <v>275</v>
      </c>
      <c r="G9" s="6" t="s">
        <v>276</v>
      </c>
    </row>
    <row r="10" spans="1:7">
      <c r="A10" s="3"/>
      <c r="B10" s="3"/>
      <c r="C10" s="3" t="s">
        <v>28</v>
      </c>
      <c r="D10" s="6" t="s">
        <v>277</v>
      </c>
      <c r="E10" s="6" t="s">
        <v>278</v>
      </c>
      <c r="F10" s="6" t="s">
        <v>279</v>
      </c>
      <c r="G10" s="6" t="s">
        <v>271</v>
      </c>
    </row>
    <row r="11" spans="1:7">
      <c r="A11" s="3"/>
      <c r="B11" s="3"/>
      <c r="C11" s="3"/>
      <c r="D11" s="6"/>
      <c r="E11" s="6"/>
      <c r="F11" s="6"/>
      <c r="G11" s="6"/>
    </row>
    <row r="12" spans="1:7">
      <c r="A12" s="3"/>
      <c r="B12" s="3">
        <v>3200</v>
      </c>
      <c r="C12" s="3" t="s">
        <v>25</v>
      </c>
      <c r="D12" s="10" t="s">
        <v>314</v>
      </c>
      <c r="E12" s="10" t="s">
        <v>315</v>
      </c>
      <c r="F12" s="10" t="s">
        <v>316</v>
      </c>
      <c r="G12" s="10" t="s">
        <v>299</v>
      </c>
    </row>
    <row r="13" spans="1:7">
      <c r="A13" s="3"/>
      <c r="B13" s="3"/>
      <c r="C13" s="3" t="s">
        <v>26</v>
      </c>
      <c r="D13" s="6" t="s">
        <v>310</v>
      </c>
      <c r="E13" s="6" t="s">
        <v>311</v>
      </c>
      <c r="F13" s="6" t="s">
        <v>312</v>
      </c>
      <c r="G13" s="6" t="s">
        <v>313</v>
      </c>
    </row>
    <row r="14" spans="1:7">
      <c r="A14" s="3"/>
      <c r="B14" s="3"/>
      <c r="C14" s="3" t="s">
        <v>27</v>
      </c>
      <c r="D14" s="6" t="s">
        <v>280</v>
      </c>
      <c r="E14" s="6" t="s">
        <v>281</v>
      </c>
      <c r="F14" s="6" t="s">
        <v>282</v>
      </c>
      <c r="G14" s="6" t="s">
        <v>283</v>
      </c>
    </row>
    <row r="15" spans="1:7">
      <c r="A15" s="3"/>
      <c r="B15" s="3"/>
      <c r="C15" s="3" t="s">
        <v>28</v>
      </c>
      <c r="D15" s="6" t="s">
        <v>284</v>
      </c>
      <c r="E15" s="6" t="s">
        <v>285</v>
      </c>
      <c r="F15" s="6" t="s">
        <v>286</v>
      </c>
      <c r="G15" s="6" t="s">
        <v>287</v>
      </c>
    </row>
    <row r="16" spans="1:7">
      <c r="A16" s="3"/>
      <c r="B16" s="3"/>
      <c r="C16" s="3"/>
      <c r="D16" s="6"/>
      <c r="E16" s="6"/>
      <c r="F16" s="6"/>
      <c r="G16" s="6"/>
    </row>
    <row r="17" spans="1:7">
      <c r="A17" s="3"/>
      <c r="B17" s="3">
        <f>3200*4</f>
        <v>12800</v>
      </c>
      <c r="C17" s="3" t="s">
        <v>25</v>
      </c>
      <c r="D17" s="7"/>
      <c r="E17" s="6"/>
      <c r="F17" s="6"/>
      <c r="G17" s="6"/>
    </row>
    <row r="18" spans="1:7">
      <c r="A18" s="3"/>
      <c r="B18" s="3"/>
      <c r="C18" s="3" t="s">
        <v>26</v>
      </c>
      <c r="D18" s="6"/>
      <c r="E18" s="6"/>
      <c r="F18" s="6"/>
      <c r="G18" s="6"/>
    </row>
    <row r="19" spans="1:7">
      <c r="A19" s="3"/>
      <c r="B19" s="3"/>
      <c r="C19" s="3" t="s">
        <v>27</v>
      </c>
      <c r="D19" s="6" t="s">
        <v>288</v>
      </c>
      <c r="E19" s="6" t="s">
        <v>289</v>
      </c>
      <c r="F19" s="6" t="s">
        <v>290</v>
      </c>
      <c r="G19" s="6" t="s">
        <v>291</v>
      </c>
    </row>
    <row r="20" spans="1:7">
      <c r="A20" s="3"/>
      <c r="B20" s="3"/>
      <c r="C20" s="3" t="s">
        <v>28</v>
      </c>
      <c r="D20" s="6" t="s">
        <v>288</v>
      </c>
      <c r="E20" s="6" t="s">
        <v>292</v>
      </c>
      <c r="F20" s="6" t="s">
        <v>294</v>
      </c>
      <c r="G20" s="6" t="s">
        <v>293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"/>
  <sheetViews>
    <sheetView workbookViewId="0">
      <selection activeCell="E8" sqref="E8"/>
    </sheetView>
  </sheetViews>
  <sheetFormatPr defaultRowHeight="13.5"/>
  <cols>
    <col min="1" max="1" width="9.5" bestFit="1" customWidth="1"/>
    <col min="2" max="2" width="10.5" bestFit="1" customWidth="1"/>
    <col min="3" max="3" width="13.875" bestFit="1" customWidth="1"/>
    <col min="4" max="7" width="17.25" bestFit="1" customWidth="1"/>
    <col min="10" max="11" width="10.5" bestFit="1" customWidth="1"/>
    <col min="12" max="12" width="4.5" bestFit="1" customWidth="1"/>
    <col min="13" max="14" width="5.5" bestFit="1" customWidth="1"/>
    <col min="15" max="15" width="6.5" bestFit="1" customWidth="1"/>
    <col min="16" max="16" width="11.625" bestFit="1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K1" t="s">
        <v>36</v>
      </c>
      <c r="L1">
        <v>50</v>
      </c>
      <c r="M1">
        <v>100</v>
      </c>
      <c r="N1">
        <v>150</v>
      </c>
      <c r="O1">
        <v>200</v>
      </c>
      <c r="P1" s="8">
        <f>270*4</f>
        <v>1080</v>
      </c>
    </row>
    <row r="2" spans="1:16">
      <c r="A2" t="s">
        <v>208</v>
      </c>
      <c r="B2">
        <v>50</v>
      </c>
      <c r="C2" t="s">
        <v>7</v>
      </c>
      <c r="D2" s="2" t="s">
        <v>219</v>
      </c>
      <c r="E2" s="2" t="s">
        <v>220</v>
      </c>
      <c r="F2" s="2" t="s">
        <v>221</v>
      </c>
      <c r="G2" s="2" t="s">
        <v>222</v>
      </c>
      <c r="H2" s="2"/>
      <c r="K2" t="s">
        <v>202</v>
      </c>
      <c r="L2">
        <v>6</v>
      </c>
      <c r="M2">
        <v>5</v>
      </c>
      <c r="N2">
        <v>4</v>
      </c>
      <c r="O2">
        <v>3</v>
      </c>
    </row>
    <row r="3" spans="1:16">
      <c r="C3" t="s">
        <v>8</v>
      </c>
      <c r="D3" s="2" t="s">
        <v>223</v>
      </c>
      <c r="E3" s="2" t="s">
        <v>224</v>
      </c>
      <c r="F3" s="2" t="s">
        <v>221</v>
      </c>
      <c r="G3" s="2" t="s">
        <v>225</v>
      </c>
      <c r="H3" s="2"/>
      <c r="K3" t="s">
        <v>203</v>
      </c>
      <c r="L3">
        <v>7</v>
      </c>
      <c r="M3">
        <v>6</v>
      </c>
      <c r="N3">
        <v>5</v>
      </c>
      <c r="O3">
        <v>4</v>
      </c>
    </row>
    <row r="4" spans="1:16">
      <c r="C4" t="s">
        <v>9</v>
      </c>
      <c r="D4" s="2" t="s">
        <v>226</v>
      </c>
      <c r="E4" s="2" t="s">
        <v>222</v>
      </c>
      <c r="F4" s="2" t="s">
        <v>227</v>
      </c>
      <c r="G4" s="2" t="s">
        <v>228</v>
      </c>
      <c r="H4" s="2"/>
      <c r="K4" t="s">
        <v>204</v>
      </c>
      <c r="L4">
        <v>200</v>
      </c>
      <c r="M4">
        <v>1000</v>
      </c>
      <c r="N4">
        <v>5000</v>
      </c>
      <c r="O4">
        <v>20000</v>
      </c>
    </row>
    <row r="5" spans="1:16">
      <c r="C5" t="s">
        <v>10</v>
      </c>
      <c r="D5" s="2" t="s">
        <v>229</v>
      </c>
      <c r="E5" s="2" t="s">
        <v>230</v>
      </c>
      <c r="F5" s="2" t="s">
        <v>231</v>
      </c>
      <c r="G5" s="2" t="s">
        <v>232</v>
      </c>
      <c r="H5" s="2"/>
    </row>
    <row r="6" spans="1:16">
      <c r="D6" s="2"/>
      <c r="E6" s="2"/>
      <c r="F6" s="2"/>
      <c r="G6" s="2"/>
      <c r="H6" s="2"/>
    </row>
    <row r="7" spans="1:16">
      <c r="B7">
        <v>100</v>
      </c>
      <c r="C7" t="s">
        <v>7</v>
      </c>
      <c r="D7" s="2" t="s">
        <v>233</v>
      </c>
      <c r="E7" s="2" t="s">
        <v>234</v>
      </c>
      <c r="F7" s="2" t="s">
        <v>235</v>
      </c>
      <c r="G7" s="2" t="s">
        <v>236</v>
      </c>
      <c r="H7" s="2"/>
      <c r="P7" t="s">
        <v>206</v>
      </c>
    </row>
    <row r="8" spans="1:16">
      <c r="C8" t="s">
        <v>8</v>
      </c>
      <c r="D8" s="2" t="s">
        <v>237</v>
      </c>
      <c r="E8" s="2" t="s">
        <v>234</v>
      </c>
      <c r="F8" s="2" t="s">
        <v>238</v>
      </c>
      <c r="G8" s="2" t="s">
        <v>236</v>
      </c>
      <c r="H8" s="2"/>
      <c r="J8" t="s">
        <v>207</v>
      </c>
      <c r="K8" t="s">
        <v>205</v>
      </c>
      <c r="L8">
        <v>50</v>
      </c>
      <c r="M8">
        <v>100</v>
      </c>
      <c r="N8">
        <v>150</v>
      </c>
      <c r="O8">
        <v>200</v>
      </c>
    </row>
    <row r="9" spans="1:16">
      <c r="C9" t="s">
        <v>9</v>
      </c>
      <c r="D9" s="2" t="s">
        <v>239</v>
      </c>
      <c r="E9" s="2" t="s">
        <v>234</v>
      </c>
      <c r="F9" s="2" t="s">
        <v>240</v>
      </c>
      <c r="G9" s="2" t="s">
        <v>241</v>
      </c>
      <c r="H9" s="2"/>
      <c r="P9">
        <v>200</v>
      </c>
    </row>
    <row r="10" spans="1:16">
      <c r="C10" t="s">
        <v>10</v>
      </c>
      <c r="D10" s="2" t="s">
        <v>242</v>
      </c>
      <c r="E10" s="2" t="s">
        <v>243</v>
      </c>
      <c r="F10" s="2" t="s">
        <v>244</v>
      </c>
      <c r="G10" s="2" t="s">
        <v>245</v>
      </c>
      <c r="H10" s="2"/>
      <c r="P10">
        <v>1000</v>
      </c>
    </row>
    <row r="11" spans="1:16">
      <c r="D11" s="2"/>
      <c r="E11" s="2"/>
      <c r="F11" s="2"/>
      <c r="G11" s="2"/>
      <c r="H11" s="2"/>
    </row>
    <row r="12" spans="1:16">
      <c r="B12">
        <v>200</v>
      </c>
      <c r="C12" t="s">
        <v>7</v>
      </c>
      <c r="D12" s="2"/>
      <c r="E12" s="2"/>
      <c r="F12" s="2"/>
      <c r="G12" s="2"/>
      <c r="H12" s="2"/>
    </row>
    <row r="13" spans="1:16">
      <c r="C13" t="s">
        <v>8</v>
      </c>
      <c r="D13" s="2"/>
      <c r="E13" s="2"/>
      <c r="F13" s="2"/>
      <c r="G13" s="2"/>
      <c r="H13" s="2"/>
    </row>
    <row r="14" spans="1:16">
      <c r="C14" t="s">
        <v>9</v>
      </c>
      <c r="D14" s="2"/>
      <c r="E14" s="2"/>
      <c r="F14" s="2"/>
      <c r="G14" s="2"/>
      <c r="H14" s="2"/>
    </row>
    <row r="15" spans="1:16">
      <c r="C15" t="s">
        <v>10</v>
      </c>
      <c r="D15" s="2"/>
      <c r="E15" s="2"/>
      <c r="F15" s="2"/>
      <c r="G15" s="2"/>
      <c r="H15" s="2"/>
    </row>
    <row r="16" spans="1:16">
      <c r="D16" s="2"/>
      <c r="E16" s="2"/>
      <c r="F16" s="2"/>
      <c r="G16" s="2"/>
      <c r="H16" s="2"/>
    </row>
    <row r="17" spans="2:8">
      <c r="B17">
        <v>10000</v>
      </c>
      <c r="C17" t="s">
        <v>7</v>
      </c>
      <c r="D17" s="2"/>
      <c r="E17" s="2"/>
      <c r="F17" s="2"/>
      <c r="G17" s="2"/>
      <c r="H17" s="2"/>
    </row>
    <row r="18" spans="2:8">
      <c r="C18" t="s">
        <v>8</v>
      </c>
      <c r="D18" s="2"/>
      <c r="E18" s="2"/>
      <c r="F18" s="2"/>
      <c r="G18" s="2"/>
      <c r="H18" s="2"/>
    </row>
    <row r="19" spans="2:8">
      <c r="C19" t="s">
        <v>9</v>
      </c>
      <c r="D19" s="2"/>
      <c r="E19" s="2"/>
      <c r="F19" s="2"/>
      <c r="G19" s="2"/>
      <c r="H19" s="2"/>
    </row>
    <row r="20" spans="2:8">
      <c r="C20" t="s">
        <v>10</v>
      </c>
      <c r="D20" s="2"/>
      <c r="E20" s="2"/>
      <c r="F20" s="2"/>
      <c r="G20" s="2"/>
      <c r="H20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>
      <selection activeCell="C7" sqref="C7"/>
    </sheetView>
  </sheetViews>
  <sheetFormatPr defaultRowHeight="13.5"/>
  <cols>
    <col min="1" max="1" width="9.5" bestFit="1" customWidth="1"/>
    <col min="2" max="2" width="10.5" bestFit="1" customWidth="1"/>
    <col min="3" max="3" width="13.875" bestFit="1" customWidth="1"/>
    <col min="4" max="7" width="12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218</v>
      </c>
      <c r="B2">
        <v>100</v>
      </c>
      <c r="C2" t="s">
        <v>7</v>
      </c>
      <c r="D2" s="2"/>
      <c r="E2" s="2"/>
      <c r="F2" s="2"/>
      <c r="G2" s="2"/>
    </row>
    <row r="3" spans="1:7">
      <c r="C3" t="s">
        <v>8</v>
      </c>
      <c r="D3" s="2"/>
      <c r="E3" s="2"/>
      <c r="F3" s="2"/>
      <c r="G3" s="2"/>
    </row>
    <row r="4" spans="1:7">
      <c r="C4" t="s">
        <v>9</v>
      </c>
      <c r="D4" s="2"/>
      <c r="E4" s="2"/>
      <c r="F4" s="2"/>
      <c r="G4" s="2"/>
    </row>
    <row r="5" spans="1:7">
      <c r="C5" t="s">
        <v>10</v>
      </c>
      <c r="D5" s="2"/>
      <c r="E5" s="2"/>
      <c r="F5" s="2"/>
      <c r="G5" s="2"/>
    </row>
    <row r="6" spans="1:7">
      <c r="D6" s="2"/>
      <c r="E6" s="2"/>
      <c r="F6" s="2"/>
      <c r="G6" s="2"/>
    </row>
    <row r="7" spans="1:7">
      <c r="B7">
        <v>500</v>
      </c>
      <c r="C7" t="s">
        <v>7</v>
      </c>
      <c r="D7" s="2"/>
      <c r="E7" s="2"/>
      <c r="F7" s="2"/>
      <c r="G7" s="2"/>
    </row>
    <row r="8" spans="1:7">
      <c r="C8" t="s">
        <v>8</v>
      </c>
      <c r="D8" s="2"/>
      <c r="E8" s="2"/>
      <c r="F8" s="2"/>
      <c r="G8" s="2"/>
    </row>
    <row r="9" spans="1:7">
      <c r="C9" t="s">
        <v>9</v>
      </c>
      <c r="D9" s="2"/>
      <c r="E9" s="2"/>
      <c r="F9" s="2"/>
      <c r="G9" s="2"/>
    </row>
    <row r="10" spans="1:7">
      <c r="C10" t="s">
        <v>10</v>
      </c>
      <c r="D10" s="2"/>
      <c r="E10" s="2"/>
      <c r="F10" s="2"/>
      <c r="G10" s="2"/>
    </row>
    <row r="11" spans="1:7">
      <c r="D11" s="2"/>
      <c r="E11" s="2"/>
      <c r="F11" s="2"/>
      <c r="G11" s="2"/>
    </row>
    <row r="12" spans="1:7">
      <c r="B12">
        <v>1000</v>
      </c>
      <c r="C12" t="s">
        <v>7</v>
      </c>
      <c r="D12" s="2"/>
      <c r="E12" s="2"/>
      <c r="F12" s="2"/>
      <c r="G12" s="2"/>
    </row>
    <row r="13" spans="1:7">
      <c r="C13" t="s">
        <v>8</v>
      </c>
      <c r="D13" s="2"/>
      <c r="E13" s="2"/>
      <c r="F13" s="2"/>
      <c r="G13" s="2"/>
    </row>
    <row r="14" spans="1:7">
      <c r="C14" t="s">
        <v>9</v>
      </c>
      <c r="D14" s="2"/>
      <c r="E14" s="2"/>
      <c r="F14" s="2"/>
      <c r="G14" s="2"/>
    </row>
    <row r="15" spans="1:7">
      <c r="C15" t="s">
        <v>10</v>
      </c>
      <c r="D15" s="2"/>
      <c r="E15" s="2"/>
      <c r="F15" s="2"/>
      <c r="G15" s="2"/>
    </row>
    <row r="16" spans="1:7">
      <c r="D16" s="2"/>
      <c r="E16" s="2"/>
      <c r="F16" s="2"/>
      <c r="G16" s="2"/>
    </row>
    <row r="17" spans="2:7">
      <c r="B17">
        <v>10000</v>
      </c>
      <c r="C17" t="s">
        <v>7</v>
      </c>
      <c r="D17" s="2"/>
      <c r="E17" s="2"/>
      <c r="F17" s="2"/>
      <c r="G17" s="2"/>
    </row>
    <row r="18" spans="2:7">
      <c r="C18" t="s">
        <v>8</v>
      </c>
      <c r="D18" s="2"/>
      <c r="E18" s="2"/>
      <c r="F18" s="2"/>
      <c r="G18" s="2"/>
    </row>
    <row r="19" spans="2:7">
      <c r="C19" t="s">
        <v>9</v>
      </c>
      <c r="D19" s="2"/>
      <c r="E19" s="2"/>
      <c r="F19" s="2"/>
      <c r="G19" s="2"/>
    </row>
    <row r="20" spans="2:7">
      <c r="C20" t="s">
        <v>10</v>
      </c>
      <c r="D20" s="2"/>
      <c r="E20" s="2"/>
      <c r="F20" s="2"/>
      <c r="G20" s="2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synthetic</vt:lpstr>
      <vt:lpstr>asia</vt:lpstr>
      <vt:lpstr>insurance</vt:lpstr>
      <vt:lpstr>alarm </vt:lpstr>
      <vt:lpstr>hailfinder</vt:lpstr>
      <vt:lpstr>50.5.6.1</vt:lpstr>
      <vt:lpstr>60.5.6.1</vt:lpstr>
    </vt:vector>
  </TitlesOfParts>
  <Company>MS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USER-</dc:creator>
  <cp:lastModifiedBy>USER-</cp:lastModifiedBy>
  <cp:lastPrinted>2016-09-05T01:15:42Z</cp:lastPrinted>
  <dcterms:created xsi:type="dcterms:W3CDTF">2016-08-29T22:08:20Z</dcterms:created>
  <dcterms:modified xsi:type="dcterms:W3CDTF">2016-09-12T21:46:30Z</dcterms:modified>
</cp:coreProperties>
</file>