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ulka\Downloads\"/>
    </mc:Choice>
  </mc:AlternateContent>
  <xr:revisionPtr revIDLastSave="0" documentId="13_ncr:1_{207D847C-1833-417B-8E98-F5DEC175CF0E}" xr6:coauthVersionLast="34" xr6:coauthVersionMax="34" xr10:uidLastSave="{00000000-0000-0000-0000-000000000000}"/>
  <bookViews>
    <workbookView xWindow="0" yWindow="0" windowWidth="23040" windowHeight="9072" activeTab="3" xr2:uid="{00000000-000D-0000-FFFF-FFFF00000000}"/>
  </bookViews>
  <sheets>
    <sheet name="first" sheetId="3" r:id="rId1"/>
    <sheet name="second" sheetId="5" r:id="rId2"/>
    <sheet name="third" sheetId="6" r:id="rId3"/>
    <sheet name="Sheet1" sheetId="1" r:id="rId4"/>
    <sheet name="Bonus" sheetId="7" r:id="rId5"/>
  </sheets>
  <definedNames>
    <definedName name="_xlnm._FilterDatabase" localSheetId="3" hidden="1">Sheet1!$A$1:$T$4115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" i="7" l="1"/>
  <c r="D13" i="7"/>
  <c r="D12" i="7"/>
  <c r="D10" i="7"/>
  <c r="D11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E7" i="7" l="1"/>
  <c r="F7" i="7" s="1"/>
  <c r="E10" i="7"/>
  <c r="F10" i="7" s="1"/>
  <c r="E8" i="7"/>
  <c r="G8" i="7" s="1"/>
  <c r="E9" i="7"/>
  <c r="H9" i="7" s="1"/>
  <c r="E2" i="7"/>
  <c r="H2" i="7" s="1"/>
  <c r="E6" i="7"/>
  <c r="H6" i="7" s="1"/>
  <c r="E13" i="7"/>
  <c r="G13" i="7" s="1"/>
  <c r="E5" i="7"/>
  <c r="G5" i="7" s="1"/>
  <c r="E12" i="7"/>
  <c r="G12" i="7" s="1"/>
  <c r="E4" i="7"/>
  <c r="G4" i="7" s="1"/>
  <c r="E11" i="7"/>
  <c r="G11" i="7" s="1"/>
  <c r="E3" i="7"/>
  <c r="F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10" i="7" l="1"/>
  <c r="F8" i="7"/>
  <c r="H10" i="7"/>
  <c r="G7" i="7"/>
  <c r="H7" i="7"/>
  <c r="F9" i="7"/>
  <c r="H8" i="7"/>
  <c r="G9" i="7"/>
  <c r="G2" i="7"/>
  <c r="F12" i="7"/>
  <c r="H12" i="7"/>
  <c r="G3" i="7"/>
  <c r="F11" i="7"/>
  <c r="H11" i="7"/>
  <c r="H3" i="7"/>
  <c r="F6" i="7"/>
  <c r="G6" i="7"/>
  <c r="F2" i="7"/>
  <c r="F13" i="7"/>
  <c r="H13" i="7"/>
  <c r="H5" i="7"/>
  <c r="F4" i="7"/>
  <c r="F5" i="7"/>
  <c r="H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577" i="1" l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2" i="1"/>
  <c r="O3" i="1"/>
  <c r="O4" i="1"/>
  <c r="O5" i="1"/>
  <c r="O6" i="1"/>
  <c r="O7" i="1"/>
  <c r="O8" i="1"/>
  <c r="O9" i="1"/>
  <c r="O10" i="1"/>
  <c r="O11" i="1"/>
  <c r="O1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<sst xmlns="http://schemas.openxmlformats.org/spreadsheetml/2006/main" count="33048" uniqueCount="8401">
  <si>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</si>
  <si>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</si>
  <si>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</si>
  <si>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</si>
  <si>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</si>
  <si>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</si>
  <si>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</si>
  <si>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</si>
  <si>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</si>
  <si>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</si>
  <si>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</si>
  <si>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</si>
  <si>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</si>
  <si>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</si>
  <si>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</si>
  <si>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</si>
  <si>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</si>
  <si>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</si>
  <si>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</si>
  <si>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</si>
  <si>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</si>
  <si>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</si>
  <si>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</si>
  <si>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</si>
  <si>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</si>
  <si>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</si>
  <si>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</si>
  <si>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</si>
  <si>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</si>
  <si>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</si>
  <si>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</si>
  <si>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</si>
  <si>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</si>
  <si>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</si>
  <si>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</si>
  <si>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</si>
  <si>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</si>
  <si>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</si>
  <si>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</si>
  <si>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</si>
  <si>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</si>
  <si>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</si>
  <si>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</si>
  <si>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</si>
  <si>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</si>
  <si>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</si>
  <si>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</si>
  <si>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</si>
  <si>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</si>
  <si>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</si>
  <si>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</si>
  <si>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</si>
  <si>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</si>
  <si>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</si>
  <si>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</si>
  <si>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</si>
  <si>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</si>
  <si>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</si>
  <si>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</si>
  <si>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</si>
  <si>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</si>
  <si>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</si>
  <si>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</si>
  <si>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</si>
  <si>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</si>
  <si>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</si>
  <si>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</si>
  <si>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</si>
  <si>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</si>
  <si>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</si>
  <si>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</si>
  <si>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</si>
  <si>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</si>
  <si>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</si>
  <si>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</si>
  <si>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</si>
  <si>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</si>
  <si>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</si>
  <si>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</si>
  <si>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</si>
  <si>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</si>
  <si>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</si>
  <si>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</si>
  <si>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</si>
  <si>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</si>
  <si>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</si>
  <si>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</si>
  <si>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</si>
  <si>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</si>
  <si>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</si>
  <si>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</si>
  <si>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</si>
  <si>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</si>
  <si>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</si>
  <si>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</si>
  <si>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</si>
  <si>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</si>
  <si>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</si>
  <si>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</si>
  <si>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</si>
  <si>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</si>
  <si>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</si>
  <si>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</si>
  <si>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</si>
  <si>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</si>
  <si>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</si>
  <si>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</si>
  <si>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</si>
  <si>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</si>
  <si>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</si>
  <si>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</si>
  <si>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</si>
  <si>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</si>
  <si>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</si>
  <si>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</si>
  <si>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</si>
  <si>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</si>
  <si>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</si>
  <si>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</si>
  <si>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</si>
  <si>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</si>
  <si>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</si>
  <si>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</si>
  <si>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</si>
  <si>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</si>
  <si>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</si>
  <si>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</si>
  <si>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</si>
  <si>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</si>
  <si>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</si>
  <si>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</si>
  <si>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</si>
  <si>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</si>
  <si>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</si>
  <si>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</si>
  <si>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</si>
  <si>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</si>
  <si>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</si>
  <si>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</si>
  <si>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</si>
  <si>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</si>
  <si>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</si>
  <si>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</si>
  <si>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</si>
  <si>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</si>
  <si>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</si>
  <si>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</si>
  <si>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</si>
  <si>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</si>
  <si>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</si>
  <si>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</si>
  <si>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</si>
  <si>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</si>
  <si>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</si>
  <si>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</si>
  <si>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</si>
  <si>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</si>
  <si>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</si>
  <si>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</si>
  <si>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</si>
  <si>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</si>
  <si>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</si>
  <si>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</si>
  <si>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</si>
  <si>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</si>
  <si>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</si>
  <si>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</si>
  <si>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</si>
  <si>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</si>
  <si>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</si>
  <si>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</si>
  <si>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</si>
  <si>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</si>
  <si>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</si>
  <si>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</si>
  <si>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</si>
  <si>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</si>
  <si>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</si>
  <si>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</si>
  <si>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</si>
  <si>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</si>
  <si>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</si>
  <si>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</si>
  <si>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</si>
  <si>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</si>
  <si>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</si>
  <si>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</si>
  <si>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</si>
  <si>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</si>
  <si>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</si>
  <si>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</si>
  <si>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</si>
  <si>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</si>
  <si>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</si>
  <si>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</si>
  <si>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</si>
  <si>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</si>
  <si>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</si>
  <si>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</si>
  <si>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</si>
  <si>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</si>
  <si>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</si>
  <si>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</si>
  <si>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</si>
  <si>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</si>
  <si>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</si>
  <si>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</si>
  <si>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</si>
  <si>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</si>
  <si>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</si>
  <si>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</si>
  <si>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</si>
  <si>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</si>
  <si>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</si>
  <si>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</si>
  <si>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</si>
  <si>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</si>
  <si>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</si>
  <si>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</si>
  <si>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</si>
  <si>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</si>
  <si>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</si>
  <si>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</si>
  <si>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</si>
  <si>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</si>
  <si>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</si>
  <si>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</si>
  <si>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</si>
  <si>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</si>
  <si>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</si>
  <si>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</si>
  <si>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</si>
  <si>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</si>
  <si>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</si>
  <si>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</si>
  <si>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</si>
  <si>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</si>
  <si>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</si>
  <si>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</si>
  <si>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</si>
  <si>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</si>
  <si>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</si>
  <si>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</si>
  <si>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</si>
  <si>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</si>
  <si>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</si>
  <si>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</si>
  <si>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</si>
  <si>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</si>
  <si>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</si>
  <si>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</si>
  <si>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</si>
  <si>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</si>
  <si>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</si>
  <si>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</si>
  <si>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</si>
  <si>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</si>
  <si>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</si>
  <si>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</si>
  <si>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</si>
  <si>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</si>
  <si>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</si>
  <si>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</si>
  <si>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</si>
  <si>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</si>
  <si>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</si>
  <si>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</si>
  <si>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</si>
  <si>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</si>
  <si>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</si>
  <si>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</si>
  <si>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</si>
  <si>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</si>
  <si>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</si>
  <si>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</si>
  <si>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</si>
  <si>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</si>
  <si>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</si>
  <si>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</si>
  <si>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</si>
  <si>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</si>
  <si>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</si>
  <si>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</si>
  <si>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</si>
  <si>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</si>
  <si>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</si>
  <si>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</si>
  <si>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</si>
  <si>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</si>
  <si>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</si>
  <si>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</si>
  <si>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</si>
  <si>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</si>
  <si>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</si>
  <si>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</si>
  <si>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</si>
  <si>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</si>
  <si>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</si>
  <si>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</si>
  <si>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</si>
  <si>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</si>
  <si>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</si>
  <si>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</si>
  <si>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</si>
  <si>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</si>
  <si>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</si>
  <si>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</si>
  <si>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</si>
  <si>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</si>
  <si>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</si>
  <si>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</si>
  <si>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</si>
  <si>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</si>
  <si>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</si>
  <si>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</si>
  <si>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</si>
  <si>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</si>
  <si>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</si>
  <si>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</si>
  <si>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</si>
  <si>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</si>
  <si>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</si>
  <si>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</si>
  <si>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</si>
  <si>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</si>
  <si>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</si>
  <si>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</si>
  <si>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</si>
  <si>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</si>
  <si>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</si>
  <si>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</si>
  <si>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</si>
  <si>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</si>
  <si>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</si>
  <si>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</si>
  <si>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</si>
  <si>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</si>
  <si>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</si>
  <si>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</si>
  <si>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</si>
  <si>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</si>
  <si>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</si>
  <si>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</si>
  <si>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</si>
  <si>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</si>
  <si>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</si>
  <si>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</si>
  <si>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</si>
  <si>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</si>
  <si>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</si>
  <si>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</si>
  <si>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</si>
  <si>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</si>
  <si>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</si>
  <si>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</si>
  <si>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</si>
  <si>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</si>
  <si>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</si>
  <si>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</si>
  <si>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</si>
  <si>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</si>
  <si>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</si>
  <si>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</si>
  <si>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</si>
  <si>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</si>
  <si>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</si>
  <si>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</si>
  <si>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</si>
  <si>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</si>
  <si>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</si>
  <si>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</si>
  <si>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</si>
  <si>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</si>
  <si>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</si>
  <si>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</si>
  <si>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</si>
  <si>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</si>
  <si>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</si>
  <si>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</si>
  <si>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</si>
  <si>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</si>
  <si>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</si>
  <si>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</si>
  <si>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</si>
  <si>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</si>
  <si>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</si>
  <si>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</si>
  <si>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</si>
  <si>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</si>
  <si>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</si>
  <si>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</si>
  <si>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</si>
  <si>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</si>
  <si>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</si>
  <si>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</si>
  <si>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</si>
  <si>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</si>
  <si>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</si>
  <si>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</si>
  <si>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</si>
  <si>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</si>
  <si>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</si>
  <si>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</si>
  <si>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</si>
  <si>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</si>
  <si>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</si>
  <si>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</si>
  <si>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</si>
  <si>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</si>
  <si>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</si>
  <si>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</si>
  <si>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</si>
  <si>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</si>
  <si>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</si>
  <si>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</si>
  <si>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</si>
  <si>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</si>
  <si>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</si>
  <si>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</si>
  <si>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</si>
  <si>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</si>
  <si>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</si>
  <si>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</si>
  <si>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</si>
  <si>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</si>
  <si>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</si>
  <si>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</si>
  <si>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</si>
  <si>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</si>
  <si>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</si>
  <si>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</si>
  <si>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</si>
  <si>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</si>
  <si>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</si>
  <si>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</si>
  <si>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</si>
  <si>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</si>
  <si>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</si>
  <si>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</si>
  <si>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</si>
  <si>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</si>
  <si>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</si>
  <si>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</si>
  <si>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</si>
  <si>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</si>
  <si>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</si>
  <si>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</si>
  <si>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</si>
  <si>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</si>
  <si>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</si>
  <si>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</si>
  <si>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</si>
  <si>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</si>
  <si>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</si>
  <si>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</si>
  <si>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</si>
  <si>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</si>
  <si>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</si>
  <si>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</si>
  <si>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</si>
  <si>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</si>
  <si>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</si>
  <si>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</si>
  <si>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</si>
  <si>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</si>
  <si>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</si>
  <si>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</si>
  <si>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</si>
  <si>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</si>
  <si>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</si>
  <si>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</si>
  <si>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</si>
  <si>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</si>
  <si>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</si>
  <si>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</si>
  <si>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</si>
  <si>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</si>
  <si>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</si>
  <si>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</si>
  <si>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</si>
  <si>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</si>
  <si>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</si>
  <si>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</si>
  <si>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</si>
  <si>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</si>
  <si>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</si>
  <si>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</si>
  <si>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</si>
  <si>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</si>
  <si>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</si>
  <si>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</si>
  <si>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</si>
  <si>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</si>
  <si>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</si>
  <si>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</si>
  <si>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</si>
  <si>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</si>
  <si>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</si>
  <si>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</si>
  <si>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</si>
  <si>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</si>
  <si>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</si>
  <si>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</si>
  <si>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</si>
  <si>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</si>
  <si>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</si>
  <si>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</si>
  <si>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</si>
  <si>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</si>
  <si>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</si>
  <si>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</si>
  <si>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</si>
  <si>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</si>
  <si>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</si>
  <si>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</si>
  <si>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</si>
  <si>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</si>
  <si>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</si>
  <si>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</si>
  <si>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</si>
  <si>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</si>
  <si>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</si>
  <si>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</si>
  <si>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</si>
  <si>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</si>
  <si>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</si>
  <si>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</si>
  <si>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</si>
  <si>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</si>
  <si>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</si>
  <si>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</si>
  <si>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</si>
  <si>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</si>
  <si>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</si>
  <si>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</si>
  <si>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</si>
  <si>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</si>
  <si>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</si>
  <si>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</si>
  <si>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</si>
  <si>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</si>
  <si>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</si>
  <si>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</si>
  <si>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</si>
  <si>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</si>
  <si>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</si>
  <si>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</si>
  <si>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</si>
  <si>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</si>
  <si>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</si>
  <si>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</si>
  <si>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</si>
  <si>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</si>
  <si>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</si>
  <si>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</si>
  <si>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</si>
  <si>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</si>
  <si>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</si>
  <si>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</si>
  <si>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</si>
  <si>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</si>
  <si>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</si>
  <si>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</si>
  <si>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</si>
  <si>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</si>
  <si>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</si>
  <si>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</si>
  <si>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</si>
  <si>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</si>
  <si>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</si>
  <si>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</si>
  <si>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</si>
  <si>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</si>
  <si>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</si>
  <si>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</si>
  <si>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</si>
  <si>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</si>
  <si>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</si>
  <si>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</si>
  <si>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</si>
  <si>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</si>
  <si>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</si>
  <si>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</si>
  <si>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</si>
  <si>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</si>
  <si>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</si>
  <si>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</si>
  <si>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</si>
  <si>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</si>
  <si>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</si>
  <si>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</si>
  <si>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</si>
  <si>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</si>
  <si>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</si>
  <si>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</si>
  <si>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</si>
  <si>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</si>
  <si>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</si>
  <si>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</si>
  <si>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</si>
  <si>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</si>
  <si>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</si>
  <si>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</si>
  <si>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</si>
  <si>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</si>
  <si>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</si>
  <si>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</si>
  <si>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</si>
  <si>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</si>
  <si>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</si>
  <si>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</si>
  <si>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</si>
  <si>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</si>
  <si>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</si>
  <si>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</si>
  <si>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</si>
  <si>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</si>
  <si>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</si>
  <si>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</si>
  <si>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</si>
  <si>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</si>
  <si>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</si>
  <si>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</si>
  <si>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</si>
  <si>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</si>
  <si>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</si>
  <si>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</si>
  <si>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</si>
  <si>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</si>
  <si>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</si>
  <si>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</si>
  <si>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</si>
  <si>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</si>
  <si>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</si>
  <si>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</si>
  <si>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</si>
  <si>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</si>
  <si>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</si>
  <si>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</si>
  <si>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</si>
  <si>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</si>
  <si>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</si>
  <si>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</si>
  <si>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</si>
  <si>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</si>
  <si>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</si>
  <si>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</si>
  <si>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</si>
  <si>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</si>
  <si>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</si>
  <si>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</si>
  <si>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</si>
  <si>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</si>
  <si>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</si>
  <si>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</si>
  <si>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</si>
  <si>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</si>
  <si>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</si>
  <si>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</si>
  <si>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</si>
  <si>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</si>
  <si>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</si>
  <si>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</si>
  <si>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</si>
  <si>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</si>
  <si>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</si>
  <si>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</si>
  <si>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</si>
  <si>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</si>
  <si>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</si>
  <si>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</si>
  <si>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</si>
  <si>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</si>
  <si>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</si>
  <si>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</si>
  <si>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</si>
  <si>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</si>
  <si>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</si>
  <si>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</si>
  <si>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</si>
  <si>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</si>
  <si>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</si>
  <si>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</si>
  <si>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</si>
  <si>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</si>
  <si>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</si>
  <si>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</si>
  <si>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</si>
  <si>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</si>
  <si>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</si>
  <si>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</si>
  <si>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</si>
  <si>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</si>
  <si>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</si>
  <si>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</si>
  <si>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</si>
  <si>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</si>
  <si>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</si>
  <si>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</si>
  <si>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</si>
  <si>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</si>
  <si>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</si>
  <si>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</si>
  <si>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</si>
  <si>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</si>
  <si>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</si>
  <si>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</si>
  <si>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</si>
  <si>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</si>
  <si>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</si>
  <si>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</si>
  <si>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</si>
  <si>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</si>
  <si>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</si>
  <si>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</si>
  <si>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</si>
  <si>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</si>
  <si>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</si>
  <si>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</si>
  <si>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</si>
  <si>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</si>
  <si>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</si>
  <si>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</si>
  <si>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</si>
  <si>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</si>
  <si>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</si>
  <si>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</si>
  <si>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</si>
  <si>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</si>
  <si>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</si>
  <si>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</si>
  <si>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</si>
  <si>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</si>
  <si>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</si>
  <si>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</si>
  <si>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</si>
  <si>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</si>
  <si>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</si>
  <si>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</si>
  <si>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</si>
  <si>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</si>
  <si>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</si>
  <si>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</si>
  <si>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</si>
  <si>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</si>
  <si>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</si>
  <si>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</si>
  <si>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</si>
  <si>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</si>
  <si>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</si>
  <si>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</si>
  <si>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</si>
  <si>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</si>
  <si>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</si>
  <si>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</si>
  <si>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</si>
  <si>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</si>
  <si>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</si>
  <si>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</si>
  <si>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</si>
  <si>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</si>
  <si>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</si>
  <si>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</si>
  <si>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</si>
  <si>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</si>
  <si>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</si>
  <si>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</si>
  <si>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</si>
  <si>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</si>
  <si>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</si>
  <si>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</si>
  <si>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</si>
  <si>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</si>
  <si>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</si>
  <si>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</si>
  <si>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</si>
  <si>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</si>
  <si>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</si>
  <si>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</si>
  <si>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</si>
  <si>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</si>
  <si>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</si>
  <si>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</si>
  <si>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</si>
  <si>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</si>
  <si>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</si>
  <si>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</si>
  <si>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</si>
  <si>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</si>
  <si>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</si>
  <si>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</si>
  <si>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</si>
  <si>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</si>
  <si>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</si>
  <si>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</si>
  <si>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</si>
  <si>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</si>
  <si>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</si>
  <si>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</si>
  <si>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</si>
  <si>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</si>
  <si>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</si>
  <si>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</si>
  <si>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</si>
  <si>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</si>
  <si>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</si>
  <si>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</si>
  <si>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</si>
  <si>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</si>
  <si>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</si>
  <si>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</si>
  <si>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</si>
  <si>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</si>
  <si>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</si>
  <si>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</si>
  <si>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</si>
  <si>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</si>
  <si>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</si>
  <si>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</si>
  <si>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</si>
  <si>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</si>
  <si>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</si>
  <si>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</si>
  <si>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</si>
  <si>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</si>
  <si>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</si>
  <si>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</si>
  <si>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</si>
  <si>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</si>
  <si>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</si>
  <si>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</si>
  <si>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</si>
  <si>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</si>
  <si>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</si>
  <si>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</si>
  <si>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</si>
  <si>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</si>
  <si>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</si>
  <si>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</si>
  <si>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</si>
  <si>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</si>
  <si>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</si>
  <si>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</si>
  <si>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</si>
  <si>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</si>
  <si>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</si>
  <si>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</si>
  <si>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</si>
  <si>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</si>
  <si>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</si>
  <si>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</si>
  <si>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</si>
  <si>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</si>
  <si>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</si>
  <si>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</si>
  <si>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</si>
  <si>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</si>
  <si>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</si>
  <si>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</si>
  <si>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</si>
  <si>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</si>
  <si>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</si>
  <si>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</si>
  <si>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</si>
  <si>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</si>
  <si>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</si>
  <si>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</si>
  <si>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</si>
  <si>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</si>
  <si>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</si>
  <si>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</si>
  <si>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</si>
  <si>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</si>
  <si>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</si>
  <si>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</si>
  <si>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</si>
  <si>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</si>
  <si>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</si>
  <si>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</si>
  <si>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</si>
  <si>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</si>
  <si>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</si>
  <si>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</si>
  <si>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</si>
  <si>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</si>
  <si>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</si>
  <si>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</si>
  <si>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</si>
  <si>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</si>
  <si>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</si>
  <si>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</si>
  <si>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</si>
  <si>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</si>
  <si>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</si>
  <si>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</si>
  <si>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</si>
  <si>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</si>
  <si>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</si>
  <si>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</si>
  <si>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</si>
  <si>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</si>
  <si>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</si>
  <si>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</si>
  <si>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</si>
  <si>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</si>
  <si>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</si>
  <si>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</si>
  <si>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</si>
  <si>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</si>
  <si>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</si>
  <si>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</si>
  <si>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</si>
  <si>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</si>
  <si>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</si>
  <si>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</si>
  <si>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</si>
  <si>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</si>
  <si>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</si>
  <si>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</si>
  <si>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</si>
  <si>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</si>
  <si>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</si>
  <si>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</si>
  <si>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</si>
  <si>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</si>
  <si>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</si>
  <si>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</si>
  <si>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</si>
  <si>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</si>
  <si>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</si>
  <si>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</si>
  <si>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</si>
  <si>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</si>
  <si>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</si>
  <si>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</si>
  <si>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</si>
  <si>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</si>
  <si>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</si>
  <si>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</si>
  <si>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</si>
  <si>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</si>
  <si>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</si>
  <si>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</si>
  <si>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</si>
  <si>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</si>
  <si>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</si>
  <si>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</si>
  <si>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</si>
  <si>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</si>
  <si>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</si>
  <si>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</si>
  <si>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</si>
  <si>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</si>
  <si>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</si>
  <si>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</si>
  <si>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</si>
  <si>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</si>
  <si>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</si>
  <si>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</si>
  <si>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</si>
  <si>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</si>
  <si>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</si>
  <si>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</si>
  <si>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</si>
  <si>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</si>
  <si>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</si>
  <si>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</si>
  <si>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</si>
  <si>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</si>
  <si>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</si>
  <si>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</si>
  <si>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</si>
  <si>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</si>
  <si>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</si>
  <si>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</si>
  <si>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</si>
  <si>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</si>
  <si>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</si>
  <si>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</si>
  <si>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</si>
  <si>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</si>
  <si>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</si>
  <si>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</si>
  <si>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</si>
  <si>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</si>
  <si>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</si>
  <si>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</si>
  <si>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</si>
  <si>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</si>
  <si>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</si>
  <si>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</si>
  <si>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</si>
  <si>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</si>
  <si>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</si>
  <si>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</si>
  <si>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</si>
  <si>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</si>
  <si>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</si>
  <si>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</si>
  <si>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</si>
  <si>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</si>
  <si>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</si>
  <si>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</si>
  <si>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</si>
  <si>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</si>
  <si>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</si>
  <si>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</si>
  <si>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</si>
  <si>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</si>
  <si>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</si>
  <si>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</si>
  <si>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</si>
  <si>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</si>
  <si>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</si>
  <si>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</si>
  <si>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</si>
  <si>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</si>
  <si>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</si>
  <si>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</si>
  <si>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</si>
  <si>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</si>
  <si>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</si>
  <si>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</si>
  <si>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</si>
  <si>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</si>
  <si>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</si>
  <si>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</si>
  <si>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</si>
  <si>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</si>
  <si>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</si>
  <si>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</si>
  <si>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</si>
  <si>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</si>
  <si>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</si>
  <si>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</si>
  <si>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</si>
  <si>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</si>
  <si>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</si>
  <si>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</si>
  <si>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</si>
  <si>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</si>
  <si>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</si>
  <si>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</si>
  <si>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</si>
  <si>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</si>
  <si>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</si>
  <si>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</si>
  <si>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</si>
  <si>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</si>
  <si>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</si>
  <si>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</si>
  <si>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</si>
  <si>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</si>
  <si>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</si>
  <si>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</si>
  <si>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</si>
  <si>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</si>
  <si>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</si>
  <si>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</si>
  <si>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</si>
  <si>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</si>
  <si>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</si>
  <si>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</si>
  <si>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</si>
  <si>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</si>
  <si>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</si>
  <si>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</si>
  <si>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</si>
  <si>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</si>
  <si>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</si>
  <si>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</si>
  <si>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</si>
  <si>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</si>
  <si>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</si>
  <si>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</si>
  <si>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</si>
  <si>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</si>
  <si>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</si>
  <si>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</si>
  <si>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</si>
  <si>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</si>
  <si>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</si>
  <si>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</si>
  <si>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</si>
  <si>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</si>
  <si>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</si>
  <si>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</si>
  <si>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</si>
  <si>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</si>
  <si>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</si>
  <si>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</si>
  <si>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</si>
  <si>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</si>
  <si>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</si>
  <si>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</si>
  <si>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</si>
  <si>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</si>
  <si>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</si>
  <si>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</si>
  <si>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</si>
  <si>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</si>
  <si>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</si>
  <si>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</si>
  <si>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</si>
  <si>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</si>
  <si>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</si>
  <si>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</si>
  <si>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</si>
  <si>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</si>
  <si>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</si>
  <si>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</si>
  <si>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</si>
  <si>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</si>
  <si>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</si>
  <si>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</si>
  <si>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</si>
  <si>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</si>
  <si>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</si>
  <si>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</si>
  <si>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</si>
  <si>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</si>
  <si>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</si>
  <si>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</si>
  <si>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</si>
  <si>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</si>
  <si>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</si>
  <si>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</si>
  <si>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</si>
  <si>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</si>
  <si>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</si>
  <si>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</si>
  <si>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</si>
  <si>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</si>
  <si>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</si>
  <si>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</si>
  <si>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</si>
  <si>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</si>
  <si>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</si>
  <si>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</si>
  <si>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</si>
  <si>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</si>
  <si>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</si>
  <si>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</si>
  <si>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</si>
  <si>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</si>
  <si>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</si>
  <si>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</si>
  <si>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</si>
  <si>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</si>
  <si>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</si>
  <si>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</si>
  <si>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</si>
  <si>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</si>
  <si>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</si>
  <si>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</si>
  <si>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</si>
  <si>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</si>
  <si>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</si>
  <si>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</si>
  <si>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</si>
  <si>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</si>
  <si>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</si>
  <si>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</si>
  <si>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</si>
  <si>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</si>
  <si>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</si>
  <si>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</si>
  <si>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</si>
  <si>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</si>
  <si>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</si>
  <si>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</si>
  <si>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</si>
  <si>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</si>
  <si>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</si>
  <si>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</si>
  <si>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</si>
  <si>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</si>
  <si>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</si>
  <si>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</si>
  <si>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</si>
  <si>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</si>
  <si>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</si>
  <si>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</si>
  <si>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</si>
  <si>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</si>
  <si>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</si>
  <si>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</si>
  <si>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</si>
  <si>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</si>
  <si>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</si>
  <si>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</si>
  <si>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</si>
  <si>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</si>
  <si>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</si>
  <si>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</si>
  <si>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</si>
  <si>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</si>
  <si>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</si>
  <si>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</si>
  <si>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</si>
  <si>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</si>
  <si>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</si>
  <si>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</si>
  <si>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</si>
  <si>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</si>
  <si>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</si>
  <si>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</si>
  <si>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</si>
  <si>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</si>
  <si>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</si>
  <si>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</si>
  <si>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</si>
  <si>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</si>
  <si>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</si>
  <si>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</si>
  <si>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</si>
  <si>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</si>
  <si>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</si>
  <si>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</si>
  <si>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</si>
  <si>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</si>
  <si>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</si>
  <si>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</si>
  <si>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</si>
  <si>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</si>
  <si>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</si>
  <si>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</si>
  <si>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</si>
  <si>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</si>
  <si>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</si>
  <si>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</si>
  <si>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</si>
  <si>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</si>
  <si>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</si>
  <si>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</si>
  <si>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</si>
  <si>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</si>
  <si>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</si>
  <si>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</si>
  <si>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</si>
  <si>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</si>
  <si>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</si>
  <si>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</si>
  <si>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</si>
  <si>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</si>
  <si>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</si>
  <si>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</si>
  <si>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</si>
  <si>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</si>
  <si>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</si>
  <si>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</si>
  <si>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</si>
  <si>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</si>
  <si>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</si>
  <si>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</si>
  <si>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</si>
  <si>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</si>
  <si>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</si>
  <si>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</si>
  <si>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</si>
  <si>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</si>
  <si>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</si>
  <si>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</si>
  <si>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</si>
  <si>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</si>
  <si>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</si>
  <si>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</si>
  <si>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</si>
  <si>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</si>
  <si>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</si>
  <si>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</si>
  <si>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</si>
  <si>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</si>
  <si>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</si>
  <si>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</si>
  <si>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</si>
  <si>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</si>
  <si>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</si>
  <si>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</si>
  <si>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</si>
  <si>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</si>
  <si>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</si>
  <si>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</si>
  <si>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</si>
  <si>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</si>
  <si>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</si>
  <si>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</si>
  <si>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</si>
  <si>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</si>
  <si>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</si>
  <si>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</si>
  <si>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</si>
  <si>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</si>
  <si>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</si>
  <si>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</si>
  <si>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</si>
  <si>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</si>
  <si>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</si>
  <si>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</si>
  <si>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</si>
  <si>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</si>
  <si>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</si>
  <si>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</si>
  <si>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</si>
  <si>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</si>
  <si>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</si>
  <si>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</si>
  <si>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</si>
  <si>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</si>
  <si>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</si>
  <si>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</si>
  <si>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</si>
  <si>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</si>
  <si>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</si>
  <si>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</si>
  <si>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</si>
  <si>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</si>
  <si>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</si>
  <si>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</si>
  <si>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</si>
  <si>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</si>
  <si>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</si>
  <si>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</si>
  <si>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</si>
  <si>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</si>
  <si>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</si>
  <si>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</si>
  <si>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</si>
  <si>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</si>
  <si>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</si>
  <si>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</si>
  <si>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</si>
  <si>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</si>
  <si>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</si>
  <si>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</si>
  <si>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</si>
  <si>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</si>
  <si>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</si>
  <si>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</si>
  <si>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</si>
  <si>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</si>
  <si>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</si>
  <si>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</si>
  <si>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</si>
  <si>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</si>
  <si>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</si>
  <si>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</si>
  <si>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</si>
  <si>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</si>
  <si>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</si>
  <si>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</si>
  <si>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</si>
  <si>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</si>
  <si>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</si>
  <si>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</si>
  <si>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</si>
  <si>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</si>
  <si>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</si>
  <si>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</si>
  <si>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</si>
  <si>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</si>
  <si>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</si>
  <si>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</si>
  <si>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</si>
  <si>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</si>
  <si>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</si>
  <si>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</si>
  <si>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</si>
  <si>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</si>
  <si>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</si>
  <si>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</si>
  <si>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</si>
  <si>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</si>
  <si>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</si>
  <si>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</si>
  <si>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</si>
  <si>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</si>
  <si>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</si>
  <si>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</si>
  <si>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</si>
  <si>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</si>
  <si>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</si>
  <si>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</si>
  <si>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</si>
  <si>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</si>
  <si>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</si>
  <si>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</si>
  <si>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</si>
  <si>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</si>
  <si>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</si>
  <si>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</si>
  <si>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</si>
  <si>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</si>
  <si>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</si>
  <si>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</si>
  <si>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</si>
  <si>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</si>
  <si>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</si>
  <si>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</si>
  <si>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</si>
  <si>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</si>
  <si>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</si>
  <si>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</si>
  <si>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</si>
  <si>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</si>
  <si>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</si>
  <si>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</si>
  <si>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</si>
  <si>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</si>
  <si>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</si>
  <si>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</si>
  <si>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</si>
  <si>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</si>
  <si>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</si>
  <si>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</si>
  <si>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</si>
  <si>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</si>
  <si>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</si>
  <si>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</si>
  <si>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</si>
  <si>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</si>
  <si>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</si>
  <si>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</si>
  <si>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</si>
  <si>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</si>
  <si>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</si>
  <si>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</si>
  <si>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</si>
  <si>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</si>
  <si>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</si>
  <si>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</si>
  <si>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</si>
  <si>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</si>
  <si>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</si>
  <si>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</si>
  <si>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</si>
  <si>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</si>
  <si>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</si>
  <si>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</si>
  <si>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</si>
  <si>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</si>
  <si>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</si>
  <si>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</si>
  <si>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</si>
  <si>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</si>
  <si>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</si>
  <si>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</si>
  <si>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</si>
  <si>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</si>
  <si>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</si>
  <si>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</si>
  <si>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</si>
  <si>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</si>
  <si>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</si>
  <si>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</si>
  <si>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</si>
  <si>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</si>
  <si>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</si>
  <si>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</si>
  <si>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</si>
  <si>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</si>
  <si>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</si>
  <si>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</si>
  <si>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</si>
  <si>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</si>
  <si>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</si>
  <si>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</si>
  <si>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</si>
  <si>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</si>
  <si>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</si>
  <si>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</si>
  <si>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</si>
  <si>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</si>
  <si>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</si>
  <si>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</si>
  <si>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</si>
  <si>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</si>
  <si>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</si>
  <si>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</si>
  <si>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</si>
  <si>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</si>
  <si>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</si>
  <si>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</si>
  <si>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</si>
  <si>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</si>
  <si>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</si>
  <si>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</si>
  <si>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</si>
  <si>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</si>
  <si>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</si>
  <si>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</si>
  <si>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</si>
  <si>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</si>
  <si>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</si>
  <si>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</si>
  <si>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</si>
  <si>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</si>
  <si>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</si>
  <si>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</si>
  <si>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</si>
  <si>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</si>
  <si>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</si>
  <si>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</si>
  <si>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</si>
  <si>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</si>
  <si>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</si>
  <si>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</si>
  <si>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</si>
  <si>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</si>
  <si>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</si>
  <si>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</si>
  <si>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</si>
  <si>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</si>
  <si>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</si>
  <si>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</si>
  <si>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</si>
  <si>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</si>
  <si>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</si>
  <si>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</si>
  <si>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</si>
  <si>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</si>
  <si>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</si>
  <si>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</si>
  <si>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</si>
  <si>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</si>
  <si>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</si>
  <si>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</si>
  <si>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</si>
  <si>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</si>
  <si>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</si>
  <si>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</si>
  <si>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</si>
  <si>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</si>
  <si>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</si>
  <si>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</si>
  <si>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</si>
  <si>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</si>
  <si>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</si>
  <si>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</si>
  <si>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</si>
  <si>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</si>
  <si>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</si>
  <si>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</si>
  <si>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</si>
  <si>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</si>
  <si>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</si>
  <si>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</si>
  <si>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</si>
  <si>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</si>
  <si>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</si>
  <si>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</si>
  <si>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</si>
  <si>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</si>
  <si>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</si>
  <si>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</si>
  <si>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</si>
  <si>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</si>
  <si>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</si>
  <si>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</si>
  <si>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</si>
  <si>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</si>
  <si>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</si>
  <si>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</si>
  <si>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</si>
  <si>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</si>
  <si>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</si>
  <si>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</si>
  <si>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</si>
  <si>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</si>
  <si>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</si>
  <si>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</si>
  <si>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</si>
  <si>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</si>
  <si>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</si>
  <si>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</si>
  <si>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</si>
  <si>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</si>
  <si>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</si>
  <si>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</si>
  <si>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</si>
  <si>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</si>
  <si>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</si>
  <si>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</si>
  <si>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</si>
  <si>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</si>
  <si>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</si>
  <si>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</si>
  <si>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</si>
  <si>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</si>
  <si>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</si>
  <si>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</si>
  <si>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</si>
  <si>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</si>
  <si>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</si>
  <si>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</si>
  <si>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</si>
  <si>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</si>
  <si>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</si>
  <si>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</si>
  <si>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</si>
  <si>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</si>
  <si>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</si>
  <si>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</si>
  <si>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</si>
  <si>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</si>
  <si>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</si>
  <si>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</si>
  <si>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</si>
  <si>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</si>
  <si>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</si>
  <si>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</si>
  <si>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</si>
  <si>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</si>
  <si>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</si>
  <si>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</si>
  <si>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</si>
  <si>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</si>
  <si>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</si>
  <si>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</si>
  <si>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</si>
  <si>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</si>
  <si>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</si>
  <si>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</si>
  <si>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</si>
  <si>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</si>
  <si>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</si>
  <si>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</si>
  <si>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</si>
  <si>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</si>
  <si>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</si>
  <si>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</si>
  <si>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</si>
  <si>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</si>
  <si>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</si>
  <si>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</si>
  <si>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</si>
  <si>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</si>
  <si>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</si>
  <si>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</si>
  <si>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</si>
  <si>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</si>
  <si>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</si>
  <si>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</si>
  <si>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</si>
  <si>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</si>
  <si>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</si>
  <si>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</si>
  <si>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</si>
  <si>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</si>
  <si>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</si>
  <si>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</si>
  <si>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</si>
  <si>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</si>
  <si>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</si>
  <si>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</si>
  <si>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</si>
  <si>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</si>
  <si>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</si>
  <si>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</si>
  <si>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</si>
  <si>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</si>
  <si>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</si>
  <si>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</si>
  <si>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</si>
  <si>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</si>
  <si>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</si>
  <si>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</si>
  <si>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</si>
  <si>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</si>
  <si>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</si>
  <si>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</si>
  <si>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</si>
  <si>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</si>
  <si>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</si>
  <si>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</si>
  <si>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</si>
  <si>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</si>
  <si>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</si>
  <si>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</si>
  <si>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</si>
  <si>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</si>
  <si>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</si>
  <si>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</si>
  <si>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</si>
  <si>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</si>
  <si>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</si>
  <si>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</si>
  <si>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</si>
  <si>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</si>
  <si>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</si>
  <si>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</si>
  <si>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</si>
  <si>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</si>
  <si>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</si>
  <si>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</si>
  <si>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</si>
  <si>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</si>
  <si>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</si>
  <si>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</si>
  <si>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</si>
  <si>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</si>
  <si>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</si>
  <si>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</si>
  <si>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</si>
  <si>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</si>
  <si>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</si>
  <si>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</si>
  <si>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</si>
  <si>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</si>
  <si>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</si>
  <si>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</si>
  <si>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</si>
  <si>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</si>
  <si>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</si>
  <si>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</si>
  <si>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</si>
  <si>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</si>
  <si>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</si>
  <si>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</si>
  <si>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</si>
  <si>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</si>
  <si>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</si>
  <si>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</si>
  <si>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</si>
  <si>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</si>
  <si>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</si>
  <si>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</si>
  <si>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</si>
  <si>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</si>
  <si>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</si>
  <si>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</si>
  <si>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</si>
  <si>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</si>
  <si>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</si>
  <si>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</si>
  <si>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</si>
  <si>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</si>
  <si>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</si>
  <si>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</si>
  <si>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</si>
  <si>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</si>
  <si>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</si>
  <si>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</si>
  <si>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</si>
  <si>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</si>
  <si>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</si>
  <si>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</si>
  <si>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</si>
  <si>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</si>
  <si>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</si>
  <si>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</si>
  <si>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</si>
  <si>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</si>
  <si>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</si>
  <si>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</si>
  <si>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</si>
  <si>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</si>
  <si>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</si>
  <si>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</si>
  <si>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</si>
  <si>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</si>
  <si>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</si>
  <si>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</si>
  <si>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</si>
  <si>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</si>
  <si>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</si>
  <si>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</si>
  <si>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</si>
  <si>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</si>
  <si>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</si>
  <si>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</si>
  <si>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</si>
  <si>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</si>
  <si>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</si>
  <si>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</si>
  <si>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</si>
  <si>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</si>
  <si>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</si>
  <si>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</si>
  <si>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</si>
  <si>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</si>
  <si>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</si>
  <si>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</si>
  <si>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</si>
  <si>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</si>
  <si>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</si>
  <si>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</si>
  <si>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</si>
  <si>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</si>
  <si>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</si>
  <si>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</si>
  <si>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</si>
  <si>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</si>
  <si>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</si>
  <si>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</si>
  <si>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</si>
  <si>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</si>
  <si>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</si>
  <si>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</si>
  <si>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</si>
  <si>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</si>
  <si>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</si>
  <si>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</si>
  <si>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</si>
  <si>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</si>
  <si>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</si>
  <si>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</si>
  <si>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</si>
  <si>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</si>
  <si>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</si>
  <si>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</si>
  <si>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</si>
  <si>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</si>
  <si>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</si>
  <si>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</si>
  <si>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</si>
  <si>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</si>
  <si>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</si>
  <si>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</si>
  <si>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</si>
  <si>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</si>
  <si>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</si>
  <si>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</si>
  <si>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</si>
  <si>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</si>
  <si>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</si>
  <si>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</si>
  <si>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</si>
  <si>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</si>
  <si>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</si>
  <si>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</si>
  <si>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</si>
  <si>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</si>
  <si>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</si>
  <si>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</si>
  <si>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</si>
  <si>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</si>
  <si>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</si>
  <si>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</si>
  <si>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</si>
  <si>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</si>
  <si>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</si>
  <si>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</si>
  <si>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</si>
  <si>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</si>
  <si>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</si>
  <si>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</si>
  <si>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</si>
  <si>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</si>
  <si>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</si>
  <si>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</si>
  <si>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</si>
  <si>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</si>
  <si>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</si>
  <si>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</si>
  <si>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</si>
  <si>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</si>
  <si>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</si>
  <si>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</si>
  <si>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</si>
  <si>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</si>
  <si>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</si>
  <si>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</si>
  <si>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</si>
  <si>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</si>
  <si>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</si>
  <si>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</si>
  <si>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</si>
  <si>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</si>
  <si>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</si>
  <si>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</si>
  <si>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</si>
  <si>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</si>
  <si>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</si>
  <si>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</si>
  <si>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</si>
  <si>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</si>
  <si>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</si>
  <si>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</si>
  <si>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</si>
  <si>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</si>
  <si>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</si>
  <si>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</si>
  <si>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</si>
  <si>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</si>
  <si>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</si>
  <si>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</si>
  <si>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</si>
  <si>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</si>
  <si>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</si>
  <si>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</si>
  <si>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</si>
  <si>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</si>
  <si>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</si>
  <si>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</si>
  <si>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</si>
  <si>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</si>
  <si>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</si>
  <si>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</si>
  <si>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</si>
  <si>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</si>
  <si>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</si>
  <si>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</si>
  <si>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</si>
  <si>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</si>
  <si>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</si>
  <si>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</si>
  <si>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</si>
  <si>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</si>
  <si>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</si>
  <si>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</si>
  <si>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</si>
  <si>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</si>
  <si>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</si>
  <si>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</si>
  <si>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</si>
  <si>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</si>
  <si>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</si>
  <si>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</si>
  <si>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</si>
  <si>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</si>
  <si>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</si>
  <si>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</si>
  <si>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</si>
  <si>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</si>
  <si>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</si>
  <si>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</si>
  <si>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</si>
  <si>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</si>
  <si>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</si>
  <si>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</si>
  <si>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</si>
  <si>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</si>
  <si>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</si>
  <si>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</si>
  <si>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</si>
  <si>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</si>
  <si>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</si>
  <si>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</si>
  <si>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</si>
  <si>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</si>
  <si>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</si>
  <si>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</si>
  <si>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</si>
  <si>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</si>
  <si>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</si>
  <si>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</si>
  <si>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</si>
  <si>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</si>
  <si>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</si>
  <si>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</si>
  <si>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</si>
  <si>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</si>
  <si>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</si>
  <si>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</si>
  <si>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</si>
  <si>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</si>
  <si>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</si>
  <si>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</si>
  <si>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</si>
  <si>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</si>
  <si>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</si>
  <si>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</si>
  <si>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</si>
  <si>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</si>
  <si>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</si>
  <si>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</si>
  <si>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</si>
  <si>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</si>
  <si>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</si>
  <si>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</si>
  <si>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</si>
  <si>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</si>
  <si>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</si>
  <si>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</si>
  <si>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</si>
  <si>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</si>
  <si>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</si>
  <si>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</si>
  <si>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</si>
  <si>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</si>
  <si>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</si>
  <si>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</si>
  <si>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</si>
  <si>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</si>
  <si>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</si>
  <si>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</si>
  <si>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</si>
  <si>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</si>
  <si>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</si>
  <si>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</si>
  <si>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</si>
  <si>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</si>
  <si>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</si>
  <si>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</si>
  <si>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</si>
  <si>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</si>
  <si>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</si>
  <si>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</si>
  <si>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</si>
  <si>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</si>
  <si>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</si>
  <si>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</si>
  <si>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</si>
  <si>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</si>
  <si>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</si>
  <si>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</si>
  <si>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</si>
  <si>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</si>
  <si>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</si>
  <si>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</si>
  <si>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</si>
  <si>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</si>
  <si>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</si>
  <si>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</si>
  <si>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</si>
  <si>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</si>
  <si>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</si>
  <si>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</si>
  <si>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</si>
  <si>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</si>
  <si>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</si>
  <si>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</si>
  <si>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</si>
  <si>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</si>
  <si>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</si>
  <si>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</si>
  <si>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</si>
  <si>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</si>
  <si>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</si>
  <si>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</si>
  <si>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</si>
  <si>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</si>
  <si>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</si>
  <si>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</si>
  <si>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</si>
  <si>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</si>
  <si>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</si>
  <si>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</si>
  <si>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</si>
  <si>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</si>
  <si>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</si>
  <si>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</si>
  <si>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</si>
  <si>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</si>
  <si>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</si>
  <si>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</si>
  <si>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</si>
  <si>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</si>
  <si>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</si>
  <si>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</si>
  <si>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</si>
  <si>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</si>
  <si>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</si>
  <si>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</si>
  <si>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</si>
  <si>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</si>
  <si>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</si>
  <si>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</si>
  <si>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</si>
  <si>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</si>
  <si>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</si>
  <si>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</si>
  <si>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</si>
  <si>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</si>
  <si>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</si>
  <si>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</si>
  <si>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</si>
  <si>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</si>
  <si>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</si>
  <si>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</si>
  <si>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</si>
  <si>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</si>
  <si>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</si>
  <si>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</si>
  <si>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</si>
  <si>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</si>
  <si>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</si>
  <si>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</si>
  <si>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</si>
  <si>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</si>
  <si>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</si>
  <si>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</si>
  <si>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</si>
  <si>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</si>
  <si>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</si>
  <si>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</si>
  <si>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</si>
  <si>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</si>
  <si>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</si>
  <si>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</si>
  <si>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</si>
  <si>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</si>
  <si>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</si>
  <si>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</si>
  <si>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</si>
  <si>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</si>
  <si>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</si>
  <si>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</si>
  <si>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</si>
  <si>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</si>
  <si>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</si>
  <si>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</si>
  <si>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</si>
  <si>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</si>
  <si>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</si>
  <si>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</si>
  <si>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</si>
  <si>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</si>
  <si>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</si>
  <si>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</si>
  <si>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</si>
  <si>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</si>
  <si>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</si>
  <si>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</si>
  <si>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</si>
  <si>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</si>
  <si>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</si>
  <si>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</si>
  <si>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</si>
  <si>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</si>
  <si>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</si>
  <si>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</si>
  <si>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</si>
  <si>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</si>
  <si>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</si>
  <si>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</si>
  <si>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</si>
  <si>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</si>
  <si>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</si>
  <si>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</si>
  <si>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</si>
  <si>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</si>
  <si>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</si>
  <si>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</si>
  <si>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</si>
  <si>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</si>
  <si>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</si>
  <si>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</si>
  <si>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</si>
  <si>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</si>
  <si>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</si>
  <si>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</si>
  <si>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</si>
  <si>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</si>
  <si>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</si>
  <si>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</si>
  <si>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</si>
  <si>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</si>
  <si>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</si>
  <si>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</si>
  <si>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</si>
  <si>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</si>
  <si>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</si>
  <si>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</si>
  <si>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</si>
  <si>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</si>
  <si>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</si>
  <si>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</si>
  <si>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</si>
  <si>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</si>
  <si>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</si>
  <si>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</si>
  <si>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</si>
  <si>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</si>
  <si>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</si>
  <si>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</si>
  <si>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</si>
  <si>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</si>
  <si>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</si>
  <si>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</si>
  <si>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</si>
  <si>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</si>
  <si>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</si>
  <si>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</si>
  <si>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</si>
  <si>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</si>
  <si>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</si>
  <si>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</si>
  <si>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</si>
  <si>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</si>
  <si>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</si>
  <si>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</si>
  <si>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</si>
  <si>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</si>
  <si>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</si>
  <si>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</si>
  <si>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</si>
  <si>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</si>
  <si>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</si>
  <si>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</si>
  <si>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</si>
  <si>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</si>
  <si>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</si>
  <si>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</si>
  <si>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</si>
  <si>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</si>
  <si>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</si>
  <si>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</si>
  <si>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</si>
  <si>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</si>
  <si>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</si>
  <si>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</si>
  <si>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</si>
  <si>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</si>
  <si>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</si>
  <si>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</si>
  <si>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</si>
  <si>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</si>
  <si>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</si>
  <si>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</si>
  <si>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</si>
  <si>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</si>
  <si>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</si>
  <si>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</si>
  <si>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</si>
  <si>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</si>
  <si>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</si>
  <si>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</si>
  <si>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</si>
  <si>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</si>
  <si>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</si>
  <si>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</si>
  <si>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</si>
  <si>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</si>
  <si>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</si>
  <si>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</si>
  <si>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</si>
  <si>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</si>
  <si>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</si>
  <si>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</si>
  <si>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</si>
  <si>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</si>
  <si>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</si>
  <si>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</si>
  <si>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</si>
  <si>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</si>
  <si>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</si>
  <si>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</si>
  <si>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</si>
  <si>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</si>
  <si>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</si>
  <si>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</si>
  <si>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</si>
  <si>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</si>
  <si>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</si>
  <si>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</si>
  <si>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</si>
  <si>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</si>
  <si>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</si>
  <si>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</si>
  <si>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</si>
  <si>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</si>
  <si>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</si>
  <si>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</si>
  <si>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</si>
  <si>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</si>
  <si>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</si>
  <si>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</si>
  <si>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</si>
  <si>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</si>
  <si>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</si>
  <si>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</si>
  <si>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</si>
  <si>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</si>
  <si>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</si>
  <si>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</si>
  <si>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</si>
  <si>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</si>
  <si>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</si>
  <si>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</si>
  <si>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</si>
  <si>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</si>
  <si>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</si>
  <si>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</si>
  <si>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</si>
  <si>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</si>
  <si>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</si>
  <si>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</si>
  <si>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</si>
  <si>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</si>
  <si>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</si>
  <si>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</si>
  <si>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</si>
  <si>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</si>
  <si>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</si>
  <si>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</si>
  <si>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</si>
  <si>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</si>
  <si>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</si>
  <si>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</si>
  <si>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</si>
  <si>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</si>
  <si>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</si>
  <si>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</si>
  <si>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</si>
  <si>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</si>
  <si>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</si>
  <si>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</si>
  <si>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</si>
  <si>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</si>
  <si>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</si>
  <si>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</si>
  <si>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</si>
  <si>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</si>
  <si>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</si>
  <si>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</si>
  <si>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</si>
  <si>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</si>
  <si>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</si>
  <si>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</si>
  <si>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</si>
  <si>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</si>
  <si>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</si>
  <si>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</si>
  <si>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</si>
  <si>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</si>
  <si>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</si>
  <si>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</si>
  <si>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</si>
  <si>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</si>
  <si>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</si>
  <si>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</si>
  <si>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</si>
  <si>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</si>
  <si>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</si>
  <si>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</si>
  <si>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</si>
  <si>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</si>
  <si>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</si>
  <si>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</si>
  <si>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</si>
  <si>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</si>
  <si>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</si>
  <si>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</si>
  <si>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</si>
  <si>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</si>
  <si>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</si>
  <si>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</si>
  <si>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</si>
  <si>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</si>
  <si>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</si>
  <si>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</si>
  <si>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</si>
  <si>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</si>
  <si>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</si>
  <si>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</si>
  <si>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</si>
  <si>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</si>
  <si>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</si>
  <si>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</si>
  <si>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</si>
  <si>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</si>
  <si>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</si>
  <si>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</si>
  <si>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</si>
  <si>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</si>
  <si>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</si>
  <si>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</si>
  <si>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</si>
  <si>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</si>
  <si>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</si>
  <si>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</si>
  <si>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</si>
  <si>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</si>
  <si>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</si>
  <si>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</si>
  <si>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</si>
  <si>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</si>
  <si>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</si>
  <si>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</si>
  <si>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</si>
  <si>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</si>
  <si>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</si>
  <si>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</si>
  <si>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</si>
  <si>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</si>
  <si>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</si>
  <si>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</si>
  <si>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</si>
  <si>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</si>
  <si>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</si>
  <si>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</si>
  <si>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</si>
  <si>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</si>
  <si>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</si>
  <si>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</si>
  <si>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</si>
  <si>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</si>
  <si>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</si>
  <si>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</si>
  <si>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</si>
  <si>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</si>
  <si>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</si>
  <si>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</si>
  <si>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</si>
  <si>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</si>
  <si>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</si>
  <si>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</si>
  <si>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</si>
  <si>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</si>
  <si>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</si>
  <si>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</si>
  <si>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</si>
  <si>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</si>
  <si>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</si>
  <si>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</si>
  <si>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</si>
  <si>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</si>
  <si>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</si>
  <si>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</si>
  <si>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</si>
  <si>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</si>
  <si>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</si>
  <si>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</si>
  <si>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</si>
  <si>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</si>
  <si>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</si>
  <si>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</si>
  <si>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</si>
  <si>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</si>
  <si>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</si>
  <si>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</si>
  <si>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</si>
  <si>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</si>
  <si>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</si>
  <si>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</si>
  <si>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</si>
  <si>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</si>
  <si>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</si>
  <si>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</si>
  <si>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</si>
  <si>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</si>
  <si>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</si>
  <si>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</si>
  <si>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</si>
  <si>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</si>
  <si>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</si>
  <si>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</si>
  <si>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</si>
  <si>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</si>
  <si>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</si>
  <si>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</si>
  <si>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</si>
  <si>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</si>
  <si>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</si>
  <si>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</si>
  <si>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</si>
  <si>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</si>
  <si>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</si>
  <si>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</si>
  <si>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</si>
  <si>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</si>
  <si>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</si>
  <si>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</si>
  <si>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</si>
  <si>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</si>
  <si>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</si>
  <si>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</si>
  <si>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</si>
  <si>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</si>
  <si>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</si>
  <si>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</si>
  <si>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</si>
  <si>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</si>
  <si>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</si>
  <si>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</si>
  <si>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</si>
  <si>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</si>
  <si>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</si>
  <si>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</si>
  <si>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</si>
  <si>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</si>
  <si>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</si>
  <si>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</si>
  <si>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</si>
  <si>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</si>
  <si>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</si>
  <si>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</si>
  <si>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</si>
  <si>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</si>
  <si>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</si>
  <si>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</si>
  <si>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</si>
  <si>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</si>
  <si>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</si>
  <si>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</si>
  <si>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</si>
  <si>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</si>
  <si>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</si>
  <si>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</si>
  <si>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</si>
  <si>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</si>
  <si>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</si>
  <si>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</si>
  <si>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</si>
  <si>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</si>
  <si>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</si>
  <si>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</si>
  <si>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</si>
  <si>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</si>
  <si>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</si>
  <si>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</si>
  <si>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</si>
  <si>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</si>
  <si>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</si>
  <si>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</si>
  <si>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</si>
  <si>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</si>
  <si>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</si>
  <si>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</si>
  <si>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</si>
  <si>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</si>
  <si>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</si>
  <si>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</si>
  <si>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</si>
  <si>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</si>
  <si>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</si>
  <si>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</si>
  <si>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</si>
  <si>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</si>
  <si>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</si>
  <si>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</si>
  <si>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</si>
  <si>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</si>
  <si>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</si>
  <si>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</si>
  <si>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</si>
  <si>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</si>
  <si>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</si>
  <si>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</si>
  <si>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</si>
  <si>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</si>
  <si>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</si>
  <si>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</si>
  <si>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</si>
  <si>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</si>
  <si>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</si>
  <si>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</si>
  <si>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</si>
  <si>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</si>
  <si>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</si>
  <si>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</si>
  <si>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</si>
  <si>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</si>
  <si>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</si>
  <si>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</si>
  <si>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</si>
  <si>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</si>
  <si>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</si>
  <si>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</si>
  <si>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</si>
  <si>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</si>
  <si>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</si>
  <si>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</si>
  <si>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</si>
  <si>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</si>
  <si>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</si>
  <si>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</si>
  <si>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</si>
  <si>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</si>
  <si>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</si>
  <si>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</si>
  <si>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</si>
  <si>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</si>
  <si>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</si>
  <si>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</si>
  <si>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</si>
  <si>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</si>
  <si>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</si>
  <si>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</si>
  <si>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</si>
  <si>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</si>
  <si>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</si>
  <si>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</si>
  <si>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</si>
  <si>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</si>
  <si>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</si>
  <si>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</si>
  <si>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</si>
  <si>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</si>
  <si>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</si>
  <si>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</si>
  <si>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</si>
  <si>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</si>
  <si>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</si>
  <si>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</si>
  <si>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</si>
  <si>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</si>
  <si>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</si>
  <si>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</si>
  <si>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</si>
  <si>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</si>
  <si>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</si>
  <si>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</si>
  <si>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</si>
  <si>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</si>
  <si>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</si>
  <si>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</si>
  <si>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</si>
  <si>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</si>
  <si>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</si>
  <si>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</si>
  <si>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</si>
  <si>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</si>
  <si>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</si>
  <si>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</si>
  <si>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</si>
  <si>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</si>
  <si>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</si>
  <si>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</si>
  <si>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</si>
  <si>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</si>
  <si>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</si>
  <si>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</si>
  <si>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</si>
  <si>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</si>
  <si>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</si>
  <si>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</si>
  <si>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</si>
  <si>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</si>
  <si>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</si>
  <si>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</si>
  <si>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</si>
  <si>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</si>
  <si>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</si>
  <si>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</si>
  <si>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</si>
  <si>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</si>
  <si>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</si>
  <si>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</si>
  <si>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</si>
  <si>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</si>
  <si>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</si>
  <si>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</si>
  <si>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</si>
  <si>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</si>
  <si>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</si>
  <si>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</si>
  <si>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</si>
  <si>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</si>
  <si>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</si>
  <si>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</si>
  <si>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</si>
  <si>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</si>
  <si>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</si>
  <si>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</si>
  <si>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</si>
  <si>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</si>
  <si>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</si>
  <si>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</si>
  <si>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</si>
  <si>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</si>
  <si>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</si>
  <si>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</si>
  <si>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</si>
  <si>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</si>
  <si>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</si>
  <si>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</si>
  <si>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</si>
  <si>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</si>
  <si>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</si>
  <si>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</si>
  <si>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</si>
  <si>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</si>
  <si>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</si>
  <si>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</si>
  <si>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</si>
  <si>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</si>
  <si>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</si>
  <si>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</si>
  <si>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</si>
  <si>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</si>
  <si>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</si>
  <si>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</si>
  <si>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</si>
  <si>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</si>
  <si>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</si>
  <si>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</si>
  <si>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</si>
  <si>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</si>
  <si>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</si>
  <si>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</si>
  <si>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</si>
  <si>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</si>
  <si>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</si>
  <si>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</si>
  <si>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</si>
  <si>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</si>
  <si>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</si>
  <si>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</si>
  <si>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</si>
  <si>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</si>
  <si>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</si>
  <si>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</si>
  <si>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</si>
  <si>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</si>
  <si>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</si>
  <si>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</si>
  <si>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</si>
  <si>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</si>
  <si>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</si>
  <si>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</si>
  <si>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</si>
  <si>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</si>
  <si>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</si>
  <si>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</si>
  <si>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</si>
  <si>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</si>
  <si>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</si>
  <si>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</si>
  <si>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</si>
  <si>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</si>
  <si>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</si>
  <si>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</si>
  <si>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</si>
  <si>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</si>
  <si>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</si>
  <si>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</si>
  <si>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</si>
  <si>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</si>
  <si>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</si>
  <si>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</si>
  <si>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</si>
  <si>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</si>
  <si>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</si>
  <si>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</si>
  <si>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</si>
  <si>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</si>
  <si>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</si>
  <si>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</si>
  <si>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</si>
  <si>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</si>
  <si>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</si>
  <si>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</si>
  <si>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</si>
  <si>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</si>
  <si>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</si>
  <si>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</si>
  <si>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</si>
  <si>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</si>
  <si>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</si>
  <si>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</si>
  <si>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</si>
  <si>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</si>
  <si>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</si>
  <si>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</si>
  <si>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</si>
  <si>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</si>
  <si>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</si>
  <si>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</si>
  <si>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</si>
  <si>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</si>
  <si>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</si>
  <si>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</si>
  <si>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</si>
  <si>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</si>
  <si>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</si>
  <si>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</si>
  <si>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</si>
  <si>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</si>
  <si>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</si>
  <si>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</si>
  <si>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</si>
  <si>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</si>
  <si>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</si>
  <si>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</si>
  <si>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</si>
  <si>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</si>
  <si>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</si>
  <si>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</si>
  <si>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</si>
  <si>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</si>
  <si>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</si>
  <si>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</si>
  <si>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</si>
  <si>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</si>
  <si>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</si>
  <si>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</si>
  <si>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</si>
  <si>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</si>
  <si>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</si>
  <si>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</si>
  <si>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</si>
  <si>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</si>
  <si>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</si>
  <si>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</si>
  <si>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</si>
  <si>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</si>
  <si>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</si>
  <si>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</si>
  <si>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</si>
  <si>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</si>
  <si>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</si>
  <si>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</si>
  <si>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</si>
  <si>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</si>
  <si>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</si>
  <si>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</si>
  <si>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</si>
  <si>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</si>
  <si>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</si>
  <si>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</si>
  <si>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</si>
  <si>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</si>
  <si>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</si>
  <si>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</si>
  <si>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</si>
  <si>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</si>
  <si>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</si>
  <si>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</si>
  <si>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</si>
  <si>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</si>
  <si>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</si>
  <si>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</si>
  <si>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</si>
  <si>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</si>
  <si>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</si>
  <si>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</si>
  <si>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</si>
  <si>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</si>
  <si>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</si>
  <si>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</si>
  <si>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</si>
  <si>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</si>
  <si>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</si>
  <si>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</si>
  <si>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</si>
  <si>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</si>
  <si>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</si>
  <si>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</si>
  <si>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</si>
  <si>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</si>
  <si>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</si>
  <si>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</si>
  <si>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</si>
  <si>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</si>
  <si>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</si>
  <si>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</si>
  <si>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</si>
  <si>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</si>
  <si>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</si>
  <si>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</si>
  <si>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</si>
  <si>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</si>
  <si>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</si>
  <si>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</si>
  <si>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</si>
  <si>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</si>
  <si>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</si>
  <si>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</si>
  <si>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</si>
  <si>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</si>
  <si>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</si>
  <si>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</si>
  <si>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</si>
  <si>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</si>
  <si>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</si>
  <si>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</si>
  <si>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</si>
  <si>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</si>
  <si>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</si>
  <si>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</si>
  <si>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</si>
  <si>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</si>
  <si>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</si>
  <si>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</si>
  <si>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</si>
  <si>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</si>
  <si>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</si>
  <si>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</si>
  <si>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</si>
  <si>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</si>
  <si>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</si>
  <si>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</si>
  <si>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</si>
  <si>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</si>
  <si>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</si>
  <si>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</si>
  <si>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</si>
  <si>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</si>
  <si>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</si>
  <si>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</si>
  <si>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</si>
  <si>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</si>
  <si>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</si>
  <si>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</si>
  <si>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</si>
  <si>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</si>
  <si>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</si>
  <si>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</si>
  <si>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</si>
  <si>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</si>
  <si>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</si>
  <si>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</si>
  <si>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</si>
  <si>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</si>
  <si>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</si>
  <si>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</si>
  <si>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</si>
  <si>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</si>
  <si>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</si>
  <si>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</si>
  <si>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</si>
  <si>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</si>
  <si>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</si>
  <si>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</si>
  <si>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</si>
  <si>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</si>
  <si>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</si>
  <si>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</si>
  <si>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</si>
  <si>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</si>
  <si>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</si>
  <si>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</si>
  <si>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</si>
  <si>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</si>
  <si>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</si>
  <si>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</si>
  <si>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</si>
  <si>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</si>
  <si>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</si>
  <si>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</si>
  <si>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</si>
  <si>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</si>
  <si>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</si>
  <si>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</si>
  <si>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</si>
  <si>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</si>
  <si>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</si>
  <si>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</si>
  <si>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</si>
  <si>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</si>
  <si>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</si>
  <si>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</si>
  <si>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</si>
  <si>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</si>
  <si>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</si>
  <si>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</si>
  <si>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</si>
  <si>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</si>
  <si>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</si>
  <si>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</si>
  <si>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</si>
  <si>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</si>
  <si>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</si>
  <si>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</si>
  <si>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</si>
  <si>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</si>
  <si>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</si>
  <si>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</si>
  <si>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</si>
  <si>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</si>
  <si>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</si>
  <si>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</si>
  <si>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</si>
  <si>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</si>
  <si>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</si>
  <si>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</si>
  <si>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</si>
  <si>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</si>
  <si>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</si>
  <si>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</si>
  <si>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</si>
  <si>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</si>
  <si>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</si>
  <si>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</si>
  <si>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</si>
  <si>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</si>
  <si>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</si>
  <si>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</si>
  <si>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</si>
  <si>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</si>
  <si>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</si>
  <si>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</si>
  <si>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</si>
  <si>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</si>
  <si>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</si>
  <si>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</si>
  <si>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</si>
  <si>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</si>
  <si>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</si>
  <si>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</si>
  <si>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</si>
  <si>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</si>
  <si>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</si>
  <si>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</si>
  <si>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</si>
  <si>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</si>
  <si>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</si>
  <si>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</si>
  <si>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</si>
  <si>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</si>
  <si>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</si>
  <si>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</si>
  <si>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</si>
  <si>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</si>
  <si>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</si>
  <si>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</si>
  <si>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</si>
  <si>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</si>
  <si>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</si>
  <si>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</si>
  <si>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</si>
  <si>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</si>
  <si>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</si>
  <si>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</si>
  <si>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</si>
  <si>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</si>
  <si>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</si>
  <si>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</si>
  <si>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</si>
  <si>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</si>
  <si>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</si>
  <si>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</si>
  <si>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</si>
  <si>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</si>
  <si>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</si>
  <si>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</si>
  <si>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</si>
  <si>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</si>
  <si>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</si>
  <si>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</si>
  <si>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</si>
  <si>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</si>
  <si>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</si>
  <si>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</si>
  <si>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</si>
  <si>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</si>
  <si>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</si>
  <si>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</si>
  <si>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</si>
  <si>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</si>
  <si>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</si>
  <si>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</si>
  <si>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</si>
  <si>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</si>
  <si>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</si>
  <si>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</si>
  <si>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</si>
  <si>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</si>
  <si>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</si>
  <si>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</si>
  <si>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</si>
  <si>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</si>
  <si>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</si>
  <si>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</si>
  <si>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</si>
  <si>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</si>
  <si>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</si>
  <si>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</si>
  <si>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</si>
  <si>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</si>
  <si>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</si>
  <si>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</si>
  <si>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</si>
  <si>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</si>
  <si>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</si>
  <si>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</si>
  <si>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</si>
  <si>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</si>
  <si>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</si>
  <si>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</si>
  <si>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</si>
  <si>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</si>
  <si>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</si>
  <si>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</si>
  <si>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</si>
  <si>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</si>
  <si>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</si>
  <si>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</si>
  <si>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</si>
  <si>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</si>
  <si>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</si>
  <si>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</si>
  <si>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</si>
  <si>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</si>
  <si>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</si>
  <si>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</si>
  <si>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</si>
  <si>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</si>
  <si>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</si>
  <si>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</si>
  <si>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</si>
  <si>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</si>
  <si>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</si>
  <si>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</si>
  <si>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</si>
  <si>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</si>
  <si>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</si>
  <si>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</si>
  <si>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</si>
  <si>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</si>
  <si>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</si>
  <si>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</si>
  <si>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</si>
  <si>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</si>
  <si>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</si>
  <si>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</si>
  <si>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</si>
  <si>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</si>
  <si>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</si>
  <si>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</si>
  <si>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</si>
  <si>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</si>
  <si>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</si>
  <si>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</si>
  <si>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</si>
  <si>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</si>
  <si>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</si>
  <si>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</si>
  <si>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</si>
  <si>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</si>
  <si>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</si>
  <si>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</si>
  <si>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</si>
  <si>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</si>
  <si>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</si>
  <si>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</si>
  <si>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</si>
  <si>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</si>
  <si>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</si>
  <si>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</si>
  <si>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</si>
  <si>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</si>
  <si>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</si>
  <si>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</si>
  <si>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</si>
  <si>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</si>
  <si>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</si>
  <si>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</si>
  <si>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</si>
  <si>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</si>
  <si>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</si>
  <si>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</si>
  <si>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</si>
  <si>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</si>
  <si>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</si>
  <si>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</si>
  <si>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</si>
  <si>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</si>
  <si>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</si>
  <si>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</si>
  <si>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</si>
  <si>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</si>
  <si>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</si>
  <si>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</si>
  <si>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</si>
  <si>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</si>
  <si>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</si>
  <si>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</si>
  <si>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</si>
  <si>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</si>
  <si>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</si>
  <si>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</si>
  <si>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</si>
  <si>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</si>
  <si>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</si>
  <si>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</si>
  <si>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</si>
  <si>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</si>
  <si>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</si>
  <si>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</si>
  <si>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</si>
  <si>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</si>
  <si>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</si>
  <si>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</si>
  <si>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</si>
  <si>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</si>
  <si>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</si>
  <si>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</si>
  <si>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</si>
  <si>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</si>
  <si>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</si>
  <si>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</si>
  <si>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</si>
  <si>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</si>
  <si>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</si>
  <si>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</si>
  <si>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</si>
  <si>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</si>
  <si>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</si>
  <si>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</si>
  <si>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</si>
  <si>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</si>
  <si>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</si>
  <si>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</si>
  <si>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</si>
  <si>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</si>
  <si>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</si>
  <si>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</si>
  <si>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</si>
  <si>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</si>
  <si>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</si>
  <si>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</si>
  <si>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</si>
  <si>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</si>
  <si>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</si>
  <si>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</si>
  <si>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</si>
  <si>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</si>
  <si>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</si>
  <si>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</si>
  <si>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</si>
  <si>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</si>
  <si>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</si>
  <si>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</si>
  <si>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</si>
  <si>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</si>
  <si>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</si>
  <si>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</si>
  <si>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</si>
  <si>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</si>
  <si>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</si>
  <si>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</si>
  <si>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</si>
  <si>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</si>
  <si>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</si>
  <si>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</si>
  <si>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</si>
  <si>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</si>
  <si>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</si>
  <si>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</si>
  <si>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</si>
  <si>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</si>
  <si>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</si>
  <si>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</si>
  <si>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</si>
  <si>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</si>
  <si>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</si>
  <si>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</si>
  <si>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</si>
  <si>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</si>
  <si>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</si>
  <si>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</si>
  <si>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</si>
  <si>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</si>
  <si>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</si>
  <si>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</si>
  <si>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</si>
  <si>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</si>
  <si>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</si>
  <si>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</si>
  <si>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</si>
  <si>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</si>
  <si>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</si>
  <si>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</si>
  <si>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</si>
  <si>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</si>
  <si>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</si>
  <si>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</si>
  <si>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</si>
  <si>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</si>
  <si>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</si>
  <si>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</si>
  <si>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</si>
  <si>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</si>
  <si>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</si>
  <si>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</si>
  <si>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</si>
  <si>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</si>
  <si>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</si>
  <si>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</si>
  <si>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</si>
  <si>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</si>
  <si>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</si>
  <si>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</si>
  <si>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</si>
  <si>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</si>
  <si>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</si>
  <si>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</si>
  <si>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</si>
  <si>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</si>
  <si>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</si>
  <si>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</si>
  <si>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</si>
  <si>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</si>
  <si>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</si>
  <si>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</si>
  <si>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</si>
  <si>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</si>
  <si>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</si>
  <si>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</si>
  <si>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</si>
  <si>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</si>
  <si>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</si>
  <si>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</si>
  <si>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</si>
  <si>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</si>
  <si>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</si>
  <si>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</si>
  <si>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</si>
  <si>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</si>
  <si>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</si>
  <si>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</si>
  <si>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</si>
  <si>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</si>
  <si>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</si>
  <si>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</si>
  <si>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</si>
  <si>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</si>
  <si>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</si>
  <si>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</si>
  <si>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</si>
  <si>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</si>
  <si>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</si>
  <si>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</si>
  <si>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</si>
  <si>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</si>
  <si>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</si>
  <si>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</si>
  <si>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</si>
  <si>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</si>
  <si>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</si>
  <si>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</si>
  <si>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</si>
  <si>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</si>
  <si>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</si>
  <si>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</si>
  <si>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</si>
  <si>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</si>
  <si>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</si>
  <si>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</si>
  <si>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</si>
  <si>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</si>
  <si>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</si>
  <si>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</si>
  <si>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</si>
  <si>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</si>
  <si>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</si>
  <si>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</si>
  <si>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</si>
  <si>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</si>
  <si>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</si>
  <si>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</si>
  <si>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</si>
  <si>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</si>
  <si>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</si>
  <si>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</si>
  <si>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</si>
  <si>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</si>
  <si>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</si>
  <si>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</si>
  <si>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</si>
  <si>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</si>
  <si>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</si>
  <si>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</si>
  <si>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</si>
  <si>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</si>
  <si>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</si>
  <si>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</si>
  <si>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</si>
  <si>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</si>
  <si>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</si>
  <si>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</si>
  <si>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</si>
  <si>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</si>
  <si>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</si>
  <si>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</si>
  <si>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</si>
  <si>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</si>
  <si>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</si>
  <si>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</si>
  <si>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</si>
  <si>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</si>
  <si>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</si>
  <si>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</si>
  <si>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</si>
  <si>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</si>
  <si>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</si>
  <si>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</si>
  <si>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</si>
  <si>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</si>
  <si>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</si>
  <si>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</si>
  <si>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</si>
  <si>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</si>
  <si>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</si>
  <si>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</si>
  <si>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</si>
  <si>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</si>
  <si>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</si>
  <si>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</si>
  <si>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</si>
  <si>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</si>
  <si>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</si>
  <si>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</si>
  <si>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</si>
  <si>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</si>
  <si>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</si>
  <si>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</si>
  <si>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</si>
  <si>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</si>
  <si>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</si>
  <si>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</si>
  <si>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</si>
  <si>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</si>
  <si>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</si>
  <si>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</si>
  <si>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</si>
  <si>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</si>
  <si>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</si>
  <si>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</si>
  <si>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</si>
  <si>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</si>
  <si>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</si>
  <si>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</si>
  <si>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</si>
  <si>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</si>
  <si>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</si>
  <si>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</si>
  <si>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</si>
  <si>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</si>
  <si>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</si>
  <si>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</si>
  <si>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</si>
  <si>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</si>
  <si>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</si>
  <si>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</si>
  <si>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</si>
  <si>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</si>
  <si>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</si>
  <si>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</si>
  <si>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</si>
  <si>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</si>
  <si>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</si>
  <si>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</si>
  <si>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</si>
  <si>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</si>
  <si>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</si>
  <si>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</si>
  <si>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</si>
  <si>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</si>
  <si>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</si>
  <si>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</si>
  <si>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</si>
  <si>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</si>
  <si>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</si>
  <si>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</si>
  <si>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</si>
  <si>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</si>
  <si>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</si>
  <si>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</si>
  <si>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</si>
  <si>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</si>
  <si>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</si>
  <si>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</si>
  <si>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</si>
  <si>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</si>
  <si>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</si>
  <si>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</si>
  <si>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</si>
  <si>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</si>
  <si>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</si>
  <si>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</si>
  <si>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</si>
  <si>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</si>
  <si>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</si>
  <si>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</si>
  <si>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</si>
  <si>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</si>
  <si>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</si>
  <si>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</si>
  <si>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</si>
  <si>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</si>
  <si>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</si>
  <si>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</si>
  <si>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</si>
  <si>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</si>
  <si>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</si>
  <si>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</si>
  <si>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</si>
  <si>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</si>
  <si>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</si>
  <si>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</si>
  <si>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</si>
  <si>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</si>
  <si>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</si>
  <si>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</si>
  <si>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</si>
  <si>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</si>
  <si>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</si>
  <si>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</si>
  <si>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</si>
  <si>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</si>
  <si>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</si>
  <si>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</si>
  <si>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</si>
  <si>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</si>
  <si>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</si>
  <si>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</si>
  <si>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</si>
  <si>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</si>
  <si>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</si>
  <si>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</si>
  <si>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</si>
  <si>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</si>
  <si>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</si>
  <si>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</si>
  <si>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</si>
  <si>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</si>
  <si>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</si>
  <si>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</si>
  <si>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</si>
  <si>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</si>
  <si>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</si>
  <si>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</si>
  <si>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</si>
  <si>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</si>
  <si>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</si>
  <si>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</si>
  <si>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</si>
  <si>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</si>
  <si>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</si>
  <si>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</si>
  <si>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</si>
  <si>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</si>
  <si>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</si>
  <si>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</si>
  <si>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</si>
  <si>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</si>
  <si>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</si>
  <si>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</si>
  <si>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</si>
  <si>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</si>
  <si>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</si>
  <si>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</si>
  <si>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</si>
  <si>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</si>
  <si>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</si>
  <si>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</si>
  <si>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</si>
  <si>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</si>
  <si>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</si>
  <si>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</si>
  <si>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</si>
  <si>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</si>
  <si>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</si>
  <si>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</si>
  <si>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</si>
  <si>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</si>
  <si>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</si>
  <si>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</si>
  <si>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</si>
  <si>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</si>
  <si>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</si>
  <si>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</si>
  <si>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</si>
  <si>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</si>
  <si>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</si>
  <si>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</si>
  <si>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</si>
  <si>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</si>
  <si>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</si>
  <si>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</si>
  <si>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</si>
  <si>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</si>
  <si>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</si>
  <si>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</si>
  <si>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</si>
  <si>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</si>
  <si>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</si>
  <si>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</si>
  <si>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</si>
  <si>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</si>
  <si>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</si>
  <si>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</si>
  <si>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</si>
  <si>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</si>
  <si>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</si>
  <si>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</si>
  <si>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</si>
  <si>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</si>
  <si>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</si>
  <si>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</si>
  <si>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</si>
  <si>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</si>
  <si>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</si>
  <si>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</si>
  <si>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</si>
  <si>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</si>
  <si>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</si>
  <si>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</si>
  <si>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</si>
  <si>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</si>
  <si>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</si>
  <si>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</si>
  <si>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</si>
  <si>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</si>
  <si>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</si>
  <si>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</si>
  <si>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</si>
  <si>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</si>
  <si>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</si>
  <si>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</si>
  <si>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</si>
  <si>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</si>
  <si>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</si>
  <si>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</si>
  <si>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</si>
  <si>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</si>
  <si>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</si>
  <si>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</si>
  <si>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</si>
  <si>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</si>
  <si>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</si>
  <si>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</si>
  <si>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</si>
  <si>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</si>
  <si>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</si>
  <si>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</si>
  <si>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</si>
  <si>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</si>
  <si>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</si>
  <si>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</si>
  <si>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</si>
  <si>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</si>
  <si>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</si>
  <si>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</si>
  <si>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</si>
  <si>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</si>
  <si>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</si>
  <si>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</si>
  <si>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</si>
  <si>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</si>
  <si>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</si>
  <si>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</si>
  <si>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</si>
  <si>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</si>
  <si>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</si>
  <si>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</si>
  <si>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</si>
  <si>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</si>
  <si>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</si>
  <si>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</si>
  <si>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</si>
  <si>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</si>
  <si>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</si>
  <si>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</si>
  <si>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</si>
  <si>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</si>
  <si>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</si>
  <si>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</si>
  <si>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</si>
  <si>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</si>
  <si>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</si>
  <si>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</si>
  <si>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</si>
  <si>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</si>
  <si>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</si>
  <si>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</si>
  <si>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</si>
  <si>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</si>
  <si>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</si>
  <si>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</si>
  <si>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</si>
  <si>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</si>
  <si>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</si>
  <si>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</si>
  <si>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</si>
  <si>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</si>
  <si>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</si>
  <si>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</si>
  <si>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</si>
  <si>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</si>
  <si>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</si>
  <si>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</si>
  <si>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</si>
  <si>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</si>
  <si>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</si>
  <si>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</si>
  <si>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</si>
  <si>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</si>
  <si>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</si>
  <si>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</si>
  <si>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</si>
  <si>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</si>
  <si>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</si>
  <si>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</si>
  <si>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</si>
  <si>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</si>
  <si>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</si>
  <si>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</si>
  <si>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</si>
  <si>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</si>
  <si>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</si>
  <si>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</si>
  <si>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</si>
  <si>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</si>
  <si>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</si>
  <si>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</si>
  <si>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</si>
  <si>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</si>
  <si>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</si>
  <si>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</si>
  <si>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</si>
  <si>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</si>
  <si>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</si>
  <si>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</si>
  <si>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</si>
  <si>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</si>
  <si>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</si>
  <si>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</si>
  <si>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</si>
  <si>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</si>
  <si>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</si>
  <si>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</si>
  <si>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</si>
  <si>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</si>
  <si>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</si>
  <si>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</si>
  <si>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</si>
  <si>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</si>
  <si>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</si>
  <si>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</si>
  <si>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</si>
  <si>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</si>
  <si>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</si>
  <si>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</si>
  <si>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</si>
  <si>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</si>
  <si>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</si>
  <si>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</si>
  <si>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</si>
  <si>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</si>
  <si>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</si>
  <si>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</si>
  <si>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</si>
  <si>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</si>
  <si>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</si>
  <si>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</si>
  <si>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</si>
  <si>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</si>
  <si>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</si>
  <si>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</si>
  <si>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</si>
  <si>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</si>
  <si>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</si>
  <si>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</si>
  <si>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</si>
  <si>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</si>
  <si>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</si>
  <si>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</si>
  <si>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</si>
  <si>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</si>
  <si>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</si>
  <si>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</si>
  <si>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</si>
  <si>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</si>
  <si>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</si>
  <si>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</si>
  <si>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</si>
  <si>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</si>
  <si>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</si>
  <si>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</si>
  <si>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</si>
  <si>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</si>
  <si>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</si>
  <si>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</si>
  <si>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</si>
  <si>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</si>
  <si>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</si>
  <si>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</si>
  <si>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</si>
  <si>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</si>
  <si>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</si>
  <si>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</si>
  <si>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</si>
  <si>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</si>
  <si>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</si>
  <si>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</si>
  <si>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</si>
  <si>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</si>
  <si>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</si>
  <si>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</si>
  <si>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</si>
  <si>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</si>
  <si>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</si>
  <si>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</si>
  <si>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</si>
  <si>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</si>
  <si>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</si>
  <si>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</si>
  <si>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</si>
  <si>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</si>
  <si>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</si>
  <si>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</si>
  <si>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</si>
  <si>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</si>
  <si>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</si>
  <si>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</si>
  <si>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</si>
  <si>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</si>
  <si>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</si>
  <si>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</si>
  <si>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</si>
  <si>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</si>
  <si>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</si>
  <si>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</si>
  <si>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</si>
  <si>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</si>
  <si>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</si>
  <si>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</si>
  <si>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</si>
  <si>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</si>
  <si>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</si>
  <si>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</si>
  <si>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</si>
  <si>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</si>
  <si>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</si>
  <si>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</si>
  <si>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</si>
  <si>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</si>
  <si>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</si>
  <si>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</si>
  <si>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</si>
  <si>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</si>
  <si>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</si>
  <si>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</si>
  <si>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</si>
  <si>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</si>
  <si>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</si>
  <si>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</si>
  <si>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</si>
  <si>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</si>
  <si>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</si>
  <si>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</si>
  <si>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</si>
  <si>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</si>
  <si>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</si>
  <si>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</si>
  <si>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</si>
  <si>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</si>
  <si>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</si>
  <si>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</si>
  <si>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</si>
  <si>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</si>
  <si>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</si>
  <si>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</si>
  <si>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</si>
  <si>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</si>
  <si>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</si>
  <si>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</si>
  <si>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</si>
  <si>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</si>
  <si>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</si>
  <si>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</si>
  <si>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</si>
  <si>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</si>
  <si>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</si>
  <si>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</si>
  <si>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</si>
  <si>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</si>
  <si>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</si>
  <si>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</si>
  <si>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</si>
  <si>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</si>
  <si>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</si>
  <si>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</si>
  <si>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</si>
  <si>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</si>
  <si>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</si>
  <si>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</si>
  <si>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</si>
  <si>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</si>
  <si>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</si>
  <si>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</si>
  <si>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</si>
  <si>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</si>
  <si>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</si>
  <si>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</si>
  <si>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</si>
  <si>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</si>
  <si>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</si>
  <si>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</si>
  <si>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</si>
  <si>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</si>
  <si>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</si>
  <si>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</si>
  <si>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</si>
  <si>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</si>
  <si>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</si>
  <si>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</si>
  <si>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</si>
  <si>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</si>
  <si>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</si>
  <si>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</si>
  <si>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</si>
  <si>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</si>
  <si>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</si>
  <si>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</si>
  <si>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</si>
  <si>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</si>
  <si>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</si>
  <si>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</si>
  <si>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</si>
  <si>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</si>
  <si>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</si>
  <si>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</si>
  <si>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</si>
  <si>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</si>
  <si>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</si>
  <si>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</si>
  <si>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</si>
  <si>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</si>
  <si>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</si>
  <si>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</si>
  <si>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</si>
  <si>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</si>
  <si>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</si>
  <si>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</si>
  <si>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</si>
  <si>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</si>
  <si>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</si>
  <si>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</si>
  <si>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</si>
  <si>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</si>
  <si>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</si>
  <si>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</si>
  <si>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</si>
  <si>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</si>
  <si>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</si>
  <si>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</si>
  <si>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</si>
  <si>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</si>
  <si>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</si>
  <si>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</si>
  <si>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</si>
  <si>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</si>
  <si>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</si>
  <si>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</si>
  <si>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</si>
  <si>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</si>
  <si>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</si>
  <si>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</si>
  <si>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</si>
  <si>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</si>
  <si>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</si>
  <si>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</si>
  <si>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</si>
  <si>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</si>
  <si>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</si>
  <si>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</si>
  <si>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</si>
  <si>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</si>
  <si>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</si>
  <si>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</si>
  <si>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</si>
  <si>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</si>
  <si>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</si>
  <si>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</si>
  <si>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</si>
  <si>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</si>
  <si>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</si>
  <si>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</si>
  <si>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</si>
  <si>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</si>
  <si>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</si>
  <si>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</si>
  <si>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</si>
  <si>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</si>
  <si>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</si>
  <si>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</si>
  <si>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</si>
  <si>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</si>
  <si>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</si>
  <si>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</si>
  <si>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</si>
  <si>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</si>
  <si>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</si>
  <si>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</si>
  <si>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</si>
  <si>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</si>
  <si>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</si>
  <si>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</si>
  <si>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</si>
  <si>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</si>
  <si>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</si>
  <si>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</si>
  <si>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</si>
  <si>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</si>
  <si>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</si>
  <si>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</si>
  <si>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</si>
  <si>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</si>
  <si>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</si>
  <si>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</si>
  <si>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</si>
  <si>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</si>
  <si>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</si>
  <si>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</si>
  <si>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</si>
  <si>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</si>
  <si>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</si>
  <si>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</si>
  <si>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</si>
  <si>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</si>
  <si>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</si>
  <si>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</si>
  <si>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</si>
  <si>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</si>
  <si>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</si>
  <si>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</si>
  <si>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</si>
  <si>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</si>
  <si>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</si>
  <si>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</si>
  <si>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</si>
  <si>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</si>
  <si>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</si>
  <si>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</si>
  <si>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</si>
  <si>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</si>
  <si>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</si>
  <si>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</si>
  <si>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</si>
  <si>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</si>
  <si>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</si>
  <si>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</si>
  <si>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</si>
  <si>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</si>
  <si>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</si>
  <si>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</si>
  <si>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</si>
  <si>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</si>
  <si>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</si>
  <si>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</si>
  <si>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</si>
  <si>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</si>
  <si>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</si>
  <si>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</si>
  <si>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</si>
  <si>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</si>
  <si>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</si>
  <si>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</si>
  <si>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</si>
  <si>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</si>
  <si>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</si>
  <si>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</si>
  <si>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</si>
  <si>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</si>
  <si>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</si>
  <si>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</si>
  <si>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</si>
  <si>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</si>
  <si>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</si>
  <si>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</si>
  <si>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</si>
  <si>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</si>
  <si>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</si>
  <si>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</si>
  <si>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</si>
  <si>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</si>
  <si>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</si>
  <si>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</si>
  <si>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</si>
  <si>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</si>
  <si>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</si>
  <si>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</si>
  <si>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</si>
  <si>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</si>
  <si>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</si>
  <si>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</si>
  <si>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</si>
  <si>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</si>
  <si>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</si>
  <si>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</si>
  <si>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</si>
  <si>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</si>
  <si>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</si>
  <si>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</si>
  <si>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</si>
  <si>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</si>
  <si>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</si>
  <si>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</si>
  <si>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</si>
  <si>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</si>
  <si>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</si>
  <si>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</si>
  <si>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</si>
  <si>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</si>
  <si>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</si>
  <si>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</si>
  <si>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</si>
  <si>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</si>
  <si>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</si>
  <si>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</si>
  <si>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</si>
  <si>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</si>
  <si>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</si>
  <si>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</si>
  <si>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</si>
  <si>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</si>
  <si>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</si>
  <si>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</si>
  <si>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</si>
  <si>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</si>
  <si>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</si>
  <si>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</si>
  <si>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</si>
  <si>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</si>
  <si>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</si>
  <si>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</si>
  <si>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</si>
  <si>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</si>
  <si>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</si>
  <si>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</si>
  <si>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</si>
  <si>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</si>
  <si>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</si>
  <si>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</si>
  <si>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</si>
  <si>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</si>
  <si>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</si>
  <si>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</si>
  <si>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</si>
  <si>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</si>
  <si>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</si>
  <si>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</si>
  <si>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</si>
  <si>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</si>
  <si>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</si>
  <si>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</si>
  <si>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</si>
  <si>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</si>
  <si>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</si>
  <si>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</si>
  <si>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</si>
  <si>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</si>
  <si>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</si>
  <si>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</si>
  <si>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</si>
  <si>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</si>
  <si>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</si>
  <si>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</si>
  <si>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</si>
  <si>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</si>
  <si>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</si>
  <si>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</si>
  <si>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</si>
  <si>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</si>
  <si>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</si>
  <si>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</si>
  <si>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</si>
  <si>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</si>
  <si>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</si>
  <si>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</si>
  <si>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</si>
  <si>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</si>
  <si>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</si>
  <si>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</si>
  <si>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</si>
  <si>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</si>
  <si>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</si>
  <si>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</si>
  <si>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</si>
  <si>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</si>
  <si>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</si>
  <si>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</si>
  <si>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</si>
  <si>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</si>
  <si>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</si>
  <si>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</si>
  <si>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</si>
  <si>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</si>
  <si>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</si>
  <si>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</si>
  <si>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</si>
  <si>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</si>
  <si>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</si>
  <si>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</si>
  <si>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</si>
  <si>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</si>
  <si>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</si>
  <si>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</si>
  <si>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</si>
  <si>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</si>
  <si>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</si>
  <si>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</si>
  <si>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</si>
  <si>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</si>
  <si>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</si>
  <si>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</si>
  <si>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</si>
  <si>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</si>
  <si>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</si>
  <si>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</si>
  <si>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</si>
  <si>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</si>
  <si>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</si>
  <si>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</si>
  <si>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</si>
  <si>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</si>
  <si>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</si>
  <si>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</si>
  <si>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</si>
  <si>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</si>
  <si>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</si>
  <si>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</si>
  <si>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</si>
  <si>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</si>
  <si>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</si>
  <si>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</si>
  <si>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</si>
  <si>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</si>
  <si>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</si>
  <si>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</si>
  <si>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</si>
  <si>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</si>
  <si>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</si>
  <si>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</si>
  <si>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</si>
  <si>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</si>
  <si>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</si>
  <si>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</si>
  <si>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</si>
  <si>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</si>
  <si>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</si>
  <si>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</si>
  <si>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</si>
  <si>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</si>
  <si>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</si>
  <si>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</si>
  <si>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</si>
  <si>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</si>
  <si>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</si>
  <si>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</si>
  <si>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</si>
  <si>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</si>
  <si>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</si>
  <si>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</si>
  <si>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</si>
  <si>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</si>
  <si>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</si>
  <si>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</si>
  <si>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</si>
  <si>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</si>
  <si>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</si>
  <si>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</si>
  <si>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</si>
  <si>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</si>
  <si>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</si>
  <si>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</si>
  <si>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</si>
  <si>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</si>
  <si>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</si>
  <si>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</si>
  <si>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</si>
  <si>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</si>
  <si>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</si>
  <si>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</si>
  <si>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</si>
  <si>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</si>
  <si>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</si>
  <si>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</si>
  <si>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</si>
  <si>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</si>
  <si>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</si>
  <si>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</si>
  <si>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</si>
  <si>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</si>
  <si>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</si>
  <si>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</si>
  <si>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</si>
  <si>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</si>
  <si>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</si>
  <si>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</si>
  <si>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</si>
  <si>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</si>
  <si>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</si>
  <si>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</si>
  <si>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</si>
  <si>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</si>
  <si>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</si>
  <si>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</si>
  <si>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</si>
  <si>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</si>
  <si>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</si>
  <si>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</si>
  <si>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</si>
  <si>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</si>
  <si>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</si>
  <si>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</si>
  <si>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</si>
  <si>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</si>
  <si>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</si>
  <si>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</si>
  <si>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</si>
  <si>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</si>
  <si>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</si>
  <si>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</si>
  <si>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</si>
  <si>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</si>
  <si>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</si>
  <si>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</si>
  <si>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</si>
  <si>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</si>
  <si>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</si>
  <si>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</si>
  <si>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</si>
  <si>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</si>
  <si>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</si>
  <si>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</si>
  <si>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</si>
  <si>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</si>
  <si>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</si>
  <si>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</si>
  <si>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</si>
  <si>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</si>
  <si>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</si>
  <si>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</si>
  <si>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</si>
  <si>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</si>
  <si>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</si>
  <si>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</si>
  <si>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</si>
  <si>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</si>
  <si>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</si>
  <si>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</si>
  <si>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</si>
  <si>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</si>
  <si>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</si>
  <si>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</si>
  <si>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</si>
  <si>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</si>
  <si>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</si>
  <si>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</si>
  <si>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</si>
  <si>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</si>
  <si>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</si>
  <si>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</si>
  <si>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</si>
  <si>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</si>
  <si>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</si>
  <si>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</si>
  <si>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</si>
  <si>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</si>
  <si>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</si>
  <si>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</si>
  <si>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</si>
  <si>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</si>
  <si>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</si>
  <si>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</si>
  <si>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</si>
  <si>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</si>
  <si>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</si>
  <si>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</si>
  <si>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</si>
  <si>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</si>
  <si>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</si>
  <si>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</si>
  <si>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</si>
  <si>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</si>
  <si>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</si>
  <si>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</si>
  <si>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</si>
  <si>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</si>
  <si>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</si>
  <si>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</si>
  <si>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</si>
  <si>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</si>
  <si>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</si>
  <si>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</si>
  <si>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</si>
  <si>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</si>
  <si>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</si>
  <si>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</si>
  <si>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</si>
  <si>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</si>
  <si>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</si>
  <si>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</si>
  <si>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</si>
  <si>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</si>
  <si>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</si>
  <si>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</si>
  <si>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</si>
  <si>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</si>
  <si>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</si>
  <si>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</si>
  <si>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</si>
  <si>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</si>
  <si>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</si>
  <si>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</si>
  <si>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</si>
  <si>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</si>
  <si>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</si>
  <si>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</si>
  <si>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</si>
  <si>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</si>
  <si>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</si>
  <si>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</si>
  <si>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</si>
  <si>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</si>
  <si>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</si>
  <si>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</si>
  <si>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</si>
  <si>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</si>
  <si>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</si>
  <si>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</si>
  <si>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</si>
  <si>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</si>
  <si>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</si>
  <si>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</si>
  <si>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</si>
  <si>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</si>
  <si>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</si>
  <si>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</si>
  <si>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</si>
  <si>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</si>
  <si>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</si>
  <si>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</si>
  <si>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</si>
  <si>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</si>
  <si>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</si>
  <si>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</si>
  <si>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</si>
  <si>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</si>
  <si>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</si>
  <si>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</si>
  <si>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</si>
  <si>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</si>
  <si>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</si>
  <si>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</si>
  <si>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</si>
  <si>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</si>
  <si>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</si>
  <si>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</si>
  <si>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</si>
  <si>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</si>
  <si>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</si>
  <si>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</si>
  <si>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</si>
  <si>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</si>
  <si>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</si>
  <si>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</si>
  <si>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</si>
  <si>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</si>
  <si>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</si>
  <si>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</si>
  <si>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</si>
  <si>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</si>
  <si>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</si>
  <si>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</si>
  <si>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</si>
  <si>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</si>
  <si>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</si>
  <si>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</si>
  <si>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</si>
  <si>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</si>
  <si>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</si>
  <si>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</si>
  <si>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</si>
  <si>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</si>
  <si>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</si>
  <si>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</si>
  <si>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</si>
  <si>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</si>
  <si>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</si>
  <si>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</si>
  <si>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</si>
  <si>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</si>
  <si>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</si>
  <si>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</si>
  <si>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</si>
  <si>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</si>
  <si>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</si>
  <si>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</si>
  <si>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</si>
  <si>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</si>
  <si>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</si>
  <si>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</si>
  <si>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</si>
  <si>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</si>
  <si>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</si>
  <si>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</si>
  <si>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</si>
  <si>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</si>
  <si>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</si>
  <si>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</si>
  <si>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</si>
  <si>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</si>
  <si>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</si>
  <si>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</si>
  <si>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</si>
  <si>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</si>
  <si>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</si>
  <si>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</si>
  <si>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</si>
  <si>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</si>
  <si>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</si>
  <si>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</si>
  <si>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</si>
  <si>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</si>
  <si>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</si>
  <si>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</si>
  <si>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</si>
  <si>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</si>
  <si>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</si>
  <si>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</si>
  <si>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</si>
  <si>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</si>
  <si>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</si>
  <si>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</si>
  <si>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</si>
  <si>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</si>
  <si>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</si>
  <si>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</si>
  <si>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</si>
  <si>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</si>
  <si>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</si>
  <si>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</si>
  <si>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</si>
  <si>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</si>
  <si>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</si>
  <si>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</si>
  <si>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</si>
  <si>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</si>
  <si>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</si>
  <si>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</si>
  <si>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</si>
  <si>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</si>
  <si>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</si>
  <si>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</si>
  <si>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</si>
  <si>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</si>
  <si>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</si>
  <si>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</si>
  <si>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</si>
  <si>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</si>
  <si>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</si>
  <si>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</si>
  <si>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</si>
  <si>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</si>
  <si>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</si>
  <si>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</si>
  <si>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</si>
  <si>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</si>
  <si>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</si>
  <si>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</si>
  <si>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</si>
  <si>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</si>
  <si>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</si>
  <si>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</si>
  <si>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</si>
  <si>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</si>
  <si>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</si>
  <si>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</si>
  <si>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</si>
  <si>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</si>
  <si>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</si>
  <si>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</si>
  <si>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</si>
  <si>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</si>
  <si>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</si>
  <si>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</si>
  <si>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</si>
  <si>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</si>
  <si>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</si>
  <si>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</si>
  <si>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</si>
  <si>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</si>
  <si>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</si>
  <si>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</si>
  <si>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</si>
  <si>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</si>
  <si>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</si>
  <si>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</si>
  <si>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</si>
  <si>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</si>
  <si>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</si>
  <si>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</si>
  <si>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</si>
  <si>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</si>
  <si>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</si>
  <si>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</si>
  <si>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</si>
  <si>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</si>
  <si>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</si>
  <si>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</si>
  <si>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</si>
  <si>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</si>
  <si>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</si>
  <si>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</si>
  <si>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</si>
  <si>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</si>
  <si>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</si>
  <si>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</si>
  <si>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</si>
  <si>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</si>
  <si>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</si>
  <si>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</si>
  <si>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</si>
  <si>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</si>
  <si>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</si>
  <si>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</si>
  <si>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</si>
  <si>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</si>
  <si>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</si>
  <si>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</si>
  <si>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</si>
  <si>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</si>
  <si>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</si>
  <si>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</si>
  <si>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</si>
  <si>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</si>
  <si>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</si>
  <si>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</si>
  <si>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</si>
  <si>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</si>
  <si>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</si>
  <si>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</si>
  <si>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</si>
  <si>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</si>
  <si>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</si>
  <si>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</si>
  <si>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</si>
  <si>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</si>
  <si>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</si>
  <si>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</si>
  <si>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</si>
  <si>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</si>
  <si>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</si>
  <si>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</si>
  <si>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</si>
  <si>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</si>
  <si>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</si>
  <si>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</si>
  <si>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</si>
  <si>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</si>
  <si>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</si>
  <si>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</si>
  <si>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</si>
  <si>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</si>
  <si>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</si>
  <si>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</si>
  <si>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</si>
  <si>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</si>
  <si>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</si>
  <si>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</si>
  <si>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</si>
  <si>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</si>
  <si>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</si>
  <si>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</si>
  <si>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</si>
  <si>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</si>
  <si>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</si>
  <si>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</si>
  <si>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</si>
  <si>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</si>
  <si>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</si>
  <si>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</si>
  <si>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</si>
  <si>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</si>
  <si>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</si>
  <si>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</si>
  <si>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</si>
  <si>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</si>
  <si>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</si>
  <si>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</si>
  <si>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</si>
  <si>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</si>
  <si>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</si>
  <si>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</si>
  <si>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</si>
  <si>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</si>
  <si>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</si>
  <si>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</si>
  <si>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</si>
  <si>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</si>
  <si>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</si>
  <si>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</si>
  <si>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</si>
  <si>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</si>
  <si>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</si>
  <si>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</si>
  <si>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</si>
  <si>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</si>
  <si>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</si>
  <si>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</si>
  <si>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</si>
  <si>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</si>
  <si>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</si>
  <si>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</si>
  <si>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</si>
  <si>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</si>
  <si>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</si>
  <si>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</si>
  <si>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</si>
  <si>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</si>
  <si>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</si>
  <si>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</si>
  <si>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</si>
  <si>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</si>
  <si>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</si>
  <si>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</si>
  <si>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</si>
  <si>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</si>
  <si>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</si>
  <si>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</si>
  <si>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</si>
  <si>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</si>
  <si>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</si>
  <si>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</si>
  <si>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</si>
  <si>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</si>
  <si>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</si>
  <si>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</si>
  <si>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</si>
  <si>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</si>
  <si>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</si>
  <si>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</si>
  <si>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</si>
  <si>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</si>
  <si>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</si>
  <si>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</si>
  <si>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</si>
  <si>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</si>
  <si>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</si>
  <si>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</si>
  <si>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</si>
  <si>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</si>
  <si>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</si>
  <si>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</si>
  <si>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</si>
  <si>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</si>
  <si>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</si>
  <si>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</si>
  <si>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</si>
  <si>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</si>
  <si>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</si>
  <si>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</si>
  <si>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</si>
  <si>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</si>
  <si>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</si>
  <si>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</si>
  <si>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</si>
  <si>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</si>
  <si>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</si>
  <si>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</si>
  <si>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</si>
  <si>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</si>
  <si>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</si>
  <si>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</si>
  <si>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</si>
  <si>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</si>
  <si>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</si>
  <si>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</si>
  <si>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</si>
  <si>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</si>
  <si>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</si>
  <si>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</si>
  <si>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</si>
  <si>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</si>
  <si>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</si>
  <si>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</si>
  <si>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</si>
  <si>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</si>
  <si>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</si>
  <si>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</si>
  <si>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</si>
  <si>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</si>
  <si>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</si>
  <si>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</si>
  <si>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</si>
  <si>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</si>
  <si>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</si>
  <si>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</si>
  <si>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</si>
  <si>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</si>
  <si>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</si>
  <si>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</si>
  <si>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</si>
  <si>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</si>
  <si>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</si>
  <si>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</si>
  <si>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</si>
  <si>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</si>
  <si>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</si>
  <si>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</si>
  <si>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</si>
  <si>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</si>
  <si>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</si>
  <si>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</si>
  <si>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</si>
  <si>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</si>
  <si>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</si>
  <si>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</si>
  <si>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</si>
  <si>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</si>
  <si>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</si>
  <si>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</si>
  <si>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</si>
  <si>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</si>
  <si>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</si>
  <si>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</si>
  <si>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</si>
  <si>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</si>
  <si>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</si>
  <si>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</si>
  <si>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</si>
  <si>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</si>
  <si>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</si>
  <si>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</si>
  <si>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</si>
  <si>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</si>
  <si>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</si>
  <si>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</si>
  <si>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</si>
  <si>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</si>
  <si>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</si>
  <si>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</si>
  <si>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</si>
  <si>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</si>
  <si>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</si>
  <si>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</si>
  <si>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</si>
  <si>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</si>
  <si>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</si>
  <si>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</si>
  <si>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</si>
  <si>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</si>
  <si>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</si>
  <si>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</si>
  <si>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</si>
  <si>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</si>
  <si>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</si>
  <si>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</si>
  <si>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</si>
  <si>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</si>
  <si>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</si>
  <si>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</si>
  <si>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</si>
  <si>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</si>
  <si>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</si>
  <si>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</si>
  <si>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</si>
  <si>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</si>
  <si>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</si>
  <si>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</si>
  <si>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</si>
  <si>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</si>
  <si>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</si>
  <si>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</si>
  <si>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</si>
  <si>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</si>
  <si>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</si>
  <si>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</si>
  <si>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</si>
  <si>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</si>
  <si>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</si>
  <si>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</si>
  <si>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</si>
  <si>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</si>
  <si>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</si>
  <si>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</si>
  <si>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</si>
  <si>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</si>
  <si>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</si>
  <si>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</si>
  <si>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</si>
  <si>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</si>
  <si>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</si>
  <si>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</si>
  <si>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</si>
  <si>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</si>
  <si>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</si>
  <si>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</si>
  <si>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</si>
  <si>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</si>
  <si>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</si>
  <si>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</si>
  <si>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</si>
  <si>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</si>
  <si>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</si>
  <si>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</si>
  <si>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</si>
  <si>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</si>
  <si>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</si>
  <si>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</si>
  <si>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</si>
  <si>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</si>
  <si>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</si>
  <si>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</si>
  <si>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</si>
  <si>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</si>
  <si>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</si>
  <si>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</si>
  <si>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</si>
  <si>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</si>
  <si>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</si>
  <si>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</si>
  <si>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</si>
  <si>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</si>
  <si>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</si>
  <si>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</si>
  <si>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</si>
  <si>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</si>
  <si>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</si>
  <si>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</si>
  <si>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</si>
  <si>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</si>
  <si>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</si>
  <si>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</si>
  <si>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</si>
  <si>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</si>
  <si>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</si>
  <si>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</si>
  <si>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</si>
  <si>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</si>
  <si>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</si>
  <si>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</si>
  <si>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</si>
  <si>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</si>
  <si>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</si>
  <si>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</si>
  <si>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</si>
  <si>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</si>
  <si>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</si>
  <si>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</si>
  <si>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</si>
  <si>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</si>
  <si>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</si>
  <si>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</si>
  <si>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</si>
  <si>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</si>
  <si>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</si>
  <si>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</si>
  <si>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</si>
  <si>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</si>
  <si>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</si>
  <si>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</si>
  <si>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</si>
  <si>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</si>
  <si>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</si>
  <si>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</si>
  <si>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</si>
  <si>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</si>
  <si>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</si>
  <si>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</si>
  <si>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</si>
  <si>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</si>
  <si>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</si>
  <si>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</si>
  <si>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</si>
  <si>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</si>
  <si>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</si>
  <si>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</si>
  <si>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</si>
  <si>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</si>
  <si>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</si>
  <si>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</si>
  <si>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</si>
  <si>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</si>
  <si>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</si>
  <si>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</si>
  <si>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</si>
  <si>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</si>
  <si>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</si>
  <si>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</si>
  <si>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</si>
  <si>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</si>
  <si>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</si>
  <si>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</si>
  <si>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</si>
  <si>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</si>
  <si>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</si>
  <si>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</si>
  <si>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</si>
  <si>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</si>
  <si>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</si>
  <si>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</si>
  <si>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</si>
  <si>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</si>
  <si>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</si>
  <si>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</si>
  <si>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</si>
  <si>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</si>
  <si>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</si>
  <si>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</si>
  <si>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</si>
  <si>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</si>
  <si>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</si>
  <si>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</si>
  <si>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</si>
  <si>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</si>
  <si>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</si>
  <si>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</si>
  <si>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</si>
  <si>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</si>
  <si>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</si>
  <si>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</si>
  <si>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</si>
  <si>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</si>
  <si>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</si>
  <si>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</si>
  <si>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</si>
  <si>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</si>
  <si>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</si>
  <si>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</si>
  <si>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</si>
  <si>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</si>
  <si>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</si>
  <si>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</si>
  <si>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</si>
  <si>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</si>
  <si>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</si>
  <si>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</si>
  <si>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</si>
  <si>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</si>
  <si>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</si>
  <si>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</si>
  <si>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</si>
  <si>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</si>
  <si>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</si>
  <si>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</si>
  <si>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</si>
  <si>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</si>
  <si>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</si>
  <si>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</si>
  <si>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</si>
  <si>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</si>
  <si>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</si>
  <si>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</si>
  <si>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</si>
  <si>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</si>
  <si>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</si>
  <si>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</si>
  <si>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</si>
  <si>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</si>
  <si>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</si>
  <si>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</si>
  <si>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</si>
  <si>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</si>
  <si>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</si>
  <si>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</si>
  <si>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</si>
  <si>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</si>
  <si>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</si>
  <si>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</si>
  <si>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</si>
  <si>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</si>
  <si>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</si>
  <si>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</si>
  <si>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</si>
  <si>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</si>
  <si>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</si>
  <si>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</si>
  <si>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</si>
  <si>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</si>
  <si>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</si>
  <si>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</si>
  <si>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</si>
  <si>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</si>
  <si>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</si>
  <si>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</si>
  <si>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</si>
  <si>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</si>
  <si>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</si>
  <si>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</si>
  <si>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</si>
  <si>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</si>
  <si>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</si>
  <si>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</si>
  <si>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</si>
  <si>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</si>
  <si>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</si>
  <si>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</si>
  <si>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</si>
  <si>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</si>
  <si>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</si>
  <si>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</si>
  <si>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</si>
  <si>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</si>
  <si>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</si>
  <si>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</si>
  <si>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</si>
  <si>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</si>
  <si>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</si>
  <si>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</si>
  <si>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</si>
  <si>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</si>
  <si>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</si>
  <si>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</si>
  <si>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</si>
  <si>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</si>
  <si>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</si>
  <si>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</si>
  <si>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</si>
  <si>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</si>
  <si>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</si>
  <si>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</si>
  <si>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</si>
  <si>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</si>
  <si>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</si>
  <si>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</si>
  <si>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</si>
  <si>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</si>
  <si>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</si>
  <si>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</si>
  <si>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</si>
  <si>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</si>
  <si>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</si>
  <si>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</si>
  <si>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</si>
  <si>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</si>
  <si>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</si>
  <si>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</si>
  <si>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</si>
  <si>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</si>
  <si>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</si>
  <si>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</si>
  <si>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</si>
  <si>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</si>
  <si>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</si>
  <si>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</si>
  <si>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</si>
  <si>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</si>
  <si>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</si>
  <si>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</si>
  <si>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</si>
  <si>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</si>
  <si>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</si>
  <si>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</si>
  <si>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</si>
  <si>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</si>
  <si>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</si>
  <si>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</si>
  <si>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</si>
  <si>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</si>
  <si>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</si>
  <si>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</si>
  <si>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</si>
  <si>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</si>
  <si>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</si>
  <si>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</si>
  <si>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</si>
  <si>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</si>
  <si>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</si>
  <si>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</si>
  <si>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</si>
  <si>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</si>
  <si>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</si>
  <si>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</si>
  <si>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</si>
  <si>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</si>
  <si>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</si>
  <si>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</si>
  <si>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</si>
  <si>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</si>
  <si>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</si>
  <si>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</si>
  <si>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</si>
  <si>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</si>
  <si>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</si>
  <si>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</si>
  <si>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</si>
  <si>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</si>
  <si>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</si>
  <si>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</si>
  <si>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</si>
  <si>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</si>
  <si>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</si>
  <si>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</si>
  <si>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</si>
  <si>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</si>
  <si>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</si>
  <si>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</si>
  <si>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</si>
  <si>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</si>
  <si>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</si>
  <si>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</si>
  <si>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</si>
  <si>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</si>
  <si>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</si>
  <si>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</si>
  <si>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</si>
  <si>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</si>
  <si>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</si>
  <si>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</si>
  <si>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</si>
  <si>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</si>
  <si>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</si>
  <si>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</si>
  <si>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</si>
  <si>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</si>
  <si>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</si>
  <si>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</si>
  <si>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</si>
  <si>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</si>
  <si>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</si>
  <si>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</si>
  <si>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</si>
  <si>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</si>
  <si>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</si>
  <si>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</si>
  <si>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</si>
  <si>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</si>
  <si>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</si>
  <si>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</si>
  <si>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</si>
  <si>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</si>
  <si>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</si>
  <si>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</si>
  <si>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</si>
  <si>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</si>
  <si>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</si>
  <si>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</si>
  <si>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</si>
  <si>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</si>
  <si>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</si>
  <si>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</si>
  <si>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</si>
  <si>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</si>
  <si>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</si>
  <si>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</si>
  <si>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</si>
  <si>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</si>
  <si>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</si>
  <si>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</si>
  <si>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</si>
  <si>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</si>
  <si>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</si>
  <si>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</si>
  <si>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</si>
  <si>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</si>
  <si>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</si>
  <si>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</si>
  <si>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</si>
  <si>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</si>
  <si>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</si>
  <si>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</si>
  <si>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</si>
  <si>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</si>
  <si>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</si>
  <si>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</si>
  <si>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</si>
  <si>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</si>
  <si>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</si>
  <si>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</si>
  <si>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</si>
  <si>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</si>
  <si>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</si>
  <si>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</si>
  <si>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</si>
  <si>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</si>
  <si>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</si>
  <si>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</si>
  <si>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</si>
  <si>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</si>
  <si>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</si>
  <si>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</si>
  <si>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</si>
  <si>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</si>
  <si>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</si>
  <si>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</si>
  <si>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</si>
  <si>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</si>
  <si>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</si>
  <si>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</si>
  <si>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</si>
  <si>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</si>
  <si>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</si>
  <si>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</si>
  <si>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</si>
  <si>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</si>
  <si>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</si>
  <si>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</si>
  <si>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</si>
  <si>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</si>
  <si>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</si>
  <si>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</si>
  <si>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</si>
  <si>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</si>
  <si>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</si>
  <si>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</si>
  <si>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</si>
  <si>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</si>
  <si>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</si>
  <si>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</si>
  <si>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</si>
  <si>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</si>
  <si>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</si>
  <si>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</si>
  <si>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</si>
  <si>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</si>
  <si>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</si>
  <si>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</si>
  <si>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</si>
  <si>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</si>
  <si>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</si>
  <si>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</si>
  <si>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</si>
  <si>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</si>
  <si>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</si>
  <si>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</si>
  <si>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</si>
  <si>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</si>
  <si>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</si>
  <si>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</si>
  <si>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</si>
  <si>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</si>
  <si>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</si>
  <si>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</si>
  <si>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</si>
  <si>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</si>
  <si>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</si>
  <si>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</si>
  <si>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</si>
  <si>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</si>
  <si>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</si>
  <si>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</si>
  <si>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</si>
  <si>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</si>
  <si>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</si>
  <si>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</si>
  <si>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</si>
  <si>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</si>
  <si>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</si>
  <si>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</si>
  <si>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</si>
  <si>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</si>
  <si>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</si>
  <si>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</si>
  <si>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</si>
  <si>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</si>
  <si>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</si>
  <si>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</si>
  <si>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</si>
  <si>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</si>
  <si>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</si>
  <si>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</si>
  <si>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</si>
  <si>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</si>
  <si>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</si>
  <si>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</si>
  <si>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</si>
  <si>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</si>
  <si>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</si>
  <si>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</si>
  <si>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</si>
  <si>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</si>
  <si>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</si>
  <si>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</si>
  <si>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</si>
  <si>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</si>
  <si>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</si>
  <si>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</si>
  <si>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</si>
  <si>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</si>
  <si>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</si>
  <si>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</si>
  <si>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</si>
  <si>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</si>
  <si>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</si>
  <si>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</si>
  <si>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</si>
  <si>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</si>
  <si>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</si>
  <si>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</si>
  <si>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</si>
  <si>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</si>
  <si>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</si>
  <si>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</si>
  <si>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</si>
  <si>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</si>
  <si>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</si>
  <si>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</si>
  <si>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</si>
  <si>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</si>
  <si>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</si>
  <si>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</si>
  <si>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</si>
  <si>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</si>
  <si>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</si>
  <si>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</si>
  <si>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</si>
  <si>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</si>
  <si>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</si>
  <si>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</si>
  <si>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</si>
  <si>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</si>
  <si>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</si>
  <si>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</si>
  <si>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</si>
  <si>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</si>
  <si>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</si>
  <si>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</si>
  <si>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</si>
  <si>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</si>
  <si>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</si>
  <si>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</si>
  <si>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</si>
  <si>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</si>
  <si>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</si>
  <si>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</si>
  <si>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</si>
  <si>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</si>
  <si>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</si>
  <si>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</si>
  <si>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</si>
  <si>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</si>
  <si>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</si>
  <si>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</si>
  <si>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</si>
  <si>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</si>
  <si>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</si>
  <si>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</si>
  <si>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</si>
  <si>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</si>
  <si>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</si>
  <si>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</si>
  <si>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</si>
  <si>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</si>
  <si>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</si>
  <si>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</si>
  <si>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</si>
  <si>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</si>
  <si>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</si>
  <si>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</si>
  <si>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</si>
  <si>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</si>
  <si>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</si>
  <si>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</si>
  <si>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</si>
  <si>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</si>
  <si>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</si>
  <si>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</si>
  <si>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</si>
  <si>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</si>
  <si>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</si>
  <si>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</si>
  <si>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</si>
  <si>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</si>
  <si>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</si>
  <si>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</si>
  <si>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</si>
  <si>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</si>
  <si>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</si>
  <si>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</si>
  <si>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</si>
  <si>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</si>
  <si>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</si>
  <si>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</si>
  <si>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</si>
  <si>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</si>
  <si>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</si>
  <si>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</si>
  <si>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</si>
  <si>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</si>
  <si>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</si>
  <si>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</si>
  <si>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</si>
  <si>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</si>
  <si>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</si>
  <si>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</si>
  <si>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</si>
  <si>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</si>
  <si>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</si>
  <si>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</si>
  <si>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</si>
  <si>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</si>
  <si>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</si>
  <si>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</si>
  <si>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</si>
  <si>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</si>
  <si>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</si>
  <si>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</si>
  <si>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</si>
  <si>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</si>
  <si>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</si>
  <si>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</si>
  <si>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</si>
  <si>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</si>
  <si>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</si>
  <si>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</si>
  <si>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</si>
  <si>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</si>
  <si>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</si>
  <si>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</si>
  <si>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</si>
  <si>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</si>
  <si>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</si>
  <si>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</si>
  <si>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</si>
  <si>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</si>
  <si>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</si>
  <si>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</si>
  <si>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</si>
  <si>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</si>
  <si>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</si>
  <si>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</si>
  <si>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</si>
  <si>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</si>
  <si>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</si>
  <si>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</si>
  <si>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</si>
  <si>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</si>
  <si>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</si>
  <si>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</si>
  <si>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</si>
  <si>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</si>
  <si>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</si>
  <si>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</si>
  <si>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</si>
  <si>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</si>
  <si>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</si>
  <si>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</si>
  <si>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</si>
  <si>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</si>
  <si>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</si>
  <si>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</si>
  <si>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</si>
  <si>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</si>
  <si>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</si>
  <si>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</si>
  <si>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</si>
  <si>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</si>
  <si>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</si>
  <si>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</si>
  <si>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</si>
  <si>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</si>
  <si>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</si>
  <si>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</si>
  <si>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</si>
  <si>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</si>
  <si>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</si>
  <si>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</si>
  <si>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</si>
  <si>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</si>
  <si>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</si>
  <si>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</si>
  <si>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</si>
  <si>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</si>
  <si>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</si>
  <si>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</si>
  <si>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</si>
  <si>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</si>
  <si>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</si>
  <si>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</si>
  <si>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</si>
  <si>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</si>
  <si>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</si>
  <si>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</si>
  <si>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</si>
  <si>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</si>
  <si>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</si>
  <si>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</si>
  <si>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</si>
  <si>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</si>
  <si>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</si>
  <si>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</si>
  <si>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</si>
  <si>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</si>
  <si>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</si>
  <si>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</si>
  <si>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</si>
  <si>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</si>
  <si>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</si>
  <si>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</si>
  <si>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</si>
  <si>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</si>
  <si>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</si>
  <si>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</si>
  <si>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</si>
  <si>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</si>
  <si>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</si>
  <si>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</si>
  <si>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</si>
  <si>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</si>
  <si>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</si>
  <si>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</si>
  <si>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</si>
  <si>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</si>
  <si>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</si>
  <si>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</si>
  <si>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</si>
  <si>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</si>
  <si>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</si>
  <si>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</si>
  <si>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</si>
  <si>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</si>
  <si>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</si>
  <si>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</si>
  <si>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</si>
  <si>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</si>
  <si>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</si>
  <si>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</si>
  <si>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</si>
  <si>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</si>
  <si>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</si>
  <si>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</si>
  <si>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</si>
  <si>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</si>
  <si>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</si>
  <si>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</si>
  <si>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</si>
  <si>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</si>
  <si>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</si>
  <si>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</si>
  <si>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</si>
  <si>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</si>
  <si>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</si>
  <si>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</si>
  <si>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</si>
  <si>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</si>
  <si>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</si>
  <si>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</si>
  <si>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</si>
  <si>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</si>
  <si>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</si>
  <si>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</si>
  <si>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</si>
  <si>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</si>
  <si>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</si>
  <si>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</si>
  <si>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</si>
  <si>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</si>
  <si>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</si>
  <si>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</si>
  <si>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</si>
  <si>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</si>
  <si>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</si>
  <si>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</si>
  <si>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</si>
  <si>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</si>
  <si>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</si>
  <si>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</si>
  <si>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</si>
  <si>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</si>
  <si>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</si>
  <si>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</si>
  <si>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</si>
  <si>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</si>
  <si>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</si>
  <si>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</si>
  <si>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</si>
  <si>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</si>
  <si>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</si>
  <si>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</si>
  <si>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</si>
  <si>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</si>
  <si>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</si>
  <si>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</si>
  <si>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</si>
  <si>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</si>
  <si>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</si>
  <si>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</si>
  <si>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</si>
  <si>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</si>
  <si>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</si>
  <si>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</si>
  <si>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</si>
  <si>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</si>
  <si>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</si>
  <si>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</si>
  <si>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</si>
  <si>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</si>
  <si>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</si>
  <si>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</si>
  <si>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</si>
  <si>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</si>
  <si>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</si>
  <si>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</si>
  <si>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</si>
  <si>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</si>
  <si>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</si>
  <si>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</si>
  <si>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</si>
  <si>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</si>
  <si>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</si>
  <si>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</si>
  <si>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</si>
  <si>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</si>
  <si>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</si>
  <si>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</si>
  <si>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</si>
  <si>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</si>
  <si>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</si>
  <si>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</si>
  <si>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</si>
  <si>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</si>
  <si>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</si>
  <si>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</si>
  <si>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</si>
  <si>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</si>
  <si>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</si>
  <si>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</si>
  <si>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</si>
  <si>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</si>
  <si>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</si>
  <si>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</si>
  <si>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</si>
  <si>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</si>
  <si>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</si>
  <si>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</si>
  <si>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</si>
  <si>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</si>
  <si>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</si>
  <si>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</si>
  <si>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</si>
  <si>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</si>
  <si>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</si>
  <si>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</si>
  <si>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</si>
  <si>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</si>
  <si>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</si>
  <si>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</si>
  <si>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</si>
  <si>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</si>
  <si>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</si>
  <si>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</si>
  <si>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</si>
  <si>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</si>
  <si>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</si>
  <si>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</si>
  <si>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</si>
  <si>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</si>
  <si>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</si>
  <si>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</si>
  <si>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</si>
  <si>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</si>
  <si>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</si>
  <si>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</si>
  <si>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</si>
  <si>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</si>
  <si>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</si>
  <si>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</si>
  <si>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</si>
  <si>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</si>
  <si>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</si>
  <si>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</si>
  <si>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</si>
  <si>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</si>
  <si>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</si>
  <si>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</si>
  <si>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</si>
  <si>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</si>
  <si>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</si>
  <si>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</si>
  <si>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</si>
  <si>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</si>
  <si>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</si>
  <si>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</si>
  <si>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</si>
  <si>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</si>
  <si>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</si>
  <si>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</si>
  <si>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</si>
  <si>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</si>
  <si>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</si>
  <si>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</si>
  <si>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</si>
  <si>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</si>
  <si>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</si>
  <si>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</si>
  <si>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</si>
  <si>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</si>
  <si>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</si>
  <si>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</si>
  <si>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</si>
  <si>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</si>
  <si>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</si>
  <si>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</si>
  <si>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</si>
  <si>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</si>
  <si>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</si>
  <si>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</si>
  <si>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</si>
  <si>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</si>
  <si>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</si>
  <si>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</si>
  <si>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</si>
  <si>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</si>
  <si>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</si>
  <si>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</si>
  <si>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</si>
  <si>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</si>
  <si>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</si>
  <si>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</si>
  <si>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</si>
  <si>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</si>
  <si>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</si>
  <si>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</si>
  <si>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</si>
  <si>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</si>
  <si>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</si>
  <si>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</si>
  <si>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</si>
  <si>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</si>
  <si>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</si>
  <si>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</si>
  <si>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</si>
  <si>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</si>
  <si>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</si>
  <si>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</si>
  <si>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</si>
  <si>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</si>
  <si>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</si>
  <si>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</si>
  <si>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</si>
  <si>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</si>
  <si>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</si>
  <si>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</si>
  <si>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</si>
  <si>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</si>
  <si>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</si>
  <si>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</si>
  <si>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</si>
  <si>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</si>
  <si>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</si>
  <si>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</si>
  <si>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</si>
  <si>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</si>
  <si>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</si>
  <si>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</si>
  <si>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</si>
  <si>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</si>
  <si>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</si>
  <si>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</si>
  <si>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</si>
  <si>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</si>
  <si>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</si>
  <si>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</si>
  <si>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</si>
  <si>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</si>
  <si>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</si>
  <si>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</si>
  <si>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</si>
  <si>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</si>
  <si>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</si>
  <si>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</si>
  <si>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</si>
  <si>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</si>
  <si>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</si>
  <si>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</si>
  <si>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</si>
  <si>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</si>
  <si>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</si>
  <si>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</si>
  <si>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</si>
  <si>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</si>
  <si>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</si>
  <si>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</si>
  <si>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</si>
  <si>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</si>
  <si>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</si>
  <si>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</si>
  <si>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</si>
  <si>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</si>
  <si>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</si>
  <si>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</si>
  <si>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</si>
  <si>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</si>
  <si>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</si>
  <si>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</si>
  <si>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</si>
  <si>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</si>
  <si>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</si>
  <si>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</si>
  <si>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</si>
  <si>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</si>
  <si>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</si>
  <si>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</si>
  <si>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</si>
  <si>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</si>
  <si>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</si>
  <si>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</si>
  <si>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</si>
  <si>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</si>
  <si>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</si>
  <si>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</si>
  <si>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</si>
  <si>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</si>
  <si>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</si>
  <si>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</si>
  <si>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</si>
  <si>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</si>
  <si>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</si>
  <si>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</si>
  <si>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</si>
  <si>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</si>
  <si>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</si>
  <si>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</si>
  <si>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</si>
  <si>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</si>
  <si>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</si>
  <si>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</si>
  <si>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</si>
  <si>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</si>
  <si>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</si>
  <si>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</si>
  <si>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</si>
  <si>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</si>
  <si>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</si>
  <si>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</si>
  <si>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</si>
  <si>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</si>
  <si>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</si>
  <si>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</si>
  <si>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</si>
  <si>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</si>
  <si>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</si>
  <si>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</si>
  <si>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</si>
  <si>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</si>
  <si>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</si>
  <si>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</si>
  <si>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</si>
  <si>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</si>
  <si>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</si>
  <si>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</si>
  <si>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</si>
  <si>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</si>
  <si>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</si>
  <si>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</si>
  <si>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</si>
  <si>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</si>
  <si>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</si>
  <si>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</si>
  <si>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</si>
  <si>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</si>
  <si>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</si>
  <si>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</si>
  <si>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</si>
  <si>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</si>
  <si>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</si>
  <si>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</si>
  <si>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</si>
  <si>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</si>
  <si>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</si>
  <si>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</si>
  <si>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</si>
  <si>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</si>
  <si>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</si>
  <si>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</si>
  <si>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</si>
  <si>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</si>
  <si>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</si>
  <si>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</si>
  <si>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</si>
  <si>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</si>
  <si>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</si>
  <si>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</si>
  <si>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</si>
  <si>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</si>
  <si>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</si>
  <si>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</si>
  <si>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</si>
  <si>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</si>
  <si>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</si>
  <si>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</si>
  <si>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</si>
  <si>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</si>
  <si>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</si>
  <si>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</si>
  <si>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</si>
  <si>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</si>
  <si>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</si>
  <si>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</si>
  <si>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</si>
  <si>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</si>
  <si>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</si>
  <si>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</si>
  <si>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</si>
  <si>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</si>
  <si>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</si>
  <si>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</si>
  <si>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</si>
  <si>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</si>
  <si>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</si>
  <si>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</si>
  <si>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</si>
  <si>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</si>
  <si>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</si>
  <si>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</si>
  <si>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</si>
  <si>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</si>
  <si>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</si>
  <si>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</si>
  <si>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</si>
  <si>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</si>
  <si>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</si>
  <si>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</si>
  <si>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</si>
  <si>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</si>
  <si>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</si>
  <si>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</si>
  <si>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</si>
  <si>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</si>
  <si>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</si>
  <si>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</si>
  <si>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</si>
  <si>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</si>
  <si>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</si>
  <si>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</si>
  <si>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</si>
  <si>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</si>
  <si>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</si>
  <si>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</si>
  <si>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</si>
  <si>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</si>
  <si>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</si>
  <si>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</si>
  <si>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</si>
  <si>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</si>
  <si>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</si>
  <si>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</si>
  <si>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</si>
  <si>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</si>
  <si>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</si>
  <si>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</si>
  <si>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</si>
  <si>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</si>
  <si>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</si>
  <si>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</si>
  <si>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</si>
  <si>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</si>
  <si>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</si>
  <si>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</si>
  <si>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</si>
  <si>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</si>
  <si>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</si>
  <si>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</si>
  <si>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</si>
  <si>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</si>
  <si>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</si>
  <si>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</si>
  <si>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</si>
  <si>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</si>
  <si>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</si>
  <si>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</si>
  <si>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</si>
  <si>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</si>
  <si>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</si>
  <si>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</si>
  <si>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</si>
  <si>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</si>
  <si>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</si>
  <si>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</si>
  <si>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</si>
  <si>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</si>
  <si>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</si>
  <si>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</si>
  <si>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</si>
  <si>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</si>
  <si>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</si>
  <si>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</si>
  <si>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</si>
  <si>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</si>
  <si>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</si>
  <si>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</si>
  <si>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</si>
  <si>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</si>
  <si>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</si>
  <si>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</si>
  <si>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</si>
  <si>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</si>
  <si>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</si>
  <si>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</si>
  <si>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</si>
  <si>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</si>
  <si>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</si>
  <si>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</si>
  <si>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</si>
  <si>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</si>
  <si>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</si>
  <si>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</si>
  <si>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</si>
  <si>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</si>
  <si>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</si>
  <si>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</si>
  <si>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</si>
  <si>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</si>
  <si>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</si>
  <si>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</si>
  <si>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</si>
  <si>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</si>
  <si>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</si>
  <si>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</si>
  <si>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</si>
  <si>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</si>
  <si>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</si>
  <si>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</si>
  <si>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</si>
  <si>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</si>
  <si>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</si>
  <si>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</si>
  <si>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</si>
  <si>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</si>
  <si>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</si>
  <si>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</si>
  <si>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</si>
  <si>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</si>
  <si>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</si>
  <si>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</si>
  <si>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</si>
  <si>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</si>
  <si>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</si>
  <si>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</si>
  <si>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</si>
  <si>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</si>
  <si>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</si>
  <si>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</si>
  <si>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</si>
  <si>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</si>
  <si>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</si>
  <si>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</si>
  <si>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</si>
  <si>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</si>
  <si>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</si>
  <si>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</si>
  <si>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</si>
  <si>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</si>
  <si>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</si>
  <si>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</si>
  <si>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</si>
  <si>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</si>
  <si>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</si>
  <si>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</si>
  <si>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</si>
  <si>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</si>
  <si>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</si>
  <si>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</si>
  <si>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</si>
  <si>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</si>
  <si>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</si>
  <si>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</si>
  <si>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</si>
  <si>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</si>
  <si>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</si>
  <si>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</si>
  <si>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</si>
  <si>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</si>
  <si>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</si>
  <si>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</si>
  <si>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</si>
  <si>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</si>
  <si>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</si>
  <si>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</si>
  <si>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</si>
  <si>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</si>
  <si>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</si>
  <si>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</si>
  <si>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</si>
  <si>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</si>
  <si>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</si>
  <si>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</si>
  <si>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</si>
  <si>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</si>
  <si>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</si>
  <si>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</si>
  <si>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</si>
  <si>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</si>
  <si>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</si>
  <si>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</si>
  <si>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</si>
  <si>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</si>
  <si>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</si>
  <si>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</si>
  <si>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</si>
  <si>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</si>
  <si>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</si>
  <si>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</si>
  <si>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</si>
  <si>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</si>
  <si>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</si>
  <si>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</si>
  <si>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</si>
  <si>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</si>
  <si>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</si>
  <si>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</si>
  <si>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</si>
  <si>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</si>
  <si>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</si>
  <si>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</si>
  <si>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</si>
  <si>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</si>
  <si>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</si>
  <si>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</si>
  <si>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</si>
  <si>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</si>
  <si>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</si>
  <si>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</si>
  <si>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</si>
  <si>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</si>
  <si>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</si>
  <si>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</si>
  <si>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</si>
  <si>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</si>
  <si>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</si>
  <si>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</si>
  <si>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</si>
  <si>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</si>
  <si>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</si>
  <si>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</si>
  <si>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</si>
  <si>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</si>
  <si>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</si>
  <si>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</si>
  <si>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</si>
  <si>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</si>
  <si>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</si>
  <si>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</si>
  <si>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</si>
  <si>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</si>
  <si>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</si>
  <si>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</si>
  <si>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</si>
  <si>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</si>
  <si>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</si>
  <si>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</si>
  <si>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</si>
  <si>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</si>
  <si>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</si>
  <si>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</si>
  <si>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</si>
  <si>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</si>
  <si>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</si>
  <si>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</si>
  <si>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</si>
  <si>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</si>
  <si>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</si>
  <si>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</si>
  <si>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</si>
  <si>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</si>
  <si>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</si>
  <si>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</si>
  <si>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</si>
  <si>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</si>
  <si>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</si>
  <si>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</si>
  <si>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</si>
  <si>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</si>
  <si>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</si>
  <si>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</si>
  <si>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</si>
  <si>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</si>
  <si>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</si>
  <si>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</si>
  <si>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</si>
  <si>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</si>
  <si>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</si>
  <si>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</si>
  <si>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</si>
  <si>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</si>
  <si>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</si>
  <si>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</si>
  <si>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</si>
  <si>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</si>
  <si>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</si>
  <si>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</si>
  <si>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</si>
  <si>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</si>
  <si>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</si>
  <si>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</si>
  <si>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</si>
  <si>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</si>
  <si>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</si>
  <si>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</si>
  <si>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</si>
  <si>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</si>
  <si>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</si>
  <si>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</si>
  <si>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</si>
  <si>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</si>
  <si>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</si>
  <si>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</si>
  <si>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</si>
  <si>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</si>
  <si>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</si>
  <si>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</si>
  <si>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</si>
  <si>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</si>
  <si>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</si>
  <si>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</si>
  <si>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</si>
  <si>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</si>
  <si>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</si>
  <si>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</si>
  <si>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</si>
  <si>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</si>
  <si>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</si>
  <si>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</si>
  <si>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</si>
  <si>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</si>
  <si>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</si>
  <si>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</si>
  <si>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</si>
  <si>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</si>
  <si>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</si>
  <si>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</si>
  <si>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</si>
  <si>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</si>
  <si>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</si>
  <si>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</si>
  <si>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</si>
  <si>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</si>
  <si>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</si>
  <si>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</si>
  <si>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</si>
  <si>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</si>
  <si>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</si>
  <si>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</si>
  <si>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</si>
  <si>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</si>
  <si>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</si>
  <si>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</si>
  <si>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</si>
  <si>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</si>
  <si>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</si>
  <si>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</si>
  <si>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</si>
  <si>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</si>
  <si>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</si>
  <si>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</si>
  <si>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</si>
  <si>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</si>
  <si>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</si>
  <si>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</si>
  <si>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</si>
  <si>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</si>
  <si>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</si>
  <si>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</si>
  <si>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</si>
  <si>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</si>
  <si>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</si>
  <si>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</si>
  <si>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</si>
  <si>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</si>
  <si>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</si>
  <si>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</si>
  <si>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</si>
  <si>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</si>
  <si>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</si>
  <si>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</si>
  <si>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</si>
  <si>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</si>
  <si>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</si>
  <si>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</si>
  <si>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</si>
  <si>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</si>
  <si>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</si>
  <si>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</si>
  <si>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</si>
  <si>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</si>
  <si>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</si>
  <si>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</si>
  <si>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</si>
  <si>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</si>
  <si>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</si>
  <si>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</si>
  <si>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</si>
  <si>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</si>
  <si>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</si>
  <si>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</si>
  <si>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</si>
  <si>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</si>
  <si>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</si>
  <si>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</si>
  <si>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</si>
  <si>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</si>
  <si>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</si>
  <si>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</si>
  <si>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</si>
  <si>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</si>
  <si>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</si>
  <si>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</si>
  <si>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</si>
  <si>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</si>
  <si>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</si>
  <si>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</si>
  <si>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</si>
  <si>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</si>
  <si>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</si>
  <si>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</si>
  <si>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</si>
  <si>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</si>
  <si>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</si>
  <si>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</si>
  <si>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</si>
  <si>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</si>
  <si>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</si>
  <si>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</si>
  <si>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</si>
  <si>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</si>
  <si>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</si>
  <si>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</si>
  <si>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</si>
  <si>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</si>
  <si>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</si>
  <si>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</si>
  <si>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</si>
  <si>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</si>
  <si>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</si>
  <si>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</si>
  <si>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</si>
  <si>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</si>
  <si>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</si>
  <si>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</si>
  <si>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</si>
  <si>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</si>
  <si>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</si>
  <si>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</si>
  <si>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</si>
  <si>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</si>
  <si>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</si>
  <si>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</si>
  <si>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</si>
  <si>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</si>
  <si>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</si>
  <si>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</si>
  <si>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</si>
  <si>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</si>
  <si>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</si>
  <si>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</si>
  <si>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</si>
  <si>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</si>
  <si>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</si>
  <si>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</si>
  <si>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</si>
  <si>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</si>
  <si>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</si>
  <si>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</si>
  <si>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</si>
  <si>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</si>
  <si>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</si>
  <si>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</si>
  <si>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</si>
  <si>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</si>
  <si>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</si>
  <si>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</si>
  <si>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</si>
  <si>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</si>
  <si>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</si>
  <si>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</si>
  <si>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</si>
  <si>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</si>
  <si>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</si>
  <si>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</si>
  <si>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</si>
  <si>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</si>
  <si>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</si>
  <si>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</si>
  <si>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</si>
  <si>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</si>
  <si>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</si>
  <si>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</si>
  <si>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</si>
  <si>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</si>
  <si>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</si>
  <si>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</si>
  <si>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</si>
  <si>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</si>
  <si>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</si>
  <si>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</si>
  <si>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</si>
  <si>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</si>
  <si>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</si>
  <si>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</si>
  <si>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</si>
  <si>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</si>
  <si>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</si>
  <si>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</si>
  <si>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</si>
  <si>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</si>
  <si>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</si>
  <si>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</si>
  <si>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</si>
  <si>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</si>
  <si>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</si>
  <si>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</si>
  <si>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</si>
  <si>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</si>
  <si>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</si>
  <si>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</si>
  <si>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</si>
  <si>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</si>
  <si>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</si>
  <si>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</si>
  <si>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</si>
  <si>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</si>
  <si>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</si>
  <si>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</si>
  <si>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</si>
  <si>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</si>
  <si>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</si>
  <si>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</si>
  <si>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</si>
  <si>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</si>
  <si>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</si>
  <si>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</si>
  <si>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</si>
  <si>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</si>
  <si>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</si>
  <si>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</si>
  <si>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</si>
  <si>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</si>
  <si>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</si>
  <si>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</si>
  <si>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</si>
  <si>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</si>
  <si>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</si>
  <si>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</si>
  <si>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</si>
  <si>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</si>
  <si>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</si>
  <si>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</si>
  <si>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</si>
  <si>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</si>
  <si>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</si>
  <si>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</si>
  <si>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</si>
  <si>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</si>
  <si>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</si>
  <si>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</si>
  <si>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</si>
  <si>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</si>
  <si>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</si>
  <si>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</si>
  <si>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</si>
  <si>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</si>
  <si>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</si>
  <si>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</si>
  <si>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</si>
  <si>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</si>
  <si>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</si>
  <si>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</si>
  <si>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</si>
  <si>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</si>
  <si>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</si>
  <si>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</si>
  <si>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</si>
  <si>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</si>
  <si>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</si>
  <si>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</si>
  <si>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</si>
  <si>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</si>
  <si>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</si>
  <si>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</si>
  <si>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</si>
  <si>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</si>
  <si>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</si>
  <si>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</si>
  <si>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</si>
  <si>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</si>
  <si>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</si>
  <si>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</si>
  <si>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</si>
  <si>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</si>
  <si>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</si>
  <si>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</si>
  <si>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</si>
  <si>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</si>
  <si>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</si>
  <si>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</si>
  <si>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</si>
  <si>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</si>
  <si>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</si>
  <si>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</si>
  <si>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</si>
  <si>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</si>
  <si>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</si>
  <si>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</si>
  <si>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</si>
  <si>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</si>
  <si>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</si>
  <si>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</si>
  <si>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</si>
  <si>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</si>
  <si>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</si>
  <si>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</si>
  <si>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</si>
  <si>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</si>
  <si>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</si>
  <si>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</si>
  <si>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</si>
  <si>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</si>
  <si>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</si>
  <si>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</si>
  <si>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</si>
  <si>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</si>
  <si>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</si>
  <si>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</si>
  <si>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</si>
  <si>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</si>
  <si>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</si>
  <si>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</si>
  <si>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</si>
  <si>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</si>
  <si>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</si>
  <si>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</si>
  <si>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</si>
  <si>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</si>
  <si>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</si>
  <si>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</si>
  <si>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</si>
  <si>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</si>
  <si>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</si>
  <si>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</si>
  <si>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</si>
  <si>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</si>
  <si>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</si>
  <si>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</si>
  <si>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</si>
  <si>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</si>
  <si>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</si>
  <si>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</si>
  <si>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</si>
  <si>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</si>
  <si>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</si>
  <si>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</si>
  <si>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</si>
  <si>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</si>
  <si>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</si>
  <si>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</si>
  <si>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</si>
  <si>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</si>
  <si>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</si>
  <si>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</si>
  <si>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</si>
  <si>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</si>
  <si>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</si>
  <si>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</si>
  <si>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</si>
  <si>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</si>
  <si>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</si>
  <si>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</si>
  <si>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</si>
  <si>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</si>
  <si>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</si>
  <si>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</si>
  <si>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</si>
  <si>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</si>
  <si>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</si>
  <si>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</si>
  <si>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</si>
  <si>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</si>
  <si>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</si>
  <si>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</si>
  <si>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</si>
  <si>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</si>
  <si>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</si>
  <si>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</si>
  <si>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</si>
  <si>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</si>
  <si>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</si>
  <si>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</si>
  <si>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</si>
  <si>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</si>
  <si>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</si>
  <si>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</si>
  <si>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</si>
  <si>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</si>
  <si>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</si>
  <si>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</si>
  <si>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</si>
  <si>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</si>
  <si>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</si>
  <si>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</si>
  <si>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</si>
  <si>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</si>
  <si>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</si>
  <si>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</si>
  <si>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</si>
  <si>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</si>
  <si>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</si>
  <si>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</si>
  <si>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</si>
  <si>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</si>
  <si>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</si>
  <si>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</si>
  <si>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</si>
  <si>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</si>
  <si>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</si>
  <si>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</si>
  <si>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</si>
  <si>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</si>
  <si>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</si>
  <si>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</si>
  <si>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</si>
  <si>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</si>
  <si>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</si>
  <si>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</si>
  <si>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</si>
  <si>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</si>
  <si>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</si>
  <si>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</si>
  <si>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</si>
  <si>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</si>
  <si>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</si>
  <si>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</si>
  <si>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</si>
  <si>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</si>
  <si>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</si>
  <si>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</si>
  <si>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</si>
  <si>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</si>
  <si>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</si>
  <si>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</si>
  <si>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</si>
  <si>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</si>
  <si>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</si>
  <si>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</si>
  <si>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</si>
  <si>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</si>
  <si>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</si>
  <si>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</si>
  <si>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</si>
  <si>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</si>
  <si>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</si>
  <si>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</si>
  <si>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</si>
  <si>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</si>
  <si>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</si>
  <si>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</si>
  <si>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</si>
  <si>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</si>
  <si>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</si>
  <si>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</si>
  <si>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</si>
  <si>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</si>
  <si>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</si>
  <si>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</si>
  <si>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</si>
  <si>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</si>
  <si>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</si>
  <si>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</si>
  <si>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</si>
  <si>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</si>
  <si>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</si>
  <si>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</si>
  <si>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</si>
  <si>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</si>
  <si>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</si>
  <si>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</si>
  <si>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</si>
  <si>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</si>
  <si>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</si>
  <si>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</si>
  <si>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</si>
  <si>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</si>
  <si>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</si>
  <si>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</si>
  <si>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</si>
  <si>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</si>
  <si>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</si>
  <si>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</si>
  <si>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</si>
  <si>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</si>
  <si>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</si>
  <si>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</si>
  <si>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</si>
  <si>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</si>
  <si>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</si>
  <si>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</si>
  <si>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</si>
  <si>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</si>
  <si>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</si>
  <si>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</si>
  <si>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</si>
  <si>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</si>
  <si>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</si>
  <si>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</si>
  <si>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</si>
  <si>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</si>
  <si>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</si>
  <si>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</si>
  <si>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</si>
  <si>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</si>
  <si>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</si>
  <si>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</si>
  <si>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</si>
  <si>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</si>
  <si>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</si>
  <si>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</si>
  <si>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</si>
  <si>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</si>
  <si>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</si>
  <si>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</si>
  <si>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</si>
  <si>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</si>
  <si>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</si>
  <si>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</si>
  <si>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</si>
  <si>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</si>
  <si>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</si>
  <si>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</si>
  <si>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</si>
  <si>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</si>
  <si>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</si>
  <si>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</si>
  <si>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</si>
  <si>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</si>
  <si>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</si>
  <si>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</si>
  <si>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</si>
  <si>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</si>
  <si>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</si>
  <si>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</si>
  <si>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</si>
  <si>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</si>
  <si>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</si>
  <si>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</si>
  <si>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</si>
  <si>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</si>
  <si>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</si>
  <si>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</si>
  <si>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</si>
  <si>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</si>
  <si>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</si>
  <si>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</si>
  <si>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</si>
  <si>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</si>
  <si>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</si>
  <si>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</si>
  <si>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</si>
  <si>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</si>
  <si>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</si>
  <si>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</si>
  <si>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</si>
  <si>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</si>
  <si>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</si>
  <si>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</si>
  <si>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</si>
  <si>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</si>
  <si>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</si>
  <si>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</si>
  <si>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</si>
  <si>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</si>
  <si>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</si>
  <si>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</si>
  <si>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</si>
  <si>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</si>
  <si>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</si>
  <si>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</si>
  <si>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</si>
  <si>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</si>
  <si>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</si>
  <si>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</si>
  <si>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</si>
  <si>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</si>
  <si>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</si>
  <si>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</si>
  <si>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</si>
  <si>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</si>
  <si>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</si>
  <si>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</si>
  <si>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</si>
  <si>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</si>
  <si>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</si>
  <si>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</si>
  <si>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</si>
  <si>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</si>
  <si>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</si>
  <si>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</si>
  <si>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</si>
  <si>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</si>
  <si>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</si>
  <si>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</si>
  <si>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</si>
  <si>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</si>
  <si>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</si>
  <si>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</si>
  <si>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</si>
  <si>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</si>
  <si>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</si>
  <si>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</si>
  <si>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</si>
  <si>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</si>
  <si>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</si>
  <si>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</si>
  <si>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</si>
  <si>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</si>
  <si>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</si>
  <si>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</si>
  <si>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</si>
  <si>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</si>
  <si>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</si>
  <si>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</si>
  <si>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</si>
  <si>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</si>
  <si>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</si>
  <si>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</si>
  <si>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</si>
  <si>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</si>
  <si>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</si>
  <si>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</si>
  <si>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</si>
  <si>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</si>
  <si>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</si>
  <si>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</si>
  <si>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</si>
  <si>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</si>
  <si>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</si>
  <si>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</si>
  <si>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</si>
  <si>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</si>
  <si>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</si>
  <si>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</si>
  <si>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</si>
  <si>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</si>
  <si>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</si>
  <si>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</si>
  <si>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</si>
  <si>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</si>
  <si>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</si>
  <si>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</si>
  <si>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</si>
  <si>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</si>
  <si>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</si>
  <si>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</si>
  <si>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</si>
  <si>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</si>
  <si>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</si>
  <si>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</si>
  <si>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</si>
  <si>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</si>
  <si>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</si>
  <si>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</si>
  <si>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</si>
  <si>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</si>
  <si>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</si>
  <si>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</si>
  <si>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</si>
  <si>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</si>
  <si>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</si>
  <si>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</si>
  <si>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</si>
  <si>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</si>
  <si>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</si>
  <si>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</si>
  <si>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</si>
  <si>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</si>
  <si>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</si>
  <si>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</si>
  <si>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</si>
  <si>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</si>
  <si>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</si>
  <si>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</si>
  <si>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</si>
  <si>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</si>
  <si>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</si>
  <si>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</si>
  <si>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</si>
  <si>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</si>
  <si>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</si>
  <si>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</si>
  <si>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</si>
  <si>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</si>
  <si>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</si>
  <si>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</si>
  <si>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</si>
  <si>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</si>
  <si>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</si>
  <si>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</si>
  <si>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</si>
  <si>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</si>
  <si>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</si>
  <si>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</si>
  <si>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</si>
  <si>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</si>
  <si>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</si>
  <si>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</si>
  <si>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</si>
  <si>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</si>
  <si>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</si>
  <si>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</si>
  <si>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</si>
  <si>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</si>
  <si>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</si>
  <si>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</si>
  <si>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</si>
  <si>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</si>
  <si>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</si>
  <si>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</si>
  <si>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</si>
  <si>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</si>
  <si>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</si>
  <si>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</si>
  <si>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</si>
  <si>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</si>
  <si>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</si>
  <si>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</si>
  <si>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</si>
  <si>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</si>
  <si>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</si>
  <si>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</si>
  <si>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</si>
  <si>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</si>
  <si>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</si>
  <si>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</si>
  <si>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</si>
  <si>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</si>
  <si>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</si>
  <si>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</si>
  <si>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</si>
  <si>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</si>
  <si>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</si>
  <si>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</si>
  <si>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</si>
  <si>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</si>
  <si>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</si>
  <si>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</si>
  <si>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</si>
  <si>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</si>
  <si>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</si>
  <si>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</si>
  <si>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</si>
  <si>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</si>
  <si>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</si>
  <si>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</si>
  <si>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</si>
  <si>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</si>
  <si>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</si>
  <si>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</si>
  <si>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</si>
  <si>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</si>
  <si>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</si>
  <si>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</si>
  <si>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</si>
  <si>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</si>
  <si>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</si>
  <si>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</si>
  <si>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</si>
  <si>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</si>
  <si>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</si>
  <si>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</si>
  <si>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</si>
  <si>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</si>
  <si>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</si>
  <si>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</si>
  <si>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</si>
  <si>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</si>
  <si>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</si>
  <si>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</si>
  <si>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</si>
  <si>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</si>
  <si>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</si>
  <si>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</si>
  <si>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</si>
  <si>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</si>
  <si>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</si>
  <si>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</si>
  <si>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</si>
  <si>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</si>
  <si>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</si>
  <si>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</si>
  <si>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</si>
  <si>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</si>
  <si>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</si>
  <si>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</si>
  <si>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</si>
  <si>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</si>
  <si>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</si>
  <si>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</si>
  <si>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</si>
  <si>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</si>
  <si>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</si>
  <si>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</si>
  <si>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</si>
  <si>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</si>
  <si>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</si>
  <si>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</si>
  <si>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</si>
  <si>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</si>
  <si>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</si>
  <si>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</si>
  <si>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</si>
  <si>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</si>
  <si>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</si>
  <si>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</si>
  <si>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</si>
  <si>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</si>
  <si>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</si>
  <si>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</si>
  <si>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</si>
  <si>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</si>
  <si>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</si>
  <si>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</si>
  <si>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</si>
  <si>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</si>
  <si>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</si>
  <si>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</si>
  <si>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</si>
  <si>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</si>
  <si>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</si>
  <si>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</si>
  <si>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</si>
  <si>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</si>
  <si>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</si>
  <si>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</si>
  <si>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</si>
  <si>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</si>
  <si>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</si>
  <si>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</si>
  <si>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</si>
  <si>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</si>
  <si>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</si>
  <si>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</si>
  <si>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</si>
  <si>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</si>
  <si>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</si>
  <si>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</si>
  <si>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</si>
  <si>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</si>
  <si>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</si>
  <si>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</si>
  <si>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</si>
  <si>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</si>
  <si>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</si>
  <si>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</si>
  <si>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</si>
  <si>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</si>
  <si>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</si>
  <si>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</si>
  <si>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</si>
  <si>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</si>
  <si>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</si>
  <si>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</si>
  <si>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</si>
  <si>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</si>
  <si>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</si>
  <si>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</si>
  <si>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</si>
  <si>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</si>
  <si>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</si>
  <si>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</si>
  <si>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</si>
  <si>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</si>
  <si>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</si>
  <si>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</si>
  <si>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</si>
  <si>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</si>
  <si>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</si>
  <si>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</si>
  <si>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</si>
  <si>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</si>
  <si>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</si>
  <si>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</si>
  <si>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</si>
  <si>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</si>
  <si>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</si>
  <si>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</si>
  <si>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</si>
  <si>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</si>
  <si>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</si>
  <si>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</si>
  <si>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</si>
  <si>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</si>
  <si>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</si>
  <si>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</si>
  <si>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</si>
  <si>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</si>
  <si>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</si>
  <si>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</si>
  <si>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</si>
  <si>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</si>
  <si>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</si>
  <si>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</si>
  <si>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</si>
  <si>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</si>
  <si>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</si>
  <si>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</si>
  <si>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</si>
  <si>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</si>
  <si>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</si>
  <si>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</si>
  <si>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</si>
  <si>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</si>
  <si>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</si>
  <si>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</si>
  <si>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</si>
  <si>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</si>
  <si>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</si>
  <si>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</si>
  <si>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</si>
  <si>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</si>
  <si>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</si>
  <si>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</si>
  <si>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</si>
  <si>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</si>
  <si>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</si>
  <si>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</si>
  <si>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</si>
  <si>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</si>
  <si>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</si>
  <si>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</si>
  <si>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</si>
  <si>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</si>
  <si>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</si>
  <si>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</si>
  <si>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</si>
  <si>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</si>
  <si>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</si>
  <si>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</si>
  <si>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</si>
  <si>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</si>
  <si>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</si>
  <si>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</si>
  <si>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</si>
  <si>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</si>
  <si>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</si>
  <si>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</si>
  <si>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</si>
  <si>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</si>
  <si>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</si>
  <si>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</si>
  <si>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</si>
  <si>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</si>
  <si>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</si>
  <si>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</si>
  <si>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</si>
  <si>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</si>
  <si>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</si>
  <si>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</si>
  <si>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</si>
  <si>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</si>
  <si>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</si>
  <si>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</si>
  <si>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</si>
  <si>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</si>
  <si>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</si>
  <si>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</si>
  <si>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</si>
  <si>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</si>
  <si>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</si>
  <si>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</si>
  <si>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</si>
  <si>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</si>
  <si>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</si>
  <si>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</si>
  <si>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</si>
  <si>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</si>
  <si>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</si>
  <si>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</si>
  <si>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</si>
  <si>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</si>
  <si>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</si>
  <si>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</si>
  <si>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</si>
  <si>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</si>
  <si>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</si>
  <si>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</si>
  <si>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</si>
  <si>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</si>
  <si>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</si>
  <si>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</si>
  <si>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</si>
  <si>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</si>
  <si>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</si>
  <si>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</si>
  <si>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</si>
  <si>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</si>
  <si>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</si>
  <si>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</si>
  <si>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</si>
  <si>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</si>
  <si>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</si>
  <si>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</si>
  <si>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</si>
  <si>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</si>
  <si>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</si>
  <si>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</si>
  <si>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</si>
  <si>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</si>
  <si>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</si>
  <si>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</si>
  <si>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</si>
  <si>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</si>
  <si>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</si>
  <si>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</si>
  <si>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</si>
  <si>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</si>
  <si>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</si>
  <si>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</si>
  <si>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</si>
  <si>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</si>
  <si>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</si>
  <si>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</si>
  <si>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</si>
  <si>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</si>
  <si>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</si>
  <si>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</si>
  <si>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</si>
  <si>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</si>
  <si>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</si>
  <si>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</si>
  <si>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</si>
  <si>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</si>
  <si>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</si>
  <si>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</si>
  <si>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</si>
  <si>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</si>
  <si>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</si>
  <si>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</si>
  <si>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</si>
  <si>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</si>
  <si>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</si>
  <si>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</si>
  <si>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</si>
  <si>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</si>
  <si>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</si>
  <si>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</si>
  <si>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</si>
  <si>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</si>
  <si>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</si>
  <si>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</si>
  <si>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</si>
  <si>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</si>
  <si>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</si>
  <si>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</si>
  <si>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</si>
  <si>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</si>
  <si>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</si>
  <si>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</si>
  <si>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</si>
  <si>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</si>
  <si>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</si>
  <si>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</si>
  <si>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</si>
  <si>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</si>
  <si>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</si>
  <si>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</si>
  <si>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</si>
  <si>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</si>
  <si>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</si>
  <si>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</si>
  <si>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</si>
  <si>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</si>
  <si>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</si>
  <si>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</si>
  <si>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</si>
  <si>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</si>
  <si>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</si>
  <si>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</si>
  <si>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</si>
  <si>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</si>
  <si>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</si>
  <si>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</si>
  <si>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</si>
  <si>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</si>
  <si>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</si>
  <si>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</si>
  <si>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</si>
  <si>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</si>
  <si>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</si>
  <si>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</si>
  <si>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</si>
  <si>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</si>
  <si>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</si>
  <si>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</si>
  <si>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</si>
  <si>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</si>
  <si>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</si>
  <si>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</si>
  <si>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</si>
  <si>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</si>
  <si>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</si>
  <si>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</si>
  <si>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</si>
  <si>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</si>
  <si>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</si>
  <si>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</si>
  <si>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</si>
  <si>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</si>
  <si>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</si>
  <si>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</si>
  <si>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</si>
  <si>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</si>
  <si>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</si>
  <si>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</si>
  <si>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</si>
  <si>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</si>
  <si>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</si>
  <si>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</si>
  <si>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</si>
  <si>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</si>
  <si>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</si>
  <si>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</si>
  <si>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</si>
  <si>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</si>
  <si>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</si>
  <si>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</si>
  <si>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</si>
  <si>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</si>
  <si>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</si>
  <si>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</si>
  <si>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</si>
  <si>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</si>
  <si>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</si>
  <si>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</si>
  <si>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</si>
  <si>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</si>
  <si>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</si>
  <si>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</si>
  <si>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</si>
  <si>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</si>
  <si>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</si>
  <si>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</si>
  <si>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</si>
  <si>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</si>
  <si>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</si>
  <si>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</si>
  <si>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</si>
  <si>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</si>
  <si>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</si>
  <si>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</si>
  <si>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</si>
  <si>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</si>
  <si>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</si>
  <si>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</si>
  <si>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</si>
  <si>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</si>
  <si>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</si>
  <si>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</si>
  <si>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</si>
  <si>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</si>
  <si>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</si>
  <si>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</si>
  <si>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</si>
  <si>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</si>
  <si>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</si>
  <si>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</si>
  <si>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</si>
  <si>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</si>
  <si>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</si>
  <si>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</si>
  <si>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</si>
  <si>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</si>
  <si>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</si>
  <si>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</si>
  <si>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</si>
  <si>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</si>
  <si>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</si>
  <si>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</si>
  <si>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</si>
  <si>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</si>
  <si>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</si>
  <si>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</si>
  <si>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</si>
  <si>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</si>
  <si>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</si>
  <si>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</si>
  <si>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</si>
  <si>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</si>
  <si>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</si>
  <si>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</si>
  <si>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</si>
  <si>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</si>
  <si>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</si>
  <si>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</si>
  <si>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</si>
  <si>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</si>
  <si>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</si>
  <si>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</si>
  <si>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</si>
  <si>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</si>
  <si>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</si>
  <si>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</si>
  <si>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</si>
  <si>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</si>
  <si>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</si>
  <si>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</si>
  <si>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</si>
  <si>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</si>
  <si>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</si>
  <si>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</si>
  <si>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</si>
  <si>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</si>
  <si>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</si>
  <si>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</si>
  <si>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</si>
  <si>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</si>
  <si>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</si>
  <si>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</si>
  <si>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</si>
  <si>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</si>
  <si>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</si>
  <si>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</si>
  <si>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</si>
  <si>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</si>
  <si>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</si>
  <si>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</si>
  <si>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</si>
  <si>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</si>
  <si>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</si>
  <si>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</si>
  <si>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</si>
  <si>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</si>
  <si>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</si>
  <si>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</si>
  <si>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</si>
  <si>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</si>
  <si>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</si>
  <si>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</si>
  <si>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</si>
  <si>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</si>
  <si>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</si>
  <si>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</si>
  <si>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</si>
  <si>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</si>
  <si>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</si>
  <si>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</si>
  <si>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</si>
  <si>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</si>
  <si>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</si>
  <si>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</si>
  <si>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</si>
  <si>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</si>
  <si>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</si>
  <si>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</si>
  <si>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</si>
  <si>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</si>
  <si>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</si>
  <si>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</si>
  <si>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</si>
  <si>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</si>
  <si>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</si>
  <si>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</si>
  <si>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</si>
  <si>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</si>
  <si>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</si>
  <si>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</si>
  <si>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</si>
  <si>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</si>
  <si>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</si>
  <si>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</si>
  <si>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</si>
  <si>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</si>
  <si>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</si>
  <si>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</si>
  <si>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</si>
  <si>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</si>
  <si>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</si>
  <si>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</si>
  <si>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</si>
  <si>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</si>
  <si>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</si>
  <si>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</si>
  <si>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</si>
  <si>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</si>
  <si>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</si>
  <si>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</si>
  <si>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</si>
  <si>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</si>
  <si>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</si>
  <si>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</si>
  <si>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</si>
  <si>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</si>
  <si>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</si>
  <si>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</si>
  <si>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</si>
  <si>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</si>
  <si>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</si>
  <si>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</si>
  <si>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</si>
  <si>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</si>
  <si>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</si>
  <si>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</si>
  <si>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</si>
  <si>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</si>
  <si>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</si>
  <si>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</si>
  <si>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</si>
  <si>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</si>
  <si>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</si>
  <si>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</si>
  <si>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</si>
  <si>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</si>
  <si>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</si>
  <si>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</si>
  <si>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</si>
  <si>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</si>
  <si>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</si>
  <si>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</si>
  <si>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</si>
  <si>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</si>
  <si>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</si>
  <si>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</si>
  <si>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</si>
  <si>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</si>
  <si>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</si>
  <si>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</si>
  <si>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</si>
  <si>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</si>
  <si>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</si>
  <si>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</si>
  <si>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</si>
  <si>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</si>
  <si>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</si>
  <si>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</si>
  <si>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</si>
  <si>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</si>
  <si>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</si>
  <si>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</si>
  <si>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</si>
  <si>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</si>
  <si>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</si>
  <si>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</si>
  <si>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</si>
  <si>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</si>
  <si>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</si>
  <si>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</si>
  <si>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</si>
  <si>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</si>
  <si>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</si>
  <si>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</si>
  <si>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</si>
  <si>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</si>
  <si>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</si>
  <si>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</si>
  <si>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</si>
  <si>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</si>
  <si>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</si>
  <si>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</si>
  <si>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</si>
  <si>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</si>
  <si>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</si>
  <si>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</si>
  <si>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</si>
  <si>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</si>
  <si>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</si>
  <si>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</si>
  <si>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</si>
  <si>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</si>
  <si>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</si>
  <si>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</si>
  <si>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</si>
  <si>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</si>
  <si>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</si>
  <si>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</si>
  <si>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</si>
  <si>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</si>
  <si>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</si>
  <si>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</si>
  <si>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</si>
  <si>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</si>
  <si>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</si>
  <si>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</si>
  <si>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</si>
  <si>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</si>
  <si>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</si>
  <si>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</si>
  <si>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</si>
  <si>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</si>
  <si>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</si>
  <si>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</si>
  <si>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</si>
  <si>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</si>
  <si>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</si>
  <si>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</si>
  <si>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</si>
  <si>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</si>
  <si>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</si>
  <si>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</si>
  <si>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</si>
  <si>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</si>
  <si>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</si>
  <si>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</si>
  <si>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</si>
  <si>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</si>
  <si>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</si>
  <si>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</si>
  <si>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</si>
  <si>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</si>
  <si>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</si>
  <si>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</si>
  <si>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</si>
  <si>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</si>
  <si>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</si>
  <si>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</si>
  <si>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</si>
  <si>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</si>
  <si>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</si>
  <si>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</si>
  <si>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</si>
  <si>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</si>
  <si>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</si>
  <si>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</si>
  <si>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</si>
  <si>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</si>
  <si>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</si>
  <si>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</si>
  <si>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</si>
  <si>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</si>
  <si>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</si>
  <si>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</si>
  <si>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</si>
  <si>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</si>
  <si>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</si>
  <si>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</si>
  <si>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</si>
  <si>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</si>
  <si>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</si>
  <si>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</si>
  <si>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</si>
  <si>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</si>
  <si>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</si>
  <si>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</si>
  <si>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</si>
  <si>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</si>
  <si>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</si>
  <si>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</si>
  <si>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</si>
  <si>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</si>
  <si>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</si>
  <si>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</si>
  <si>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</si>
  <si>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</si>
  <si>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</si>
  <si>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</si>
  <si>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</si>
  <si>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</si>
  <si>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</si>
  <si>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</si>
  <si>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</si>
  <si>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</si>
  <si>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</si>
  <si>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</si>
  <si>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</si>
  <si>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</si>
  <si>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</si>
  <si>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</si>
  <si>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</si>
  <si>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</si>
  <si>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</si>
  <si>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</si>
  <si>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</si>
  <si>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</si>
  <si>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</si>
  <si>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</si>
  <si>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</si>
  <si>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</si>
  <si>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</si>
  <si>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</si>
  <si>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</si>
  <si>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</si>
  <si>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</si>
  <si>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</si>
  <si>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</si>
  <si>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</si>
  <si>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</si>
  <si>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</si>
  <si>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</si>
  <si>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</si>
  <si>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</si>
  <si>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</si>
  <si>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</si>
  <si>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</si>
  <si>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</si>
  <si>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</si>
  <si>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</si>
  <si>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</si>
  <si>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</si>
  <si>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</si>
  <si>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</si>
  <si>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</si>
  <si>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</si>
  <si>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</si>
  <si>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</si>
  <si>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</si>
  <si>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</si>
  <si>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</si>
  <si>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</si>
  <si>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</si>
  <si>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</si>
  <si>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</si>
  <si>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</si>
  <si>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</si>
  <si>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</si>
  <si>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</si>
  <si>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</si>
  <si>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</si>
  <si>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</si>
  <si>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</si>
  <si>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</si>
  <si>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</si>
  <si>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</si>
  <si>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</si>
  <si>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</si>
  <si>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</si>
  <si>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</si>
  <si>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</si>
  <si>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</si>
  <si>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</si>
  <si>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</si>
  <si>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</si>
  <si>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</si>
  <si>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</si>
  <si>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</si>
  <si>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</si>
  <si>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</si>
  <si>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</si>
  <si>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</si>
  <si>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</si>
  <si>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</si>
  <si>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</si>
  <si>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</si>
  <si>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</si>
  <si>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</si>
  <si>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</si>
  <si>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</si>
  <si>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</si>
  <si>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</si>
  <si>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</si>
  <si>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</si>
  <si>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</si>
  <si>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</si>
  <si>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</si>
  <si>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</si>
  <si>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</si>
  <si>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</si>
  <si>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</si>
  <si>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</si>
  <si>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</si>
  <si>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</si>
  <si>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</si>
  <si>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</si>
  <si>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</si>
  <si>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</si>
  <si>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</si>
  <si>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</si>
  <si>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</si>
  <si>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</si>
  <si>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</si>
  <si>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</si>
  <si>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</si>
  <si>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</si>
  <si>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</si>
  <si>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</si>
  <si>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</si>
  <si>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</si>
  <si>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</si>
  <si>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</si>
  <si>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</si>
  <si>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</si>
  <si>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</si>
  <si>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</si>
  <si>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</si>
  <si>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</si>
  <si>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</si>
  <si>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</si>
  <si>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</si>
  <si>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</si>
  <si>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</si>
  <si>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</si>
  <si>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</si>
  <si>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</si>
  <si>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</si>
  <si>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</si>
  <si>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</si>
  <si>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</si>
  <si>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</si>
  <si>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</si>
  <si>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</si>
  <si>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</si>
  <si>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</si>
  <si>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</si>
  <si>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</si>
  <si>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</si>
  <si>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</si>
  <si>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</si>
  <si>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</si>
  <si>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</si>
  <si>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</si>
  <si>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</si>
  <si>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</si>
  <si>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</si>
  <si>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</si>
  <si>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</si>
  <si>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</si>
  <si>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</si>
  <si>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</si>
  <si>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</si>
  <si>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</si>
  <si>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</si>
  <si>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</si>
  <si>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</si>
  <si>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</si>
  <si>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</si>
  <si>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</si>
  <si>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</si>
  <si>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</si>
  <si>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</si>
  <si>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</si>
  <si>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</si>
  <si>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</si>
  <si>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</si>
  <si>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</si>
  <si>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</si>
  <si>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</si>
  <si>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</si>
  <si>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</si>
  <si>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</si>
  <si>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</si>
  <si>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</si>
  <si>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</si>
  <si>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</si>
  <si>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</si>
  <si>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</si>
  <si>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</si>
  <si>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</si>
  <si>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</si>
  <si>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</si>
  <si>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</si>
  <si>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</si>
  <si>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</si>
  <si>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</si>
  <si>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</si>
  <si>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</si>
  <si>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</si>
  <si>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</si>
  <si>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</si>
  <si>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</si>
  <si>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</si>
  <si>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</si>
  <si>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</si>
  <si>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</si>
  <si>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</si>
  <si>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</si>
  <si>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</si>
  <si>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</si>
  <si>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</si>
  <si>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</si>
  <si>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</si>
  <si>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</si>
  <si>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</si>
  <si>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</si>
  <si>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</si>
  <si>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</si>
  <si>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</si>
  <si>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</si>
  <si>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</si>
  <si>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</si>
  <si>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</si>
  <si>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</si>
  <si>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</si>
  <si>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</si>
  <si>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</si>
  <si>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</si>
  <si>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</si>
  <si>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</si>
  <si>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</si>
  <si>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</si>
  <si>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</si>
  <si>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</si>
  <si>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</si>
  <si>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</si>
  <si>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</si>
  <si>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</si>
  <si>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</si>
  <si>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</si>
  <si>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</si>
  <si>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</si>
  <si>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</si>
  <si>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</si>
  <si>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</si>
  <si>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</si>
  <si>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</si>
  <si>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</si>
  <si>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</si>
  <si>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</si>
  <si>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</si>
  <si>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</si>
  <si>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</si>
  <si>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</si>
  <si>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</si>
  <si>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</si>
  <si>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</si>
  <si>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</si>
  <si>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</si>
  <si>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</si>
  <si>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</si>
  <si>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</si>
  <si>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</si>
  <si>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</si>
  <si>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</si>
  <si>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</si>
  <si>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</si>
  <si>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</si>
  <si>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</si>
  <si>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</si>
  <si>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</si>
  <si>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</si>
  <si>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</si>
  <si>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</si>
  <si>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</si>
  <si>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</si>
  <si>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</si>
  <si>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</si>
  <si>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</si>
  <si>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</si>
  <si>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</si>
  <si>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</si>
  <si>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</si>
  <si>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</si>
  <si>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</si>
  <si>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</si>
  <si>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</si>
  <si>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</si>
  <si>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</si>
  <si>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</si>
  <si>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</si>
  <si>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</si>
  <si>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</si>
  <si>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</si>
  <si>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</si>
  <si>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</si>
  <si>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</si>
  <si>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</si>
  <si>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</si>
  <si>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</si>
  <si>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</si>
  <si>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</si>
  <si>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</si>
  <si>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</si>
  <si>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</si>
  <si>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</si>
  <si>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</si>
  <si>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</si>
  <si>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</si>
  <si>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</si>
  <si>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</si>
  <si>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</si>
  <si>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</si>
  <si>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</si>
  <si>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</si>
  <si>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</si>
  <si>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</si>
  <si>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</si>
  <si>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</si>
  <si>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</si>
  <si>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</si>
  <si>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</si>
  <si>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</si>
  <si>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</si>
  <si>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</si>
  <si>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</si>
  <si>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</si>
  <si>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</si>
  <si>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</si>
  <si>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</si>
  <si>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</si>
  <si>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</si>
  <si>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</si>
  <si>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</si>
  <si>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</si>
  <si>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</si>
  <si>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</si>
  <si>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</si>
  <si>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</si>
  <si>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</si>
  <si>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</si>
  <si>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</si>
  <si>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</si>
  <si>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</si>
  <si>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</si>
  <si>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</si>
  <si>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</si>
  <si>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</si>
  <si>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</si>
  <si>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</si>
  <si>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</si>
  <si>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</si>
  <si>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</si>
  <si>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</si>
  <si>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</si>
  <si>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</si>
  <si>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</si>
  <si>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</si>
  <si>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</si>
  <si>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</si>
  <si>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</si>
  <si>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</si>
  <si>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</si>
  <si>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</si>
  <si>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</si>
  <si>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</si>
  <si>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</si>
  <si>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</si>
  <si>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</si>
  <si>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</si>
  <si>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</si>
  <si>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</si>
  <si>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</si>
  <si>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</si>
  <si>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</si>
  <si>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</si>
  <si>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</si>
  <si>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</si>
  <si>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</si>
  <si>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</si>
  <si>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</si>
  <si>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</si>
  <si>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</si>
  <si>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</si>
  <si>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</si>
  <si>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</si>
  <si>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</si>
  <si>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</si>
  <si>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</si>
  <si>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</si>
  <si>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</si>
  <si>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</si>
  <si>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</si>
  <si>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</si>
  <si>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</si>
  <si>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</si>
  <si>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</si>
  <si>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</si>
  <si>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</si>
  <si>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</si>
  <si>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</si>
  <si>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</si>
  <si>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</si>
  <si>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</si>
  <si>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</si>
  <si>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</si>
  <si>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</si>
  <si>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</si>
  <si>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</si>
  <si>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</si>
  <si>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</si>
  <si>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</si>
  <si>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</si>
  <si>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</si>
  <si>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</si>
  <si>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</si>
  <si>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</si>
  <si>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</si>
  <si>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</si>
  <si>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</si>
  <si>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</si>
  <si>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</si>
  <si>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</si>
  <si>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</si>
  <si>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</si>
  <si>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</si>
  <si>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</si>
  <si>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</si>
  <si>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</si>
  <si>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</si>
  <si>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</si>
  <si>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</si>
  <si>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</si>
  <si>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</si>
  <si>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</si>
  <si>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</si>
  <si>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</si>
  <si>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</si>
  <si>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</si>
  <si>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</si>
  <si>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</si>
  <si>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</si>
  <si>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</si>
  <si>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</si>
  <si>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</si>
  <si>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</si>
  <si>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</si>
  <si>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</si>
  <si>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</si>
  <si>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</si>
  <si>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</si>
  <si>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</si>
  <si>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</si>
  <si>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</si>
  <si>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</si>
  <si>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</si>
  <si>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</si>
  <si>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</si>
  <si>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</si>
  <si>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</si>
  <si>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</si>
  <si>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</si>
  <si>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</si>
  <si>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</si>
  <si>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</si>
  <si>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</si>
  <si>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</si>
  <si>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</si>
  <si>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</si>
  <si>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</si>
  <si>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</si>
  <si>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</si>
  <si>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</si>
  <si>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</si>
  <si>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</si>
  <si>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</si>
  <si>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</si>
  <si>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</si>
  <si>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</si>
  <si>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</si>
  <si>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</si>
  <si>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</si>
  <si>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</si>
  <si>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</si>
  <si>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</si>
  <si>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</si>
  <si>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</si>
  <si>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</si>
  <si>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</si>
  <si>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</si>
  <si>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</si>
  <si>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</si>
  <si>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</si>
  <si>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</si>
  <si>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</si>
  <si>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</si>
  <si>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</si>
  <si>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</si>
  <si>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</si>
  <si>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</si>
  <si>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</si>
  <si>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</si>
  <si>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</si>
  <si>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</si>
  <si>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</si>
  <si>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</si>
  <si>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</si>
  <si>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</si>
  <si>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</si>
  <si>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</si>
  <si>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</si>
  <si>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</si>
  <si>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</si>
  <si>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</si>
  <si>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</si>
  <si>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</si>
  <si>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</si>
  <si>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</si>
  <si>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</si>
  <si>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</si>
  <si>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</si>
  <si>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</si>
  <si>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</si>
  <si>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</si>
  <si>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</si>
  <si>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</si>
  <si>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</si>
  <si>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</si>
  <si>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</si>
  <si>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</si>
  <si>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</si>
  <si>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</si>
  <si>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</si>
  <si>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</si>
  <si>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</si>
  <si>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</si>
  <si>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</si>
  <si>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</si>
  <si>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</si>
  <si>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</si>
  <si>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</si>
  <si>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</si>
  <si>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</si>
  <si>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</si>
  <si>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</si>
  <si>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</si>
  <si>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</si>
  <si>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</si>
  <si>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</si>
  <si>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</si>
  <si>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</si>
  <si>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</si>
  <si>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</si>
  <si>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</si>
  <si>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</si>
  <si>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</si>
  <si>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</si>
  <si>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</si>
  <si>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</si>
  <si>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</si>
  <si>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</si>
  <si>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</si>
  <si>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</si>
  <si>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</si>
  <si>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</si>
  <si>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</si>
  <si>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</si>
  <si>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</si>
  <si>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</si>
  <si>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</si>
  <si>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</si>
  <si>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</si>
  <si>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</si>
  <si>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</si>
  <si>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</si>
  <si>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</si>
  <si>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</si>
  <si>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</si>
  <si>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</si>
  <si>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</si>
  <si>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</si>
  <si>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</si>
  <si>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</si>
  <si>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</si>
  <si>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</si>
  <si>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</si>
  <si>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</si>
  <si>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</si>
  <si>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</si>
  <si>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</si>
  <si>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</si>
  <si>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</si>
  <si>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</si>
  <si>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</si>
  <si>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</si>
  <si>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film &amp; video</t>
  </si>
  <si>
    <t>television</t>
  </si>
  <si>
    <t>shorts</t>
  </si>
  <si>
    <t>documentary</t>
  </si>
  <si>
    <t>theater</t>
  </si>
  <si>
    <t>plays</t>
  </si>
  <si>
    <t>technology</t>
  </si>
  <si>
    <t>wearables</t>
  </si>
  <si>
    <t>publishing</t>
  </si>
  <si>
    <t>nonfiction</t>
  </si>
  <si>
    <t>music</t>
  </si>
  <si>
    <t>rock</t>
  </si>
  <si>
    <t>metal</t>
  </si>
  <si>
    <t>electronic music</t>
  </si>
  <si>
    <t>photography</t>
  </si>
  <si>
    <t>photobooks</t>
  </si>
  <si>
    <t>radio &amp; podcasts</t>
  </si>
  <si>
    <t>pop</t>
  </si>
  <si>
    <t>indie rock</t>
  </si>
  <si>
    <t>hardware</t>
  </si>
  <si>
    <t>games</t>
  </si>
  <si>
    <t>tabletop games</t>
  </si>
  <si>
    <t>food</t>
  </si>
  <si>
    <t>small batch</t>
  </si>
  <si>
    <t>classical music</t>
  </si>
  <si>
    <t>space exploration</t>
  </si>
  <si>
    <t>makerspaces</t>
  </si>
  <si>
    <t>spaces</t>
  </si>
  <si>
    <t>musical</t>
  </si>
  <si>
    <t>faith</t>
  </si>
  <si>
    <t>drama</t>
  </si>
  <si>
    <t>animation</t>
  </si>
  <si>
    <t>web</t>
  </si>
  <si>
    <t>fiction</t>
  </si>
  <si>
    <t>jazz</t>
  </si>
  <si>
    <t>video games</t>
  </si>
  <si>
    <t>mobile games</t>
  </si>
  <si>
    <t>food trucks</t>
  </si>
  <si>
    <t>translations</t>
  </si>
  <si>
    <t>nature</t>
  </si>
  <si>
    <t>places</t>
  </si>
  <si>
    <t>gadgets</t>
  </si>
  <si>
    <t>people</t>
  </si>
  <si>
    <t>restaurants</t>
  </si>
  <si>
    <t>children's books</t>
  </si>
  <si>
    <t>science fiction</t>
  </si>
  <si>
    <t>journalism</t>
  </si>
  <si>
    <t>audio</t>
  </si>
  <si>
    <t>world music</t>
  </si>
  <si>
    <t>art books</t>
  </si>
  <si>
    <t xml:space="preserve">Category </t>
  </si>
  <si>
    <t>Sub-Category</t>
  </si>
  <si>
    <t>Row Labels</t>
  </si>
  <si>
    <t>Grand Total</t>
  </si>
  <si>
    <t>Count of state</t>
  </si>
  <si>
    <t>Column Labels</t>
  </si>
  <si>
    <t>(All)</t>
  </si>
  <si>
    <t>average donation</t>
  </si>
  <si>
    <t xml:space="preserve">Parent Category </t>
  </si>
  <si>
    <t>Data Created Conversion</t>
  </si>
  <si>
    <t>Data Conversion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</si>
  <si>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</si>
  <si>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</si>
  <si>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</si>
  <si>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</si>
  <si>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</si>
  <si>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</si>
  <si>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</si>
  <si>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</si>
  <si>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</si>
  <si>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</si>
  <si>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</si>
  <si>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</si>
  <si>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</si>
  <si>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</si>
  <si>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</si>
  <si>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</si>
  <si>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</si>
  <si>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</si>
  <si>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</si>
  <si>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</si>
  <si>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Peercentage Canceled</t>
  </si>
  <si>
    <t>Less Than 1000</t>
  </si>
  <si>
    <t>1000 to 4999</t>
  </si>
  <si>
    <t>5000 to 9999</t>
  </si>
  <si>
    <t>10000 to 14999</t>
  </si>
  <si>
    <t>15000 to19999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</si>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</sst>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38"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7030A0"/>
        </patternFill>
      </fill>
    </dxf>
    <dxf>
      <font>
        <color rgb="FF9C0006"/>
      </font>
      <fill>
        <patternFill>
          <bgColor theme="8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9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7030A0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7030A0"/>
        </patternFill>
      </fill>
    </dxf>
    <dxf>
      <font>
        <color rgb="FF9C0006"/>
      </font>
      <fill>
        <patternFill>
          <bgColor theme="8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9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7030A0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8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9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7030A0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8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9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(1)excel homework.xlsx]first!PivotTable2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first!$B$3:$B$4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first!$A$5:$A$14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first!$B$5:$B$14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E5-9E47-A1D7-2840249482F4}"/>
            </c:ext>
          </c:extLst>
        </c:ser>
        <c:ser>
          <c:idx val="1"/>
          <c:order val="1"/>
          <c:tx>
            <c:strRef>
              <c:f>first!$C$3:$C$4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first!$A$5:$A$14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first!$C$5:$C$14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E5-9E47-A1D7-2840249482F4}"/>
            </c:ext>
          </c:extLst>
        </c:ser>
        <c:ser>
          <c:idx val="2"/>
          <c:order val="2"/>
          <c:tx>
            <c:strRef>
              <c:f>first!$D$3:$D$4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first!$A$5:$A$14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first!$D$5:$D$14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BE5-9E47-A1D7-2840249482F4}"/>
            </c:ext>
          </c:extLst>
        </c:ser>
        <c:ser>
          <c:idx val="3"/>
          <c:order val="3"/>
          <c:tx>
            <c:strRef>
              <c:f>first!$E$3:$E$4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first!$A$5:$A$14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first!$E$5:$E$14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BE5-9E47-A1D7-284024948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556191"/>
        <c:axId val="120557919"/>
      </c:barChart>
      <c:catAx>
        <c:axId val="12055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57919"/>
        <c:crosses val="autoZero"/>
        <c:auto val="1"/>
        <c:lblAlgn val="ctr"/>
        <c:lblOffset val="100"/>
        <c:noMultiLvlLbl val="0"/>
      </c:catAx>
      <c:valAx>
        <c:axId val="12055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5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(1)excel homework.xlsx]second!PivotTable4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second!$B$4:$B$5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second!$A$6:$A$47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second!$B$6:$B$47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E6-7B41-BC04-E9D9C950E619}"/>
            </c:ext>
          </c:extLst>
        </c:ser>
        <c:ser>
          <c:idx val="1"/>
          <c:order val="1"/>
          <c:tx>
            <c:strRef>
              <c:f>second!$C$4:$C$5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second!$A$6:$A$47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second!$C$6:$C$47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E6-7B41-BC04-E9D9C950E619}"/>
            </c:ext>
          </c:extLst>
        </c:ser>
        <c:ser>
          <c:idx val="2"/>
          <c:order val="2"/>
          <c:tx>
            <c:strRef>
              <c:f>second!$D$4:$D$5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second!$A$6:$A$47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second!$D$6:$D$47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E6-7B41-BC04-E9D9C950E619}"/>
            </c:ext>
          </c:extLst>
        </c:ser>
        <c:ser>
          <c:idx val="3"/>
          <c:order val="3"/>
          <c:tx>
            <c:strRef>
              <c:f>second!$E$4:$E$5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second!$A$6:$A$47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second!$E$6:$E$47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E6-7B41-BC04-E9D9C950E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301919"/>
        <c:axId val="143303647"/>
      </c:barChart>
      <c:catAx>
        <c:axId val="14330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03647"/>
        <c:crosses val="autoZero"/>
        <c:auto val="1"/>
        <c:lblAlgn val="ctr"/>
        <c:lblOffset val="100"/>
        <c:noMultiLvlLbl val="0"/>
      </c:catAx>
      <c:valAx>
        <c:axId val="14330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0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(1)excel homework.xlsx]third!PivotTable1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third!$B$5:$B$6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third!$A$7:$A$19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third!$B$7:$B$19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1-494A-AEBF-4E622B371096}"/>
            </c:ext>
          </c:extLst>
        </c:ser>
        <c:ser>
          <c:idx val="1"/>
          <c:order val="1"/>
          <c:tx>
            <c:strRef>
              <c:f>third!$C$5:$C$6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third!$A$7:$A$19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third!$C$7:$C$19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A1-494A-AEBF-4E622B371096}"/>
            </c:ext>
          </c:extLst>
        </c:ser>
        <c:ser>
          <c:idx val="2"/>
          <c:order val="2"/>
          <c:tx>
            <c:strRef>
              <c:f>third!$D$5:$D$6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third!$A$7:$A$19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third!$D$7:$D$19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A1-494A-AEBF-4E622B371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095608"/>
        <c:axId val="609093688"/>
      </c:lineChart>
      <c:catAx>
        <c:axId val="609095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93688"/>
        <c:crosses val="autoZero"/>
        <c:auto val="1"/>
        <c:lblAlgn val="ctr"/>
        <c:lblOffset val="100"/>
        <c:noMultiLvlLbl val="0"/>
      </c:catAx>
      <c:valAx>
        <c:axId val="60909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95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9-42AD-9D2B-1F94BC6BCB5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9-42AD-9D2B-1F94BC6BCB5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59-42AD-9D2B-1F94BC6BC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969016"/>
        <c:axId val="572972216"/>
      </c:lineChart>
      <c:catAx>
        <c:axId val="572969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972216"/>
        <c:crosses val="autoZero"/>
        <c:auto val="1"/>
        <c:lblAlgn val="ctr"/>
        <c:lblOffset val="100"/>
        <c:noMultiLvlLbl val="0"/>
      </c:catAx>
      <c:valAx>
        <c:axId val="57297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96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226060</xdr:colOff>
      <xdr:row>7</xdr:row>
      <xdr:rowOff>127000</xdr:rowOff>
    </xdr:from>
    <xdr:to>
      <xdr:col>44</xdr:col>
      <xdr:colOff>111760</xdr:colOff>
      <xdr:row>35</xdr:row>
      <xdr:rowOff>132080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EC587-227B-9746-9497-CA29BA88F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128657</xdr:colOff>
      <xdr:row>3</xdr:row>
      <xdr:rowOff>41413</xdr:rowOff>
    </xdr:from>
    <xdr:to>
      <xdr:col>46</xdr:col>
      <xdr:colOff>298174</xdr:colOff>
      <xdr:row>28</xdr:row>
      <xdr:rowOff>130313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344B35-BA40-3348-99A9-B51E01D7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83820</xdr:rowOff>
    </xdr:from>
    <xdr:to>
      <xdr:col>17</xdr:col>
      <xdr:colOff>441960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09135-C677-4364-92F2-00B276BDE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423332</xdr:colOff>
      <xdr:row>19</xdr:row>
      <xdr:rowOff>83608</xdr:rowOff>
    </xdr:from>
    <xdr:to>
      <xdr:col>10</xdr:col>
      <xdr:colOff>423333</xdr:colOff>
      <xdr:row>44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16E658-F029-44F5-B157-B4095F9CF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ulkan Mamadalieva" refreshedDate="43327.732023263889" createdVersion="6" refreshedVersion="6" minRefreshableVersion="3" recordCount="4116" xr:uid="{328833C4-A6E0-594B-934E-B555E712D4F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NonDate="0" containsString="0"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-Category" numFmtId="0">
      <sharedItems containsBlank="1" count="42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ulkan Mamadalieva" refreshedDate="43327.905723263888" createdVersion="6" refreshedVersion="6" minRefreshableVersion="3" recordCount="4115" xr:uid="{9FB960C5-CB85-4D62-B677-D068C1586C6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-Category" numFmtId="0">
      <sharedItems containsBlank="1"/>
    </cacheField>
    <cacheField name="Data Created Conversion" numFmtId="0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7-03-04T22:15:01"/>
        <d v="2017-03-10T13:29:29"/>
        <d v="2017-03-13T10:07:27"/>
        <d v="2017-02-24T13:14:45"/>
        <d v="2017-02-27T16:32:11"/>
        <d v="2017-03-09T16:49:08"/>
        <d v="2017-03-07T10:35:34"/>
        <d v="2017-03-06T11:14:37"/>
        <d v="2017-01-21T08:33:50"/>
        <d v="2017-02-21T12:41:54"/>
        <d v="2017-02-07T13:59:18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4-08-29T11:51:03"/>
        <d v="2016-06-14T21:55:08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Conversion Ended" numFmtId="0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m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m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m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m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m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m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m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m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m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m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m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m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m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m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m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m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m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m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m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m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m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m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m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m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m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m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m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m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m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m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m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m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m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m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m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m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m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m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m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m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m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m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m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m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m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m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m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m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m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m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m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m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m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m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m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m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m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m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m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m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m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m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m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m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m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m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m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m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m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m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m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m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m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m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m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m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m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m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m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3"/>
    <m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m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m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m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m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m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m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m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m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m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m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m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m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m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m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m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m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m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m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m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m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m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m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m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m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m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m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m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m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m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m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m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m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m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m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m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m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m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m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m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m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m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m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m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m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m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m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m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m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m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m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m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m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m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m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m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m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m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m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m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m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m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m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m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m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m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m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m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m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m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m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m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m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m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m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m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m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m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m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m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m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m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m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m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m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m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m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m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m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m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m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m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m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m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m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m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m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m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m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m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m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m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m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m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m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m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m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5"/>
    <m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m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m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m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m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m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m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m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"/>
    <m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m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m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m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m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m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m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m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m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m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m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m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m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m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m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m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m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m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m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m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m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m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m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m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m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m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m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m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m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m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m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m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m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m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m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m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m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m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m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m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m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m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m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m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m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m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m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m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m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m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m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m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m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m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m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m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m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m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m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m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m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m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m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m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m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m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m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m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m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m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m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m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m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m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m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m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m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m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m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m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m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m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m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m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m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m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m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m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m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m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m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m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m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m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m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m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m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m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m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m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m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m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m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m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m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m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m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m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m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m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m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m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m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m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"/>
    <m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m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m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m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m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m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m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m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m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m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m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m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m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m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m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m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m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m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m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m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m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m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m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m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m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m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m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m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m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m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m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22"/>
    <m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35"/>
    <m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m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m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m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m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m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m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m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m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m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1"/>
    <m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15"/>
    <m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04"/>
    <m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m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m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m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m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m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m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m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m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m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m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m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4"/>
    <m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m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m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m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m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m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m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m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m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m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m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m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m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m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m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m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m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m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m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m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m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m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m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m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m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m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m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m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m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m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m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m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m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m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m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m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m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m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m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m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m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m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m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m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m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m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m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m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m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m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m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m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m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m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m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m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m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m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m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m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m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m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m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m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m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m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m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m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m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m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m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m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m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9"/>
    <m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m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m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m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m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m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m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m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m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m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m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m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m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m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m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m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m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m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m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"/>
    <m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m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m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m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m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m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m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m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m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m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m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m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m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m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m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m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m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m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m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m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m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m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m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m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m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m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m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m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m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m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m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m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m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m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m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m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m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m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m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m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8"/>
    <m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m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4"/>
    <m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m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m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4"/>
    <m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m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m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m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m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m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"/>
    <m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m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m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m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m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m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m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m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m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m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m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m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m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m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m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m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m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m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m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m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m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m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80"/>
    <m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m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m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m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m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m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m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m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m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m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m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m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m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m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m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m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m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m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m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m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m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m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m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m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m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m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m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m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m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m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m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m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m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m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m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m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m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m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m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m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m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m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m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m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m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m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m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m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m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m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m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m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m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m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m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m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m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54"/>
    <m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03"/>
    <m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m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m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m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m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m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m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m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m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m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m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m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m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m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m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m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m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m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m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m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m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m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m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m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m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m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m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m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m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m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m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m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m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m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m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m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m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m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m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m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m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m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m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m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m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m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m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m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m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m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m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m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m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m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m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m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m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m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m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m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m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m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m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m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m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m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m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m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m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m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m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m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m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m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m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m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m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m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m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m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m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m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m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m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m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m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m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m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m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m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m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m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m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m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m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m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m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m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m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m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m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m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m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m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m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m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m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m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m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m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m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m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m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m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m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m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m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m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m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m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m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m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m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m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m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m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m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m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m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m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m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m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m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60"/>
    <m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m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m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m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m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m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m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m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m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m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m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m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m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m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m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m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5"/>
    <m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"/>
    <m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m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m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m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m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m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m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"/>
    <m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m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20"/>
    <m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m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m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m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m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m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m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02"/>
    <m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m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m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m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m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m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m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"/>
    <m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m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m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m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m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m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m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m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m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m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m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m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m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m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m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m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m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m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m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m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m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m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m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m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m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m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m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m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m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m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m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m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m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m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m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m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m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5"/>
    <m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"/>
    <m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m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m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m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m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m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m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"/>
    <m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m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m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m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m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m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m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m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m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m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m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m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m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m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m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m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m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m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m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m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m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m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m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m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m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m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m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m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m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m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m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m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m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m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m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m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m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m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m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m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m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m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m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m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m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m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m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m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m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m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m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m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m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m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m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m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m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m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m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m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m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m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m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m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m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m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m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m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m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m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m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m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m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m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m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m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m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m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m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m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47"/>
    <m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m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m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m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m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m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m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m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m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m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m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m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m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m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m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m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m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m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m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m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m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m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m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m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m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m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"/>
    <m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m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m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m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m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m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m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m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m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"/>
    <m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m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m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m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m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m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m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m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m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m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m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m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m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m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m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m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m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m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m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m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m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m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m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m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m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m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m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m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m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m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m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m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m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m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m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m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m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m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m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71"/>
    <m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m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m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m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m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m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m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m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m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m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m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m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m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m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m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m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m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m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m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m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m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m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m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m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m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m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m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m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m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m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m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m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m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m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m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m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m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m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m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m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m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m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m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m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m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m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m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m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m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m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m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m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m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m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m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m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m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m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m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m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m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m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m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m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m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m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m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m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m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m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m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m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m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m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m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m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m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m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m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m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m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m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m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m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m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m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m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m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m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m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m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m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m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m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m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m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m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m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m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m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m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m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m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m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m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m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m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m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m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m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m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m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m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m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m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m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m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m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m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m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m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m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m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m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m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m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m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m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m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m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m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m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m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m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m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m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m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m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m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m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m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m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m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m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m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m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m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m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m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m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m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m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m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m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1"/>
    <m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m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m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m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m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m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m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m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m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m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31"/>
    <m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m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m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m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m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m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m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m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m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m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m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m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m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m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m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m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m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m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m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m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m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m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m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m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m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m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m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m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m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m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m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m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m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m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m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m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20"/>
    <m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m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m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m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m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m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m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m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m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m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m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m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m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m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m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m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m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m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m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m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m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m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m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m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m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m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m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m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m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m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m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m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m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m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m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m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m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m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m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m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m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m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m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m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m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m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m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m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m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m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m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m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m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m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m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m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m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m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m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m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m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m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m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m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m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m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m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m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m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m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m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m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m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m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m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m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m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m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m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m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m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m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m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m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m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m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m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m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m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m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m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m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m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m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m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m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m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29"/>
    <m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m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m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m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m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m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m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m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m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m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m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m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m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m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m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m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m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m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m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m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m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m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m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m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m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m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m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m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m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m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m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m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m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m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m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m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m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m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m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m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m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m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m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m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m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m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m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m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m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m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m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m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m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m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m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m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m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m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m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m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m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m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m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m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m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m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m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m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m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m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m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m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m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m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m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m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m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m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m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m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m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m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m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m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m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m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m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m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m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m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m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m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m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m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m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m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m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m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m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m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m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m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m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m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m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m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m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m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m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m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m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m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m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m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m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m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m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m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m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m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m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m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m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m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m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m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m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m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m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m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m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m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m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m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m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m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m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m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m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m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m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m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m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m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m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m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m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m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m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64"/>
    <m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m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m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m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m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m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m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m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m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m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m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m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m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m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m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m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m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m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m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m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m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m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m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m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m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m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m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m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m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m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m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m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m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m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m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m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m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m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m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m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m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m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m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m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m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m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m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m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m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m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m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m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m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02"/>
    <m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m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m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m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m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m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m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m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m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m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m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m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m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m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m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m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m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m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m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m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m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m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m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m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m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m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m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m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m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m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01"/>
    <m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m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m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m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m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m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m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04"/>
    <m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m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m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m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m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m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m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m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m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m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m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m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m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m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m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m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m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m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m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m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m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m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m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m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m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m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m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m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m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m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m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m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m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m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m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m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m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m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07"/>
    <m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m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m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m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m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m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m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m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m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m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m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m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m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m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m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m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m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m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m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m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m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m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m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m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m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m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m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m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m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m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m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m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m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m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m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m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m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m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m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m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m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m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m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m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m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m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m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m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m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m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m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m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m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m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m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m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m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m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m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m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m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m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m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m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m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m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m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m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m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m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m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m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m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m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m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m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m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m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m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m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m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m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m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m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m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m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m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m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m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m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5"/>
    <m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m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m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m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m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m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m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m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m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00"/>
    <m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m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m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m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m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m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m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m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m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m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m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m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m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m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m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m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m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m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m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m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m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m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m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m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m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m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m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m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m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m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m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m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m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m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m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m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m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m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m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m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m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m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m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m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m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m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m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m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m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m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m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m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m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m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m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m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m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m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m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m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m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6"/>
    <m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1"/>
    <m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m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m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m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m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m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m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m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m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m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m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m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m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m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m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m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m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m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m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m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m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m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m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m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m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m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m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m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m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m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m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m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m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m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m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m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m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m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m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m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m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m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m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m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m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m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m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m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m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m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m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m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m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m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m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m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m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m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m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m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m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m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m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m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m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m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m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m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m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m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m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m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m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m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m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m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m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m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m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m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m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m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m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m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m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m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m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m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m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m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m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m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m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m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m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m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m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m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m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m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m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"/>
    <m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m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m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m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m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m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m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m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m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m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m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m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m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01"/>
    <m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m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22"/>
    <m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09"/>
    <m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03"/>
    <m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0"/>
    <m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31"/>
    <m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44"/>
    <m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00"/>
    <m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25"/>
    <m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33"/>
    <m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48"/>
    <m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"/>
    <m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0"/>
    <m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12"/>
    <m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m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20"/>
    <m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m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"/>
    <m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26"/>
    <m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n v="39"/>
    <m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"/>
    <m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48"/>
    <m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21"/>
    <m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8"/>
    <m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1"/>
    <m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46"/>
    <m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34"/>
    <m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04"/>
    <m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"/>
    <m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11"/>
    <m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09"/>
    <m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1"/>
    <m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4"/>
    <m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16"/>
    <m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0"/>
    <m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08"/>
    <m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23"/>
    <m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21"/>
    <m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28"/>
    <m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"/>
    <m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m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"/>
    <m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1"/>
    <m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52"/>
    <m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2"/>
    <m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m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75"/>
    <m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m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11"/>
    <m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m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m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m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m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m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m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m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m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m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m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m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m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m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6"/>
    <m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m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m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m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m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m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m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m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m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m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m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m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m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m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m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m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m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m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m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m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m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m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m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m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m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n v="0"/>
    <m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m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m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m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m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m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m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m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m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m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m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m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m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m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m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m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m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m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m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m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m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m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m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m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m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m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m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m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m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m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m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m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m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m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m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n v="0"/>
    <m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m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m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m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m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m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m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m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m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m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m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m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m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m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m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m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m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m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m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m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m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m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m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m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m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m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m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m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m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m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m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m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m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m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m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m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m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m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m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m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m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m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m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m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m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m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m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m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m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m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m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m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m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m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n v="1"/>
    <m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m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m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m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m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m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m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m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m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m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m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m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n v="0"/>
    <m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m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m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m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m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m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m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m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m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n v="3"/>
    <m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m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m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m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m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m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m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m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m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m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m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m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m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0"/>
    <m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m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m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m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n v="10"/>
    <m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m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m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n v="29"/>
    <m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m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m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m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m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m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m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n v="26"/>
    <m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m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m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m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m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m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m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m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m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n v="0"/>
    <m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4"/>
    <m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m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m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m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m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m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m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m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m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m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n v="46"/>
    <m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m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m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m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m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m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m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m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m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m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m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m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m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m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n v="1"/>
    <m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m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m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m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m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m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m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m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m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m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m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m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m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m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m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m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m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m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m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m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m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m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m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m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m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m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m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m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m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m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m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m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m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m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m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m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m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m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m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m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m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m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m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m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m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m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m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m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m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m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m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m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m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m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m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m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m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m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m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m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m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m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m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m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m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m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m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m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m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m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m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m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m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m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m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m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m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m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m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m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m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m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m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m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m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m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m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m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n v="1"/>
    <m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m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m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m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m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m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m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m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m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m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m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m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m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m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m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m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m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m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m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m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47"/>
    <m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m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m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m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m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m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m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m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34"/>
    <m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m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m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m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m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m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m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m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n v="6"/>
    <m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m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m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n v="0"/>
    <m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m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m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m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m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m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m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m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m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m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m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m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m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m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m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m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m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m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m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m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m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m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m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m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m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m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n v="3"/>
    <m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m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m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m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m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m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m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m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m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m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m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m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m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m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m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m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m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m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m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n v="3"/>
    <m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m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m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m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m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m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m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m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m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m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m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m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m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m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m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m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n v="8"/>
    <m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m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m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m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m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m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m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m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m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m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m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m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m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m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n v="5"/>
    <m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m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m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m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m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n v="0"/>
    <m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m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m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m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m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m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m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m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m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m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m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m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m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m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m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m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m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m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m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m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m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m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m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m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m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m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m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m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m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m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m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m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m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n v="0"/>
    <m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m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m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n v="0"/>
    <m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m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m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n v="5"/>
    <m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m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m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m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m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m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m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m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m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m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m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n v="0"/>
    <m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n v="8"/>
    <m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m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m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m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n v="7"/>
    <m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10"/>
    <m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n v="0"/>
    <m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n v="1"/>
    <m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m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3"/>
    <m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m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n v="0"/>
    <m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m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n v="0"/>
    <m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n v="0"/>
    <m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n v="0"/>
    <m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m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m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m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m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m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m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m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m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m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m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m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m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m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m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m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m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m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m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m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m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m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m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m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m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m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m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m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m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m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m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m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n v="2"/>
    <m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m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m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m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m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m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m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m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m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m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m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m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n v="0"/>
    <m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m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m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n v="1"/>
    <m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m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m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m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m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m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m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m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m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m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m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m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m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m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m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m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m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m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m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m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m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m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m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m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m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m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m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m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m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m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m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m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m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m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m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m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m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m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m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m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m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m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m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m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m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m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m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m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m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m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m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m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n v="39"/>
    <m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m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m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m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m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m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m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n v="48"/>
    <m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m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m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n v="36"/>
    <m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m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m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m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m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m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m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m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m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"/>
    <m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m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m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m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m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m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m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m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m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m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m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m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m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m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m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m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m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m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m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m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m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m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m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m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m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m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m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m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m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m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m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m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m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m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m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53"/>
    <m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m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m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m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m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m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m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m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m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m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m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m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m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m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m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m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m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m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m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1"/>
    <m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0"/>
    <m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m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m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m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m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m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m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m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m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m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m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m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m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m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m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m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m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n v="6"/>
    <m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m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m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m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m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m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1"/>
    <m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m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m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m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m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m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m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m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m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m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m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m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m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m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m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m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m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m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m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m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m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m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m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m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m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m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m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m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m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m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m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m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m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"/>
    <m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m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m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m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m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m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m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m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n v="0"/>
    <m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m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m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m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m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m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n v="0"/>
    <m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m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m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m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m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m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m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m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m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m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m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m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0"/>
    <m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m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m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m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m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m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m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m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m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n v="0"/>
    <m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m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m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m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m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m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m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m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m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m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m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m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m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m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m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m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m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m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m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m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m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m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m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m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m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m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m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m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m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m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m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m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m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m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m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m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m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m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52"/>
    <m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m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m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m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m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m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m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m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m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m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m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m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m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m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m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m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m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m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m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n v="0"/>
    <m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"/>
    <m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m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m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m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m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m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m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m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20"/>
    <m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m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m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m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m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m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m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m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m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m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m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m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m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m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m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m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m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m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m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m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m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m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m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m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m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m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m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m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m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m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m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m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m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m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m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m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m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m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m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m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m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m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m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m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m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m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m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m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m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m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m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m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m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m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m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m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m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m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m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m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m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m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n v="0"/>
    <m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m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m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m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m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m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m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m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m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m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m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m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m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m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m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m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m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m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m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m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m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m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m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m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m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m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n v="0"/>
    <m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m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m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m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m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m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m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m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m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m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m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m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m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m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m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m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m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m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m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m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m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m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m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m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m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m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m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m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m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m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m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m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m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m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m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m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m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m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m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11"/>
    <m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0"/>
    <m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m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m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m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m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m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m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m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m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m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m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m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m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m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m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m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m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n v="2"/>
    <m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m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m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m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m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m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m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m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m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m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m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m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m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m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m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m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m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m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m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m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m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m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m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m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m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m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m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m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m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m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m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m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m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m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m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m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m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m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n v="7"/>
    <m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m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m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m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m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m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m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m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m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m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m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m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m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m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m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m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m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m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m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m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m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m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m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m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m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m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m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m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m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m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m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m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m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m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m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m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m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m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m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m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m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m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m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m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m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m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m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m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m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m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m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m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m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m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m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m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m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m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m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m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m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m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m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m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m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0"/>
    <m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m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m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m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m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m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m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m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m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m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m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m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m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m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m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m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m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m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m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m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m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m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m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m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m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m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m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m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m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m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m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m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m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m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m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m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m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m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m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m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m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m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m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m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m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m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m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m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m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m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m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m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m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m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m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m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m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m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m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m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m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m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m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m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m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m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m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m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m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m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m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m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m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m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m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m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m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m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m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m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m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m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m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m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m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m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m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m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m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m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m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m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m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m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m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m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m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m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m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m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n v="0"/>
    <m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m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m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m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m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m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m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m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m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m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3"/>
    <m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m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m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m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m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7"/>
    <m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m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m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m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m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m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0"/>
    <m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m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0"/>
    <m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0"/>
    <m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m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"/>
    <m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m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"/>
    <m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6"/>
    <m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"/>
    <m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2"/>
    <m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m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m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m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10"/>
    <m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m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m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13"/>
    <m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m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m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"/>
    <m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00"/>
    <m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m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1"/>
    <m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0"/>
    <m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m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8"/>
    <m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8"/>
    <m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1"/>
    <m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m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0"/>
    <m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1"/>
    <m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"/>
    <m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0"/>
    <m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0"/>
    <m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1"/>
    <m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3"/>
    <m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0"/>
    <m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"/>
    <m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0"/>
    <m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m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0"/>
    <m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2"/>
    <m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"/>
    <m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m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4"/>
    <m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m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3"/>
    <m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0"/>
    <m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m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1"/>
    <m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1"/>
    <m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m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n v="0"/>
    <m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m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"/>
    <m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m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n v="0"/>
    <m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n v="0"/>
    <m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3"/>
    <m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m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0"/>
    <m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m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"/>
    <m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6"/>
    <m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m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m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m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"/>
    <m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n v="0"/>
    <m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m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"/>
    <m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0"/>
    <m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"/>
    <m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m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"/>
    <m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0"/>
    <m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0"/>
    <m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0"/>
    <m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m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0"/>
    <m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0"/>
    <m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"/>
    <m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04"/>
    <m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30"/>
    <m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16"/>
    <m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"/>
    <m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"/>
    <m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6"/>
    <m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"/>
    <m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0"/>
    <m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"/>
    <m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"/>
    <m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0"/>
    <m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"/>
    <m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5"/>
    <m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1"/>
    <m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n v="3"/>
    <m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3"/>
    <m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3"/>
    <m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"/>
    <m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"/>
    <m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0"/>
    <m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m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2"/>
    <m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9"/>
    <m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0"/>
    <m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3"/>
    <m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m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0"/>
    <m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"/>
    <m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m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m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m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m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1"/>
    <m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m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m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m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m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m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m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1"/>
    <m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m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"/>
    <m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m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"/>
    <m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"/>
    <m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4"/>
    <m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m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29"/>
    <m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1"/>
    <m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m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m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1"/>
    <m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12"/>
    <m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m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3"/>
    <m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m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m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8"/>
    <m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m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"/>
    <m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1"/>
    <m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1"/>
    <m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"/>
    <m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40"/>
    <m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6"/>
    <m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"/>
    <m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2"/>
    <m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"/>
    <m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2"/>
    <m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16"/>
    <m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"/>
    <m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1"/>
    <m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"/>
    <m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"/>
    <m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"/>
    <m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0"/>
    <m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6"/>
    <m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"/>
    <m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15"/>
    <m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1"/>
    <m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n v="1"/>
    <m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0"/>
    <m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9"/>
    <m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10"/>
    <m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"/>
    <m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"/>
    <m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4"/>
    <m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"/>
    <m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1"/>
    <m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"/>
    <m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"/>
    <m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n v="0"/>
    <m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m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1"/>
    <m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20"/>
    <m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5"/>
    <m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"/>
    <m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"/>
    <m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7"/>
    <m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m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70"/>
    <m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0"/>
    <m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"/>
    <m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0"/>
    <m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m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n v="0"/>
    <m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1"/>
    <m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11"/>
    <m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3"/>
    <m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m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m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m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m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1"/>
    <m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m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"/>
    <m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0"/>
    <m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3"/>
    <m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"/>
    <m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"/>
    <m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4"/>
    <m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m/>
    <x v="3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"/>
    <m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1"/>
    <m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5"/>
    <m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"/>
    <m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"/>
    <m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3"/>
    <m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13"/>
    <m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1"/>
    <m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11"/>
    <m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1"/>
    <m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m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m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m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3"/>
    <m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"/>
    <m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m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0"/>
    <m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2"/>
    <m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0"/>
    <m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n v="0"/>
    <m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m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n v="1"/>
    <m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m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m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0"/>
    <m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1"/>
    <m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m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m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m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5"/>
    <m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"/>
    <m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m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29"/>
    <m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m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m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m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11"/>
    <m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"/>
    <m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0"/>
    <m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m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0"/>
    <m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m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"/>
    <m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n v="0"/>
    <m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0"/>
    <m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m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1"/>
    <m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m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m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m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0"/>
    <m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2"/>
    <m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3"/>
    <m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n v="4"/>
    <m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1"/>
    <m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"/>
    <m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m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1"/>
    <m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"/>
    <m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0"/>
    <m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m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0"/>
    <m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m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0"/>
    <m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0"/>
    <m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m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n v="0"/>
    <m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m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m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n v="0"/>
    <m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m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m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1"/>
    <m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m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m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1"/>
    <m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m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0"/>
    <m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1"/>
    <m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"/>
    <m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1"/>
    <m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0"/>
    <m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m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m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m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m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m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m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m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"/>
    <m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1"/>
    <m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4"/>
    <m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"/>
    <m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11"/>
    <m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"/>
    <m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"/>
    <m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1"/>
    <m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0"/>
    <m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1"/>
    <m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2"/>
    <m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1"/>
    <m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2"/>
    <m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0"/>
    <m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"/>
    <m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"/>
    <m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9"/>
    <m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0"/>
    <m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3"/>
    <m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0"/>
    <m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"/>
    <m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"/>
    <m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0"/>
    <m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m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60"/>
    <m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7"/>
    <m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2"/>
    <m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m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m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m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1"/>
    <m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58"/>
    <m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"/>
    <m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0"/>
    <m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m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"/>
    <m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m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0"/>
    <m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"/>
    <m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15"/>
    <m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3"/>
    <m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m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m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n v="0"/>
    <m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m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53"/>
    <m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5"/>
    <m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0"/>
    <m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m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13"/>
    <m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5"/>
    <m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m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m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m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m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m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2"/>
    <m/>
    <x v="1"/>
    <x v="20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12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12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12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12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12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12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12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12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12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12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13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13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13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13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13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13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13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13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13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13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14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14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14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14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14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14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14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14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14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14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15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15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15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15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15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15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15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15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15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15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16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16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16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16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16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16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16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16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16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16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17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17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17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17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17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17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17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17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17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18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18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18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18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18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18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18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18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18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18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19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19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19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19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19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19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19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19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19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19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20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20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20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20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20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20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20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20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20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20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21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21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21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21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21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21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21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21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1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21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22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22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22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22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22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22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22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22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22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22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23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23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23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23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23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23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23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23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23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23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24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24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24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24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24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24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24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24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24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24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25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25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25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25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25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25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25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25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25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25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26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26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26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26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26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26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26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26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26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26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27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27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27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27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27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27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27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27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27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27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28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28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28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28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28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28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28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28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28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28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29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29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29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29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29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29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29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29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29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299"/>
    <d v="2013-06-29T12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30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30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30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30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30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0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30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30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30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30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31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31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31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31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31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31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31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31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31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319"/>
    <d v="2016-07-04T17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32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32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32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32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32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32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32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32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32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32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33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33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33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33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33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33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33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33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33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339"/>
    <d v="2015-08-23T06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34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34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34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34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34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34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34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34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34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34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35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35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35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35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35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35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35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35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35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35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36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36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36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36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36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36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36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36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36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36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37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37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37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37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37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37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37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37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37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379"/>
    <d v="2014-07-08T23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3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3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3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3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3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3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3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3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3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3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3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3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3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3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3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3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3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3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3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4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4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4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4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4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4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4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4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4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4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4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4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4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4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4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4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4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4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4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4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4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4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4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4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4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4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4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4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4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4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4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4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4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4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4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4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4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4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4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4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4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4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4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4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4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4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4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4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4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4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4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4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4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4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4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4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4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4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459"/>
    <d v="2015-06-03T16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46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46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46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46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46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46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46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46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46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46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47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47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47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47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47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47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47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47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47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479"/>
    <d v="2016-12-12T2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5"/>
    <s v="photobooks"/>
    <x v="480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5"/>
    <s v="photobooks"/>
    <x v="481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5"/>
    <s v="photobooks"/>
    <x v="482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5"/>
    <s v="photobooks"/>
    <x v="483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5"/>
    <s v="photobooks"/>
    <x v="484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5"/>
    <s v="photobooks"/>
    <x v="485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5"/>
    <s v="photobooks"/>
    <x v="486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5"/>
    <s v="photobooks"/>
    <x v="487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5"/>
    <s v="photobooks"/>
    <x v="488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5"/>
    <s v="photobooks"/>
    <x v="489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5"/>
    <s v="photobooks"/>
    <x v="490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5"/>
    <s v="photobooks"/>
    <x v="491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5"/>
    <s v="photobooks"/>
    <x v="492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493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5"/>
    <s v="photobooks"/>
    <x v="494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5"/>
    <s v="photobooks"/>
    <x v="495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5"/>
    <s v="photobooks"/>
    <x v="496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5"/>
    <s v="photobooks"/>
    <x v="497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5"/>
    <s v="photobooks"/>
    <x v="498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5"/>
    <s v="photobooks"/>
    <x v="499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5"/>
    <s v="photobooks"/>
    <x v="500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5"/>
    <s v="photobooks"/>
    <x v="501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5"/>
    <s v="photobooks"/>
    <x v="502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5"/>
    <s v="photobooks"/>
    <x v="503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5"/>
    <s v="photobooks"/>
    <x v="504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5"/>
    <s v="photobooks"/>
    <x v="505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5"/>
    <s v="photobooks"/>
    <x v="506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5"/>
    <s v="photobooks"/>
    <x v="507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5"/>
    <s v="photobooks"/>
    <x v="508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5"/>
    <s v="photobooks"/>
    <x v="509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5"/>
    <s v="photobooks"/>
    <x v="510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5"/>
    <s v="photobooks"/>
    <x v="511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5"/>
    <s v="photobooks"/>
    <x v="512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5"/>
    <s v="photobooks"/>
    <x v="513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5"/>
    <s v="photobooks"/>
    <x v="514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5"/>
    <s v="photobooks"/>
    <x v="515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5"/>
    <s v="photobooks"/>
    <x v="516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5"/>
    <s v="photobooks"/>
    <x v="517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5"/>
    <s v="photobooks"/>
    <x v="518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5"/>
    <s v="photobooks"/>
    <x v="519"/>
    <d v="2016-11-09T21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520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521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522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523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524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525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526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527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528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529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530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531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532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533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534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535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536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537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538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539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540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541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542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543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544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545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546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547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548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549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550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551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552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553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554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555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556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557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558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559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560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561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562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563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564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565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566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567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568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569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570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571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572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573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574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575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576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577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78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579"/>
    <d v="2016-07-31T03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580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581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582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583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584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585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586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587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588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589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590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591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592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593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594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595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596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597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598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599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600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601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602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603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604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605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606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607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608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609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610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611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612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613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614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615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616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617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618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619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620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621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622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623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624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625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626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627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628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629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630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631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632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633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634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635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636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637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638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639"/>
    <d v="2013-07-25T17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640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641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642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643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644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645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646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647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648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649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650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651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652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653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654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655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656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657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658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659"/>
    <d v="2013-07-26T09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5"/>
    <s v="photobooks"/>
    <x v="660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5"/>
    <s v="photobooks"/>
    <x v="661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5"/>
    <s v="photobooks"/>
    <x v="662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5"/>
    <s v="photobooks"/>
    <x v="663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5"/>
    <s v="photobooks"/>
    <x v="664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5"/>
    <s v="photobooks"/>
    <x v="665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5"/>
    <s v="photobooks"/>
    <x v="666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5"/>
    <s v="photobooks"/>
    <x v="667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5"/>
    <s v="photobooks"/>
    <x v="668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5"/>
    <s v="photobooks"/>
    <x v="669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5"/>
    <s v="photobooks"/>
    <x v="670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5"/>
    <s v="photobooks"/>
    <x v="671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5"/>
    <s v="photobooks"/>
    <x v="672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5"/>
    <s v="photobooks"/>
    <x v="673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5"/>
    <s v="photobooks"/>
    <x v="674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5"/>
    <s v="photobooks"/>
    <x v="675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5"/>
    <s v="photobooks"/>
    <x v="676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5"/>
    <s v="photobooks"/>
    <x v="677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5"/>
    <s v="photobooks"/>
    <x v="678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5"/>
    <s v="photobooks"/>
    <x v="679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5"/>
    <s v="photobooks"/>
    <x v="680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5"/>
    <s v="photobooks"/>
    <x v="681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5"/>
    <s v="photobooks"/>
    <x v="682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5"/>
    <s v="photobooks"/>
    <x v="683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5"/>
    <s v="photobooks"/>
    <x v="684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5"/>
    <s v="photobooks"/>
    <x v="685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5"/>
    <s v="photobooks"/>
    <x v="686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5"/>
    <s v="photobooks"/>
    <x v="687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5"/>
    <s v="photobooks"/>
    <x v="688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5"/>
    <s v="photobooks"/>
    <x v="689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5"/>
    <s v="photobooks"/>
    <x v="690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5"/>
    <s v="photobooks"/>
    <x v="691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5"/>
    <s v="photobooks"/>
    <x v="692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5"/>
    <s v="photobooks"/>
    <x v="693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5"/>
    <s v="photobooks"/>
    <x v="694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5"/>
    <s v="photobooks"/>
    <x v="695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5"/>
    <s v="photobooks"/>
    <x v="696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5"/>
    <s v="photobooks"/>
    <x v="697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5"/>
    <s v="photobooks"/>
    <x v="698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5"/>
    <s v="photobooks"/>
    <x v="699"/>
    <d v="2014-11-25T17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700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701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702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703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704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705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706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707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708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709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710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711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712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713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714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715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716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717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718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719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720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721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722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723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724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725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726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727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728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729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730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731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732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733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734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735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736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737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738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739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740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741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742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743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744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745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746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747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748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749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750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751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752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753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754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755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756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757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758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759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760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761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762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763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764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765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766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767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768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769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770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771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772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773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774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775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776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777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778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779"/>
    <d v="2014-07-12T10:11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5"/>
    <s v="photobooks"/>
    <x v="780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5"/>
    <s v="photobooks"/>
    <x v="781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5"/>
    <s v="photobooks"/>
    <x v="782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5"/>
    <s v="photobooks"/>
    <x v="783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5"/>
    <s v="photobooks"/>
    <x v="784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5"/>
    <s v="photobooks"/>
    <x v="785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5"/>
    <s v="photobooks"/>
    <x v="786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5"/>
    <s v="photobooks"/>
    <x v="787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5"/>
    <s v="photobooks"/>
    <x v="788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5"/>
    <s v="photobooks"/>
    <x v="789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5"/>
    <s v="photobooks"/>
    <x v="790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5"/>
    <s v="photobooks"/>
    <x v="791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5"/>
    <s v="photobooks"/>
    <x v="792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5"/>
    <s v="photobooks"/>
    <x v="793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5"/>
    <s v="photobooks"/>
    <x v="794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5"/>
    <s v="photobooks"/>
    <x v="795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5"/>
    <s v="photobooks"/>
    <x v="796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5"/>
    <s v="photobooks"/>
    <x v="797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5"/>
    <s v="photobooks"/>
    <x v="798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5"/>
    <s v="photobooks"/>
    <x v="799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5"/>
    <s v="photobooks"/>
    <x v="800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5"/>
    <s v="photobooks"/>
    <x v="801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5"/>
    <s v="photobooks"/>
    <x v="802"/>
    <d v="2016-10-23T12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803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804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805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806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807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808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809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810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811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812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813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814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815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816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817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818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819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820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821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822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823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824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825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826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827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828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829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830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831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832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833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834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835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836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837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838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839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840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841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842"/>
    <d v="2014-02-06T09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843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844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845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846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847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848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849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850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851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852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853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854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855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856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857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858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859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860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861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862"/>
    <d v="2012-10-06T01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863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864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865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866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867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868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869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870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871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872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873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874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875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876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877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878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879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880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881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882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883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884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885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886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887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888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889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890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891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892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893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894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895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896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897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898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899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900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901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902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903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904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905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906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907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908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909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910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911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912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913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914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915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916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917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918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919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920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921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922"/>
    <d v="2016-04-03T04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923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924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925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926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927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928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929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930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931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932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933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934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935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936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937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938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939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940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941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942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943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944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945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946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947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948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949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950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951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952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953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954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955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956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957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958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959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960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961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962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963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964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965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966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967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968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969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970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971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972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973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974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975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976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977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978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979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980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981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982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983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984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985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986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987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988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989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990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991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992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993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994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995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996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997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998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999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1000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1001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1002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1003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1004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005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1006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1007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1008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1009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1010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1011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1012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1013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1014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1015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1016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1017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1018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1019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1020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1021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1022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1023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1024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1025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026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1027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1028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1029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1030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1031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1032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1033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1034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1035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1036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1037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1038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1039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1040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1041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1042"/>
    <d v="2014-01-01T15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1043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1044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1045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1046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1047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1048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1049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1050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1051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1052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1053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1054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1055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1056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1057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1058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1059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1060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1061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1062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1063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1064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1065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1066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1067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1068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1069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1070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1071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1072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1073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1074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1075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1076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1077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1078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1079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1080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1081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1082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1083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1084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1085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1086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1087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1088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1089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1090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1091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1092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1093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1094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095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1096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1097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1098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1099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1100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1101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1102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1103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1104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1105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1106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1107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1108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1109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1110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1111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1112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1113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1114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1115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1116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1117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1118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1119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1120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1121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1122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1123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1124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1125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1126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1127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1128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1129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1130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1131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1132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1133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1134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1135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1136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1137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1138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1139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1140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1141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1142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1143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1144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1145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1146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1147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1148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1149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1150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1151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1152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1153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1154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1155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1156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1157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1158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1159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1160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1161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1162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1163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1164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1165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1166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1167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1168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1169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1170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1171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1172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1173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1174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1175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1176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1177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1178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1179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1180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1181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1182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1183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1184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1185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1186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1187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1188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1189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1190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1191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1192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1193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1194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195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1196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1197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1198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1199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1200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1201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1202"/>
    <d v="2014-04-02T10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1203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1204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1205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1206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1207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1208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1209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1210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1211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1212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1213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1214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1215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1216"/>
    <d v="2016-10-30T07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1217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1218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1219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1220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1221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1222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1223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1224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25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1226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1227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1228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1229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1230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1231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1232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1233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1234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1235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1236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1237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1238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239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1240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1241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1242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1243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1244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1245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1246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1247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1248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1249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1250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1251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1252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1253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1254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1255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56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1257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1258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1259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1260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1261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1262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1263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1264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1265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1266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1267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1268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1269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1270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1271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2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1273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1274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1275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1276"/>
    <d v="2012-06-23T10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1277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1278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1279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1280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1281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1282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1283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1284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1285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1286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1287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1288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1289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90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1291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1292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1293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1294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1295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1296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1297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1298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1299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1300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1301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1302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1303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1304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1305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1306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1307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1308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1309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1310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1311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1312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1313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1314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1315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316"/>
    <d v="2015-03-06T14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1317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1318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1319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1320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1321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1322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1323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1324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1325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1326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1327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1328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1329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1330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1331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1332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1333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1334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1335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1336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1337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1338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1339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1340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1341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1342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1343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1344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1345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1346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1347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1348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1349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1350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1351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1352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1353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1354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1355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1356"/>
    <d v="2015-06-07T19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1357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1358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1359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1360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1361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1362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1363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1364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1365"/>
    <d v="2016-01-09T16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136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136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136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136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137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137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137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137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137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137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137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137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137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137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138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138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138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138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138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138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138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138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138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138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139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139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139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139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139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139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139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139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139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139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1400"/>
    <d v="2015-03-11T15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140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140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140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140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140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140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140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140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140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141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141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141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141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1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141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41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141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141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141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142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142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142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142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42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142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142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142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142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142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143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143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143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143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143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143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143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143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143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143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144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144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144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144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144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144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144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144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144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144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145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145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145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145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145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145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145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145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145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145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1460"/>
    <d v="2015-03-18T09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46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146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46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146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146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46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146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146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146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147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147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147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147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147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147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147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147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147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147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1480"/>
    <d v="2015-01-18T10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148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148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148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148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148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148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148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148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148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149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149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149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149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149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149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149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149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149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149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150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150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150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150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150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150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150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150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150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50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151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151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151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151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151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151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151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151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151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151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152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152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152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152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152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152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152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52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152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152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53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153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153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153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153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153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153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153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153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153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154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154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154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154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154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154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154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154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154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154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155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155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155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155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155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155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155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155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155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155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156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156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156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156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156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156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156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156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156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156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1570"/>
    <d v="2016-05-04T20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1571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1572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73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1574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1575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1576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1577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1578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1579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1580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1581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1582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1583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1584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1585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1586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1587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1588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1589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1590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1591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1592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1593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1594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1595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1596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1597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1598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1599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1600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1601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1602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1603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1604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1605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1606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1607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1608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1609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1610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1611"/>
    <d v="2014-08-04T07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1612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1613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1614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1615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1616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1617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1618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1619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1620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1621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1622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1623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1624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1625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1626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1627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1628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1629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1630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631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1632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1633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1634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1635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1636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1637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1638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1639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1640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1641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1642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1643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1644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1645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1646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1647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1648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1649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1650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1651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1652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1653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1654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1655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1656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1657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1658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1659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1660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1661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1662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1663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1664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1665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1666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1667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1668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1669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1670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1671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1672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673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674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1675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1676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1677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1678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1679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1680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1681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1682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1683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1684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1685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1686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1687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1688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1689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1690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1691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1692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1693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1694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1695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1696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1697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1698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1699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1700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1701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1702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1703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1704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1705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1706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1707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1708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1709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1710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1711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1712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713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1714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1715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716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1717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1718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1719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1720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1721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1722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1723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1724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1725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1726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1727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1728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1729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1730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1731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1732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1733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1734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1735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1736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1737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1738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1739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1740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1741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1742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1743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1744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1745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1746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1747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1748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749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1750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1751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1752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1753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1754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1755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1756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1757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1758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1759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1760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1761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1762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1763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1764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1765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1766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1767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1768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1769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1770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1771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1772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1773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1774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1775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1776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1777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1778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1779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1780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1781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1782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1783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1784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1785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1786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1787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1788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1789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1790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1791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1792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1793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1794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1795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1796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1797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1798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1799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1800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1801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1802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1803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1804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1805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1806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1807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1808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1809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1810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1811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1812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1813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1814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1815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1816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1817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1818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1819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1820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1821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1822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1823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1824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1825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1826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827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1828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1829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1830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1831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1832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1833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1834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1835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1836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1837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1838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1839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1840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1841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1842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1843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1844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1845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1846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1847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1848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1849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1850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851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1852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1853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1854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1855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1856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1857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1858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1859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1860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1861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1862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1863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864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1865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1866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1867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1868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1869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1870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1871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1872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1873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1874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1875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1876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1877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1878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1879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880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1881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1882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1883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1884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1885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1886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1887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1888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1889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1890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1891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1892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1893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1894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1895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1896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1897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1898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1899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1900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1901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1902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1903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1904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1905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1906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1907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908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1909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1910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911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912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1913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1914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1915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1916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1917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1918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1919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1920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1921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1922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1923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1924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1925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1926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1927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1928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1929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930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1931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1932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1933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934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1935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1936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1937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1938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1939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1940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1941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1942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1943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1944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1945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1946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1947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1948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1949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1950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1951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1952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1953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1954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1955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1956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1957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1958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1959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1960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1961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1962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1963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1964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1965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1966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1967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1968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1969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1970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1971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1972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1973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1974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1975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1976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1977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1978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1979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980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1981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1982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1983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1984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1985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1986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1987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1988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1989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1990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1991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1992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1993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1994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1995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1996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1997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1998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1999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2000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2001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2002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2003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2004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2005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2006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2007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2008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2009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2010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2011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2012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2013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2014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2015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2016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2017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2018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2019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2020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2021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2022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2023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2024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2025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2026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2027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2028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2029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2030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2031"/>
    <d v="2016-05-20T19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2032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2033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2034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2035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2036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2037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2038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2039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2040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2041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2042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2043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2044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2045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2046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047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2048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049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2050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2051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2052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2053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2054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2055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2056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2057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2058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2059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2060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2061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2062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2063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2064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2065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2066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2067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2068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2069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2070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2071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2072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2073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2074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2075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2076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2077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2078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2079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2080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081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2082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2083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2084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2085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2086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2087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2088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2089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090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2091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2092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2093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2094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2095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2096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2097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2098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2099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2100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2101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2102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103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2104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2105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2106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2107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2108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2109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2110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2111"/>
    <d v="2016-10-19T20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2112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113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2114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2115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2116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2117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2118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2119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2120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2121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2122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2123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2124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2125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2126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2127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2128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2129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2130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2131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2132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2133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134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2135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2136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2137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138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2139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2140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2141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2142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2143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44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2145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2146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2147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148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2149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2150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2151"/>
    <d v="2015-07-10T19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2152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2153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2154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2155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2156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2157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2158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2159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2160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2161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2162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2163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2164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2165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2166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2167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2168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2169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2170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2171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2172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2173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174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2175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2176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2177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2178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179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2180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2181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2182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2183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2184"/>
    <d v="2016-03-28T07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"/>
    <n v="75"/>
    <x v="4"/>
    <s v="faith"/>
    <x v="2185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e v="#DIV/0!"/>
    <x v="4"/>
    <s v="faith"/>
    <x v="2186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4"/>
    <s v="faith"/>
    <x v="2187"/>
    <d v="2017-04-07T10:45:38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"/>
    <n v="86"/>
    <x v="4"/>
    <s v="faith"/>
    <x v="2188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x v="4"/>
    <s v="faith"/>
    <x v="2189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x v="4"/>
    <s v="faith"/>
    <x v="2190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"/>
    <n v="80"/>
    <x v="4"/>
    <s v="faith"/>
    <x v="2191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"/>
    <x v="4"/>
    <s v="faith"/>
    <x v="2192"/>
    <d v="2017-04-09T03:49:54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"/>
    <x v="4"/>
    <s v="faith"/>
    <x v="2193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8"/>
    <x v="4"/>
    <s v="faith"/>
    <x v="2194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"/>
    <n v="264"/>
    <x v="4"/>
    <s v="faith"/>
    <x v="2195"/>
    <d v="2017-04-02T17:00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8"/>
    <n v="159"/>
    <x v="4"/>
    <s v="faith"/>
    <x v="2196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x v="4"/>
    <s v="faith"/>
    <x v="2197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x v="4"/>
    <s v="faith"/>
    <x v="2198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2"/>
    <n v="61"/>
    <x v="4"/>
    <s v="faith"/>
    <x v="2199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e v="#DIV/0!"/>
    <x v="4"/>
    <s v="faith"/>
    <x v="2200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"/>
    <n v="115"/>
    <x v="4"/>
    <s v="faith"/>
    <x v="2201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e v="#DIV/0!"/>
    <x v="4"/>
    <s v="faith"/>
    <x v="2202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x v="4"/>
    <s v="faith"/>
    <x v="2203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"/>
    <n v="66"/>
    <x v="4"/>
    <s v="faith"/>
    <x v="2204"/>
    <d v="2017-03-31T20:00:0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"/>
    <n v="65"/>
    <x v="7"/>
    <s v="small batch"/>
    <x v="2205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"/>
    <x v="7"/>
    <s v="small batch"/>
    <x v="2206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207"/>
    <d v="2017-03-20T10:07:2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1"/>
    <n v="25"/>
    <x v="7"/>
    <s v="small batch"/>
    <x v="2208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"/>
    <x v="7"/>
    <s v="small batch"/>
    <x v="2209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x v="7"/>
    <s v="small batch"/>
    <x v="2210"/>
    <d v="2017-04-30T09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"/>
    <n v="34"/>
    <x v="1"/>
    <s v="spaces"/>
    <x v="221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"/>
    <n v="132"/>
    <x v="1"/>
    <s v="spaces"/>
    <x v="2212"/>
    <d v="2017-04-05T10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4"/>
    <n v="922"/>
    <x v="1"/>
    <s v="spaces"/>
    <x v="221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4"/>
    <x v="1"/>
    <s v="spaces"/>
    <x v="2214"/>
    <d v="2017-04-05T11:41:5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1"/>
    <n v="217"/>
    <x v="1"/>
    <s v="spaces"/>
    <x v="2215"/>
    <d v="2017-03-24T12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9"/>
    <n v="139"/>
    <x v="1"/>
    <s v="plays"/>
    <x v="2216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x v="1"/>
    <s v="plays"/>
    <x v="2217"/>
    <d v="2017-04-18T11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4"/>
    <x v="1"/>
    <s v="plays"/>
    <x v="2218"/>
    <d v="2017-04-13T20:59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4"/>
    <x v="1"/>
    <s v="plays"/>
    <x v="2219"/>
    <d v="2017-04-08T04:54:0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x v="1"/>
    <s v="plays"/>
    <x v="2220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4"/>
    <x v="1"/>
    <s v="plays"/>
    <x v="2221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9"/>
    <x v="1"/>
    <s v="plays"/>
    <x v="2222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"/>
    <x v="1"/>
    <s v="plays"/>
    <x v="2223"/>
    <d v="2017-04-03T19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"/>
    <x v="1"/>
    <s v="plays"/>
    <x v="2224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1"/>
    <s v="plays"/>
    <x v="2225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e v="#DIV/0!"/>
    <x v="1"/>
    <s v="plays"/>
    <x v="2226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x v="1"/>
    <s v="plays"/>
    <x v="2227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x v="1"/>
    <s v="plays"/>
    <x v="2228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"/>
    <x v="1"/>
    <s v="plays"/>
    <x v="2229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x v="1"/>
    <s v="plays"/>
    <x v="2230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e v="#DIV/0!"/>
    <x v="1"/>
    <s v="plays"/>
    <x v="2231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"/>
    <n v="251"/>
    <x v="1"/>
    <s v="plays"/>
    <x v="2232"/>
    <d v="2017-03-18T22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e v="#DIV/0!"/>
    <x v="1"/>
    <s v="plays"/>
    <x v="2233"/>
    <d v="2017-03-27T15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1"/>
    <n v="438"/>
    <x v="1"/>
    <s v="plays"/>
    <x v="2234"/>
    <d v="2017-04-16T07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2235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2236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2237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2238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2239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2240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2241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2242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2243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2244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2245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2246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2247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2248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2249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2250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2251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2252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2253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254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2255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2256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2257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2258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2259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2260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2261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2262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2263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2264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2265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2266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2267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2268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2269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2270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2271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2272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2273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2274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275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276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277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278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279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280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281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282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283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284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285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286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287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288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289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290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291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292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293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294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95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96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97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98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99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300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301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302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303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304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5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06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07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08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09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10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11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12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13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14"/>
    <d v="2015-11-08T04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2315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2316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2317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2318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2319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2320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2321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2322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2323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2324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2325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2326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2327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2328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2329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2330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2331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2332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2333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2334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2335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2336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2337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2338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2339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2340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2341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2342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2343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2344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2345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2346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2347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2348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2349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2350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2351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2352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2353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2354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2355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2356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2357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2358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2359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2360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2361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2362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2363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2364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2365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2366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2367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2368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2369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2370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2371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2372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2373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2374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2375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2376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2377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2378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2379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2380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2381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2382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2383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2384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2385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2386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2387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2388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2389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2390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2391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2392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2393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2394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2395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2396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2397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2398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2399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2400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2401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2402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2403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2404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2405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2406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2407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2408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2409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2410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2411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2412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2413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2414"/>
    <d v="2012-12-05T01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2415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2416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2417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2418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2419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2420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2421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2422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2423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2424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2425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2426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2427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2428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2429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2430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2431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2432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2433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434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2435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2436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2437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2438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439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2440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2441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2442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2443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2444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2445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2446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2447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2448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2449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2450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2451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2452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2453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2454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2455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2456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2457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2458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459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2460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2461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2462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2463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2464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2465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2466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2467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2468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2469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2470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471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2472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2473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2474"/>
    <d v="2015-03-08T07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2475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2476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477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2478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2479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2480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2481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2482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2483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2484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2485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2486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2487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2488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2489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2490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2491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2492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2493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2494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2495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2496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2497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2498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2499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2500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2501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2502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2503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2504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2505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2506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2507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2508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2509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2510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2511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2512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2513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2514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2515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2516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2517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2518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2519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2520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2521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2522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2523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2524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2525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2526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2527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2528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2529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2530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2531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2532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2533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2534"/>
    <d v="2016-02-22T16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2535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2536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2537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2538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2539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2540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2541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2542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2543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2544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2545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2546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2547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2548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2549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2550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2551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2552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2553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2554"/>
    <d v="2010-10-14T2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2555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2556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2557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558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2559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2560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2561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2562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563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2564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2565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2566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2567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568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2569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2570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2571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2572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2573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2574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2575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576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2577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2578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579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2580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2581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2582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583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2584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2585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2586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2587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588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2589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2590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2591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2592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593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594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2595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2596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597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598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2599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2600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2601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2602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2603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604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2605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2606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607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2608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2609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2610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2611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612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2613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614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2615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2616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2617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618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2619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620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2621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2622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2623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2624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625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2626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2627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628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2629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630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2631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632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633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634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2635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2636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2637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2638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2639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2640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2641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2642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643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2644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2645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2646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2647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2648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2649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2650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2651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2652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2653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2654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2655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2656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2657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2658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2659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2660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2661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2662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2663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2664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2665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2666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2667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2668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2669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2670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2671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2672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2673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2674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2675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2676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2677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2678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2679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2680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2681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2682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2683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2684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2685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2686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2687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2688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2689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2690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2691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2692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2693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2694"/>
    <d v="2014-11-13T00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2695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2696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2697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2698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2699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2700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2701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2702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2703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2704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2705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2706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2707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2708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2709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2710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2711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2712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2713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2714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2715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2716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2717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2718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2719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2720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2721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2722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2723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2724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2725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2726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2727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2728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2729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2730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731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2732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2733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2734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2735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2736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2737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2738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2739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2740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2741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2742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2743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2744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2745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2746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2747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2748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2749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2750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2751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2752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2753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2754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2755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2756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2757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2758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2759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2760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2761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2762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2763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2764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2765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766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2767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2768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2769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2770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2771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2772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2773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2774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2775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2776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2777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2778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2779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2780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781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2782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2783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2784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2785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2786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2787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2788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2789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2790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2791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2792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2793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2794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2795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2796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2797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2798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799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2800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2801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2802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2803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2804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2805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806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2807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2808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2809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810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2811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2812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2813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2814"/>
    <d v="2016-11-01T19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2815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2816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2817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2818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2819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2820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821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2822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2823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2824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2825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2826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2827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2828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2829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2830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2831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2832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2833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2834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2835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2836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2837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2838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2839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2840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2841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2842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2843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2844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2845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2846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2847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2848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2849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2850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2851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2852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2853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2854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2855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2856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2857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2858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2859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2860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2861"/>
    <d v="2016-02-19T20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2862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2863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2864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2865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2866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2867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2868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2869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2870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2871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2872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2873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2874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2875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2876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2877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2878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2879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2880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2881"/>
    <d v="2013-05-01T13:42:3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5"/>
    <s v="nature"/>
    <x v="2882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x v="2883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5"/>
    <s v="nature"/>
    <x v="2884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5"/>
    <s v="nature"/>
    <x v="2885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5"/>
    <s v="nature"/>
    <x v="2886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5"/>
    <s v="nature"/>
    <x v="2887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5"/>
    <s v="nature"/>
    <x v="2888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5"/>
    <s v="nature"/>
    <x v="2889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5"/>
    <s v="nature"/>
    <x v="2890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5"/>
    <s v="nature"/>
    <x v="2891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5"/>
    <s v="nature"/>
    <x v="2892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5"/>
    <s v="nature"/>
    <x v="2893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5"/>
    <s v="nature"/>
    <x v="2894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5"/>
    <s v="nature"/>
    <x v="2895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5"/>
    <s v="nature"/>
    <x v="2896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5"/>
    <s v="nature"/>
    <x v="2897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x v="2898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5"/>
    <s v="nature"/>
    <x v="2899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5"/>
    <s v="nature"/>
    <x v="2900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5"/>
    <s v="nature"/>
    <x v="2901"/>
    <d v="2014-11-12T17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5"/>
    <s v="places"/>
    <x v="2902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5"/>
    <s v="places"/>
    <x v="2903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5"/>
    <s v="places"/>
    <x v="2904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5"/>
    <s v="places"/>
    <x v="2905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5"/>
    <s v="places"/>
    <x v="2906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5"/>
    <s v="places"/>
    <x v="2907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5"/>
    <s v="places"/>
    <x v="2908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5"/>
    <s v="places"/>
    <x v="2909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5"/>
    <s v="places"/>
    <x v="2910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5"/>
    <s v="places"/>
    <x v="2911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5"/>
    <s v="places"/>
    <x v="2912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5"/>
    <s v="places"/>
    <x v="2913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5"/>
    <s v="places"/>
    <x v="2914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5"/>
    <s v="places"/>
    <x v="2915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5"/>
    <s v="places"/>
    <x v="2916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5"/>
    <s v="places"/>
    <x v="2917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5"/>
    <s v="places"/>
    <x v="2918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5"/>
    <s v="places"/>
    <x v="2919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5"/>
    <s v="places"/>
    <x v="2920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5"/>
    <s v="places"/>
    <x v="2921"/>
    <d v="2014-07-14T21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2922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2923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2924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2925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2926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2927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2928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2929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2930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2931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2932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2933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2934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2935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2936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2937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2938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2939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2940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2941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2942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2943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2944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2945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2946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2947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2948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2949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2950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2951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2952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2953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2954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2955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956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2957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2958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2959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2960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2961"/>
    <d v="2015-07-16T11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5"/>
    <s v="photobooks"/>
    <x v="2962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5"/>
    <s v="photobooks"/>
    <x v="2963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5"/>
    <s v="photobooks"/>
    <x v="2964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5"/>
    <s v="photobooks"/>
    <x v="2965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5"/>
    <s v="photobooks"/>
    <x v="2966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5"/>
    <s v="photobooks"/>
    <x v="2967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5"/>
    <s v="photobooks"/>
    <x v="2968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5"/>
    <s v="photobooks"/>
    <x v="2969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5"/>
    <s v="photobooks"/>
    <x v="2970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5"/>
    <s v="photobooks"/>
    <x v="2971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5"/>
    <s v="photobooks"/>
    <x v="2972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5"/>
    <s v="photobooks"/>
    <x v="2973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5"/>
    <s v="photobooks"/>
    <x v="2974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5"/>
    <s v="photobooks"/>
    <x v="2975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5"/>
    <s v="photobooks"/>
    <x v="2976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5"/>
    <s v="photobooks"/>
    <x v="2977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5"/>
    <s v="photobooks"/>
    <x v="2978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5"/>
    <s v="photobooks"/>
    <x v="2979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5"/>
    <s v="photobooks"/>
    <x v="2980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5"/>
    <s v="photobooks"/>
    <x v="2981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5"/>
    <s v="photobooks"/>
    <x v="2982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5"/>
    <s v="photobooks"/>
    <x v="2983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5"/>
    <s v="photobooks"/>
    <x v="2984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5"/>
    <s v="photobooks"/>
    <x v="2985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5"/>
    <s v="photobooks"/>
    <x v="2986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5"/>
    <s v="photobooks"/>
    <x v="2987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5"/>
    <s v="photobooks"/>
    <x v="2988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5"/>
    <s v="photobooks"/>
    <x v="2989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5"/>
    <s v="photobooks"/>
    <x v="2990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5"/>
    <s v="photobooks"/>
    <x v="2991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5"/>
    <s v="photobooks"/>
    <x v="2992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5"/>
    <s v="photobooks"/>
    <x v="2993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5"/>
    <s v="photobooks"/>
    <x v="2994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5"/>
    <s v="photobooks"/>
    <x v="2995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5"/>
    <s v="photobooks"/>
    <x v="2996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5"/>
    <s v="photobooks"/>
    <x v="2997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5"/>
    <s v="photobooks"/>
    <x v="2998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5"/>
    <s v="photobooks"/>
    <x v="2999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5"/>
    <s v="photobooks"/>
    <x v="3000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5"/>
    <s v="photobooks"/>
    <x v="3001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5"/>
    <s v="photobooks"/>
    <x v="3002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5"/>
    <s v="photobooks"/>
    <x v="3003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5"/>
    <s v="photobooks"/>
    <x v="3004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5"/>
    <s v="photobooks"/>
    <x v="3005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5"/>
    <s v="photobooks"/>
    <x v="3006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5"/>
    <s v="photobooks"/>
    <x v="3007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5"/>
    <s v="photobooks"/>
    <x v="3008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5"/>
    <s v="photobooks"/>
    <x v="3009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5"/>
    <s v="photobooks"/>
    <x v="3010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5"/>
    <s v="photobooks"/>
    <x v="3011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5"/>
    <s v="photobooks"/>
    <x v="3012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5"/>
    <s v="photobooks"/>
    <x v="3013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5"/>
    <s v="photobooks"/>
    <x v="3014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5"/>
    <s v="photobooks"/>
    <x v="3015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5"/>
    <s v="photobooks"/>
    <x v="3016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5"/>
    <s v="photobooks"/>
    <x v="3017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5"/>
    <s v="photobooks"/>
    <x v="3018"/>
    <d v="2015-03-31T17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3019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3020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021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3022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023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3024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025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3026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3027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3028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3029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3030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031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032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033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3034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3035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3036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037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3038"/>
    <d v="2016-03-30T04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3039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3040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3041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3042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3043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3044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3045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3046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3047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3048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3049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3050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3051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3052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3053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3054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3055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3056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3057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3058"/>
    <d v="2015-10-21T15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5"/>
    <s v="people"/>
    <x v="3059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5"/>
    <s v="people"/>
    <x v="3060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5"/>
    <s v="people"/>
    <x v="3061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5"/>
    <s v="people"/>
    <x v="3062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5"/>
    <s v="people"/>
    <x v="3063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5"/>
    <s v="people"/>
    <x v="3064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5"/>
    <s v="people"/>
    <x v="3065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5"/>
    <s v="people"/>
    <x v="3066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x v="3067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5"/>
    <s v="people"/>
    <x v="3068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5"/>
    <s v="people"/>
    <x v="3069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5"/>
    <s v="people"/>
    <x v="3070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5"/>
    <s v="people"/>
    <x v="3071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5"/>
    <s v="people"/>
    <x v="3072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5"/>
    <s v="people"/>
    <x v="3073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5"/>
    <s v="people"/>
    <x v="3074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5"/>
    <s v="people"/>
    <x v="3075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5"/>
    <s v="people"/>
    <x v="3076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5"/>
    <s v="people"/>
    <x v="3077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5"/>
    <s v="people"/>
    <x v="3078"/>
    <d v="2016-01-06T14:50: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3079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3080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081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082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3083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084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3085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086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3087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3088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3089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3090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3091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3092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3093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3094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3095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3096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3097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3098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3099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3100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101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3102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3103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104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3105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106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3107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3108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3109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3110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3111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112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113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3114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3115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3116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117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3118"/>
    <d v="2012-05-19T09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3119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120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3121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3122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3123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3124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3125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126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3127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3128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3129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3130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3131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3132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3133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134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3135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136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3137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3138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139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140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141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3142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143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3144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145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146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3147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3148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149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150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3151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152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153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3154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3155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156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3157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158"/>
    <d v="2016-02-13T13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3159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3160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3161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3162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3163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164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3165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3166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3167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3168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3169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3170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3171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3172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3173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3174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3175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3176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3177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3178"/>
    <d v="2016-10-15T11:21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3179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180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181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3182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183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184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3185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3186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187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3188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189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190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3191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192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3193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3194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3195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3196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197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3198"/>
    <d v="2016-03-25T12:36: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3199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3200"/>
    <d v="2016-07-14T22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3201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3202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3203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3204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3205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3206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3207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3208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3209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3210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3211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3212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3213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214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215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216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3217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3218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3219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220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3221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3222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223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3224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225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3226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3227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3228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3229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3230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3231"/>
    <d v="2014-09-18T12:59:3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3232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3233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3234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3235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3236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3237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3238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3239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3240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3241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3242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3243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3244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3245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3246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3247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3248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3249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3250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3251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3252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3253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3254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3255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3256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257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3258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3259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3260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3261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3262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3263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3264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3265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3266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3267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3268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3269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3270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3271"/>
    <d v="2017-03-10T02:44:4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272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3273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3274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275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3276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3277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3278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3279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280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3281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3282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3283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3284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3285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86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3287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288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3289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290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3291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3292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3293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294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3295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3296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3297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3298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3299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3300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3301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3302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3303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3304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3305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3306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3307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3308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3309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310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3311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3312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313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3314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3315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316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317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318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3319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3320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321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3322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3323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3324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3325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3326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3327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3328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3329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3330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3331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332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333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3334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3335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3336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3337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338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3339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340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341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3342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3343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344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345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3346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3347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3348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3349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3350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3351"/>
    <d v="2015-03-25T10:01: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352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3353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3354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355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3356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357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3358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3359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3360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3361"/>
    <d v="2016-01-23T00:45: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362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363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364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365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366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367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368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369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370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371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372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373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374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375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376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377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378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379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380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381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382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383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384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385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386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387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388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389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390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391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392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393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394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395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396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397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398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399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400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401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402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403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404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405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406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407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408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409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410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411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412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413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414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415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416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417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418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419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420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421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422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423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424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425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426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427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428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429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430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431"/>
    <d v="2016-05-05T13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432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433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434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435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436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437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438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439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440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441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442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443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444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445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446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447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448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449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450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451"/>
    <d v="2015-04-22T21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452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453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454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455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456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457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458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459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460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461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462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463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464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465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466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467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468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469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470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471"/>
    <d v="2016-09-30T09:58:4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472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473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474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475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476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477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478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479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480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481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482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483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484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485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486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487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488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489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490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491"/>
    <d v="2015-07-05T14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492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493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494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495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496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497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498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499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500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501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502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503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504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505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506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507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508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509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510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511"/>
    <d v="2015-04-03T13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512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513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514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515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516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517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518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519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520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521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522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523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524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525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526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527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28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529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530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531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532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533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534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535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536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537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538"/>
    <d v="2016-06-18T11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539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540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541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542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543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544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545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546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547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548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549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550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551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552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553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554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555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556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557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558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559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560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561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562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563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564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565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566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567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568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569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570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571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572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573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574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575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576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577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578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579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580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581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582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583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584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585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586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587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588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589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590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591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592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593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594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595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596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597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598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599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600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601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602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603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604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605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606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607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608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609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610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611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612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613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614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615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616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617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618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619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620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621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622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623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624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625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626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627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628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629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630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631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632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33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634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635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636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637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638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639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640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641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642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643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644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645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646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647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648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649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650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651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3652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3653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3654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655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656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657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658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659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660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3661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3662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663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664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665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666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667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3668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3669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3670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3671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3672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3673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3674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675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3676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3677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3678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679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3680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3681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3682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683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3684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685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3686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3687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688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3689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690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691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3692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693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3694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3695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696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3697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3698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3699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700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701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3702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3703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704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3705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3706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3707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3708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3709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3710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711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3712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3713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714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3715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3716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717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3718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3719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3720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3721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3722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723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3724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725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3726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3727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3728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3729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730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3731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3732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3733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3734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735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736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3737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3738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739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740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3741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3742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743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744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3745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746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47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3748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3749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750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3751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3752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3753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3754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3755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3756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3757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3758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759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3760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3761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3762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763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764"/>
    <d v="2016-01-07T22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0"/>
    <s v="science fiction"/>
    <x v="3765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0"/>
    <s v="science fiction"/>
    <x v="3766"/>
    <d v="2015-04-18T02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e v="#DIV/0!"/>
    <x v="0"/>
    <s v="science fiction"/>
    <x v="3767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"/>
    <x v="0"/>
    <s v="science fiction"/>
    <x v="3768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e v="#DIV/0!"/>
    <x v="0"/>
    <s v="science fiction"/>
    <x v="3769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2"/>
    <x v="0"/>
    <s v="science fiction"/>
    <x v="3770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7"/>
    <x v="0"/>
    <s v="science fiction"/>
    <x v="3771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8"/>
    <x v="0"/>
    <s v="science fiction"/>
    <x v="3772"/>
    <d v="2015-04-03T05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"/>
    <x v="0"/>
    <s v="science fiction"/>
    <x v="3773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e v="#DIV/0!"/>
    <x v="0"/>
    <s v="science fiction"/>
    <x v="3774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e v="#DIV/0!"/>
    <x v="0"/>
    <s v="science fiction"/>
    <x v="3775"/>
    <d v="2014-06-16T12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e v="#DIV/0!"/>
    <x v="0"/>
    <s v="science fiction"/>
    <x v="3776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5"/>
    <x v="0"/>
    <s v="science fiction"/>
    <x v="3777"/>
    <d v="2014-11-07T12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e v="#DIV/0!"/>
    <x v="0"/>
    <s v="science fiction"/>
    <x v="3778"/>
    <d v="2016-05-31T09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e v="#DIV/0!"/>
    <x v="0"/>
    <s v="science fiction"/>
    <x v="3779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1"/>
    <x v="0"/>
    <s v="science fiction"/>
    <x v="3780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e v="#DIV/0!"/>
    <x v="0"/>
    <s v="science fiction"/>
    <x v="3781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e v="#DIV/0!"/>
    <x v="0"/>
    <s v="science fiction"/>
    <x v="3782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"/>
    <x v="0"/>
    <s v="science fiction"/>
    <x v="3783"/>
    <d v="2015-07-31T20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0"/>
    <s v="science fiction"/>
    <x v="3784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e v="#DIV/0!"/>
    <x v="0"/>
    <s v="science fiction"/>
    <x v="3785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"/>
    <x v="0"/>
    <s v="science fiction"/>
    <x v="3786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0"/>
    <s v="science fiction"/>
    <x v="3787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e v="#DIV/0!"/>
    <x v="0"/>
    <s v="science fiction"/>
    <x v="3788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6"/>
    <x v="0"/>
    <s v="science fiction"/>
    <x v="3789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8"/>
    <x v="0"/>
    <s v="science fiction"/>
    <x v="3790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"/>
    <x v="0"/>
    <s v="science fiction"/>
    <x v="3791"/>
    <d v="2017-01-17T16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e v="#DIV/0!"/>
    <x v="0"/>
    <s v="science fiction"/>
    <x v="3792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0"/>
    <s v="science fiction"/>
    <x v="3793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"/>
    <x v="0"/>
    <s v="science fiction"/>
    <x v="3794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"/>
    <x v="0"/>
    <s v="science fiction"/>
    <x v="3795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0"/>
    <s v="science fiction"/>
    <x v="3796"/>
    <d v="2015-06-18T05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0"/>
    <s v="science fiction"/>
    <x v="3797"/>
    <d v="2014-09-22T17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6"/>
    <x v="0"/>
    <s v="science fiction"/>
    <x v="3798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"/>
    <x v="0"/>
    <s v="science fiction"/>
    <x v="3799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"/>
    <x v="0"/>
    <s v="science fiction"/>
    <x v="3800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0"/>
    <s v="science fiction"/>
    <x v="3801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0"/>
    <s v="science fiction"/>
    <x v="3802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e v="#DIV/0!"/>
    <x v="0"/>
    <s v="science fiction"/>
    <x v="3803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0"/>
    <s v="science fiction"/>
    <x v="3804"/>
    <d v="2016-07-03T02:25:45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2"/>
    <s v="web"/>
    <x v="3805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"/>
    <x v="2"/>
    <s v="web"/>
    <x v="3806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e v="#DIV/0!"/>
    <x v="2"/>
    <s v="web"/>
    <x v="3807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"/>
    <x v="2"/>
    <s v="web"/>
    <x v="3808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e v="#DIV/0!"/>
    <x v="2"/>
    <s v="web"/>
    <x v="3809"/>
    <d v="2014-08-27T16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"/>
    <x v="2"/>
    <s v="web"/>
    <x v="3810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2"/>
    <s v="web"/>
    <x v="3811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e v="#DIV/0!"/>
    <x v="2"/>
    <s v="web"/>
    <x v="3812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"/>
    <x v="2"/>
    <s v="web"/>
    <x v="3813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2"/>
    <s v="web"/>
    <x v="3814"/>
    <d v="2015-11-28T17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e v="#DIV/0!"/>
    <x v="2"/>
    <s v="web"/>
    <x v="3815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e v="#DIV/0!"/>
    <x v="2"/>
    <s v="web"/>
    <x v="3816"/>
    <d v="2016-01-19T05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e v="#DIV/0!"/>
    <x v="2"/>
    <s v="web"/>
    <x v="3817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6"/>
    <x v="2"/>
    <s v="web"/>
    <x v="3818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e v="#DIV/0!"/>
    <x v="2"/>
    <s v="web"/>
    <x v="3819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e v="#DIV/0!"/>
    <x v="2"/>
    <s v="web"/>
    <x v="3820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e v="#DIV/0!"/>
    <x v="2"/>
    <s v="web"/>
    <x v="3821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2"/>
    <s v="web"/>
    <x v="3822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e v="#DIV/0!"/>
    <x v="2"/>
    <s v="web"/>
    <x v="3823"/>
    <d v="2015-12-09T11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2"/>
    <s v="web"/>
    <x v="3824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2"/>
    <s v="web"/>
    <x v="3825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2"/>
    <s v="web"/>
    <x v="3826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8"/>
    <x v="2"/>
    <s v="web"/>
    <x v="3827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e v="#DIV/0!"/>
    <x v="2"/>
    <s v="web"/>
    <x v="3828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e v="#DIV/0!"/>
    <x v="2"/>
    <s v="web"/>
    <x v="3829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e v="#DIV/0!"/>
    <x v="2"/>
    <s v="web"/>
    <x v="3830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"/>
    <x v="2"/>
    <s v="web"/>
    <x v="3831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2"/>
    <s v="web"/>
    <x v="3832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e v="#DIV/0!"/>
    <x v="2"/>
    <s v="web"/>
    <x v="3833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7"/>
    <x v="2"/>
    <s v="web"/>
    <x v="3834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2"/>
    <s v="web"/>
    <x v="3835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7"/>
    <x v="2"/>
    <s v="web"/>
    <x v="3836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e v="#DIV/0!"/>
    <x v="2"/>
    <s v="web"/>
    <x v="3837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50"/>
    <x v="2"/>
    <s v="web"/>
    <x v="3838"/>
    <d v="2016-06-17T15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2"/>
    <s v="web"/>
    <x v="3839"/>
    <d v="2015-02-26T14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2"/>
    <s v="web"/>
    <x v="3840"/>
    <d v="2015-04-11T18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2"/>
    <s v="web"/>
    <x v="3841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e v="#DIV/0!"/>
    <x v="2"/>
    <s v="web"/>
    <x v="3842"/>
    <d v="2017-02-25T15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2"/>
    <s v="web"/>
    <x v="3843"/>
    <d v="2017-03-25T05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2"/>
    <s v="web"/>
    <x v="3844"/>
    <d v="2014-10-13T05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2"/>
    <s v="wearables"/>
    <x v="3845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2"/>
    <s v="wearables"/>
    <x v="3846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5"/>
    <x v="2"/>
    <s v="wearables"/>
    <x v="3847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"/>
    <x v="2"/>
    <s v="wearables"/>
    <x v="3848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"/>
    <x v="2"/>
    <s v="wearables"/>
    <x v="3849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"/>
    <x v="2"/>
    <s v="wearables"/>
    <x v="3850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"/>
    <x v="2"/>
    <s v="wearables"/>
    <x v="3851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5"/>
    <x v="2"/>
    <s v="wearables"/>
    <x v="3852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2"/>
    <s v="wearables"/>
    <x v="3853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2"/>
    <s v="wearables"/>
    <x v="3854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2"/>
    <s v="wearables"/>
    <x v="3855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2"/>
    <s v="wearables"/>
    <x v="3856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"/>
    <x v="2"/>
    <s v="wearables"/>
    <x v="3857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6"/>
    <x v="2"/>
    <s v="wearables"/>
    <x v="3858"/>
    <d v="2015-12-29T12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"/>
    <x v="2"/>
    <s v="wearables"/>
    <x v="3859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2"/>
    <s v="wearables"/>
    <x v="3860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5"/>
    <x v="2"/>
    <s v="wearables"/>
    <x v="3861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"/>
    <x v="2"/>
    <s v="wearables"/>
    <x v="3862"/>
    <d v="2015-11-21T09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9"/>
    <x v="2"/>
    <s v="wearables"/>
    <x v="3863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"/>
    <x v="2"/>
    <s v="wearables"/>
    <x v="3864"/>
    <d v="2015-02-04T15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8"/>
    <s v="audio"/>
    <x v="3865"/>
    <d v="2016-08-27T09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e v="#DIV/0!"/>
    <x v="8"/>
    <s v="audio"/>
    <x v="3866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8"/>
    <s v="audio"/>
    <x v="3867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"/>
    <x v="8"/>
    <s v="audio"/>
    <x v="3868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8"/>
    <s v="audio"/>
    <x v="3869"/>
    <d v="2015-03-05T12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"/>
    <x v="8"/>
    <s v="audio"/>
    <x v="3870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e v="#DIV/0!"/>
    <x v="8"/>
    <s v="audio"/>
    <x v="3871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8"/>
    <s v="audio"/>
    <x v="3872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8"/>
    <s v="audio"/>
    <x v="3873"/>
    <d v="2016-09-24T17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e v="#DIV/0!"/>
    <x v="8"/>
    <s v="audio"/>
    <x v="3874"/>
    <d v="2016-02-12T02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e v="#DIV/0!"/>
    <x v="8"/>
    <s v="audio"/>
    <x v="3875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e v="#DIV/0!"/>
    <x v="8"/>
    <s v="audio"/>
    <x v="3876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e v="#DIV/0!"/>
    <x v="8"/>
    <s v="audio"/>
    <x v="3877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x v="3878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e v="#DIV/0!"/>
    <x v="8"/>
    <s v="audio"/>
    <x v="3879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e v="#DIV/0!"/>
    <x v="8"/>
    <s v="audio"/>
    <x v="3880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e v="#DIV/0!"/>
    <x v="8"/>
    <s v="audio"/>
    <x v="3881"/>
    <d v="2015-04-24T08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e v="#DIV/0!"/>
    <x v="8"/>
    <s v="audio"/>
    <x v="3882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e v="#DIV/0!"/>
    <x v="8"/>
    <s v="audio"/>
    <x v="3883"/>
    <d v="2015-03-25T16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e v="#DIV/0!"/>
    <x v="8"/>
    <s v="audio"/>
    <x v="3884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x v="3885"/>
    <d v="2015-04-15T13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e v="#DIV/0!"/>
    <x v="8"/>
    <s v="audio"/>
    <x v="3886"/>
    <d v="2016-05-01T17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8"/>
    <x v="8"/>
    <s v="audio"/>
    <x v="3887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e v="#DIV/0!"/>
    <x v="8"/>
    <s v="audio"/>
    <x v="3888"/>
    <d v="2016-08-30T16:44:2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9"/>
    <x v="4"/>
    <s v="world music"/>
    <x v="3889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3890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"/>
    <x v="4"/>
    <s v="world music"/>
    <x v="3891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e v="#DIV/0!"/>
    <x v="4"/>
    <s v="world music"/>
    <x v="3892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"/>
    <x v="4"/>
    <s v="world music"/>
    <x v="3893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3894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e v="#DIV/0!"/>
    <x v="4"/>
    <s v="world music"/>
    <x v="3895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e v="#DIV/0!"/>
    <x v="4"/>
    <s v="world music"/>
    <x v="3896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3897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"/>
    <x v="4"/>
    <s v="world music"/>
    <x v="3898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e v="#DIV/0!"/>
    <x v="4"/>
    <s v="world music"/>
    <x v="3899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3900"/>
    <d v="2013-12-14T19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e v="#DIV/0!"/>
    <x v="4"/>
    <s v="world music"/>
    <x v="3901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e v="#DIV/0!"/>
    <x v="4"/>
    <s v="world music"/>
    <x v="3902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"/>
    <x v="4"/>
    <s v="world music"/>
    <x v="3903"/>
    <d v="2011-08-06T06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e v="#DIV/0!"/>
    <x v="4"/>
    <s v="world music"/>
    <x v="3904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"/>
    <x v="4"/>
    <s v="world music"/>
    <x v="3905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5"/>
    <x v="4"/>
    <s v="world music"/>
    <x v="3906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3907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5"/>
    <x v="4"/>
    <s v="world music"/>
    <x v="3908"/>
    <d v="2011-07-08T1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"/>
    <x v="2"/>
    <s v="wearables"/>
    <x v="3909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1"/>
    <x v="2"/>
    <s v="wearables"/>
    <x v="3910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2"/>
    <x v="2"/>
    <s v="wearables"/>
    <x v="3911"/>
    <d v="2014-12-04T02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8"/>
    <x v="2"/>
    <s v="wearables"/>
    <x v="3912"/>
    <d v="2016-02-17T04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30"/>
    <x v="2"/>
    <s v="wearables"/>
    <x v="3913"/>
    <d v="2016-10-08T06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8"/>
    <x v="2"/>
    <s v="wearables"/>
    <x v="3914"/>
    <d v="2015-10-15T13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"/>
    <x v="2"/>
    <s v="wearables"/>
    <x v="3915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1"/>
    <x v="2"/>
    <s v="wearables"/>
    <x v="3916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2"/>
    <s v="wearables"/>
    <x v="3917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"/>
    <x v="2"/>
    <s v="wearables"/>
    <x v="3918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"/>
    <x v="2"/>
    <s v="wearables"/>
    <x v="3919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3"/>
    <x v="2"/>
    <s v="wearables"/>
    <x v="3920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2"/>
    <s v="wearables"/>
    <x v="3921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4"/>
    <x v="2"/>
    <s v="wearables"/>
    <x v="3922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"/>
    <x v="2"/>
    <s v="wearables"/>
    <x v="3923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"/>
    <x v="2"/>
    <s v="wearables"/>
    <x v="3924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8"/>
    <x v="2"/>
    <s v="wearables"/>
    <x v="3925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60"/>
    <x v="2"/>
    <s v="wearables"/>
    <x v="3926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7"/>
    <x v="2"/>
    <s v="wearables"/>
    <x v="3927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"/>
    <x v="2"/>
    <s v="wearables"/>
    <x v="3928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5"/>
    <x v="2"/>
    <s v="wearables"/>
    <x v="3929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1"/>
    <x v="2"/>
    <s v="wearables"/>
    <x v="3930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3"/>
    <x v="2"/>
    <s v="wearables"/>
    <x v="3931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2"/>
    <x v="2"/>
    <s v="wearables"/>
    <x v="3932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7"/>
    <x v="2"/>
    <s v="wearables"/>
    <x v="3933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"/>
    <x v="2"/>
    <s v="wearables"/>
    <x v="3934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"/>
    <x v="2"/>
    <s v="wearables"/>
    <x v="3935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1"/>
    <x v="2"/>
    <s v="wearables"/>
    <x v="3936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e v="#DIV/0!"/>
    <x v="2"/>
    <s v="wearables"/>
    <x v="3937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e v="#DIV/0!"/>
    <x v="2"/>
    <s v="wearables"/>
    <x v="3938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2"/>
    <x v="2"/>
    <s v="wearables"/>
    <x v="3939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9"/>
    <x v="2"/>
    <s v="wearables"/>
    <x v="3940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"/>
    <x v="2"/>
    <s v="wearables"/>
    <x v="3941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"/>
    <x v="2"/>
    <s v="wearables"/>
    <x v="3942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"/>
    <x v="2"/>
    <s v="wearables"/>
    <x v="3943"/>
    <d v="2015-08-02T11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90"/>
    <x v="2"/>
    <s v="wearables"/>
    <x v="3944"/>
    <d v="2014-12-08T08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e v="#DIV/0!"/>
    <x v="2"/>
    <s v="wearables"/>
    <x v="3945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"/>
    <x v="2"/>
    <s v="wearables"/>
    <x v="3946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2"/>
    <s v="wearables"/>
    <x v="3947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"/>
    <x v="2"/>
    <s v="wearables"/>
    <x v="3948"/>
    <d v="2016-08-18T19:59:0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3"/>
    <s v="translations"/>
    <x v="3949"/>
    <d v="2014-11-18T16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e v="#DIV/0!"/>
    <x v="3"/>
    <s v="translations"/>
    <x v="3950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e v="#DIV/0!"/>
    <x v="3"/>
    <s v="translations"/>
    <x v="3951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3"/>
    <s v="translations"/>
    <x v="3952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3"/>
    <s v="translations"/>
    <x v="3953"/>
    <d v="2014-09-05T05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"/>
    <x v="3"/>
    <s v="translations"/>
    <x v="3954"/>
    <d v="2017-01-03T08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e v="#DIV/0!"/>
    <x v="3"/>
    <s v="translations"/>
    <x v="3955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e v="#DIV/0!"/>
    <x v="3"/>
    <s v="translations"/>
    <x v="3956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e v="#DIV/0!"/>
    <x v="3"/>
    <s v="translations"/>
    <x v="3957"/>
    <d v="2015-12-02T09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e v="#DIV/0!"/>
    <x v="3"/>
    <s v="translations"/>
    <x v="3958"/>
    <d v="2014-11-30T15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3"/>
    <s v="art books"/>
    <x v="3959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e v="#DIV/0!"/>
    <x v="3"/>
    <s v="art books"/>
    <x v="3960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3"/>
    <x v="3"/>
    <s v="art books"/>
    <x v="3961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3"/>
    <s v="art books"/>
    <x v="3962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3"/>
    <s v="art books"/>
    <x v="3963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"/>
    <x v="3"/>
    <s v="art books"/>
    <x v="3964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7"/>
    <x v="3"/>
    <s v="art books"/>
    <x v="3965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3"/>
    <s v="art books"/>
    <x v="3966"/>
    <d v="2014-12-23T17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e v="#DIV/0!"/>
    <x v="3"/>
    <s v="art books"/>
    <x v="3967"/>
    <d v="2013-05-25T08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8"/>
    <x v="3"/>
    <s v="art books"/>
    <x v="3968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3"/>
    <s v="art books"/>
    <x v="3969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2"/>
    <x v="3"/>
    <s v="art books"/>
    <x v="3970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"/>
    <x v="3"/>
    <s v="art books"/>
    <x v="3971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"/>
    <x v="3"/>
    <s v="art books"/>
    <x v="3972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"/>
    <x v="3"/>
    <s v="art books"/>
    <x v="3973"/>
    <d v="2014-07-09T04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3"/>
    <s v="art books"/>
    <x v="3974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8"/>
    <x v="3"/>
    <s v="art books"/>
    <x v="3975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"/>
    <x v="3"/>
    <s v="art books"/>
    <x v="3976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3"/>
    <s v="art books"/>
    <x v="3977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e v="#DIV/0!"/>
    <x v="3"/>
    <s v="art books"/>
    <x v="3978"/>
    <d v="2012-05-20T17:12:06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e v="#DIV/0!"/>
    <x v="2"/>
    <s v="web"/>
    <x v="3979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e v="#DIV/0!"/>
    <x v="2"/>
    <s v="web"/>
    <x v="3980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2"/>
    <s v="web"/>
    <x v="3981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2"/>
    <s v="web"/>
    <x v="3982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e v="#DIV/0!"/>
    <x v="2"/>
    <s v="web"/>
    <x v="3983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2"/>
    <s v="web"/>
    <x v="3984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2"/>
    <s v="web"/>
    <x v="3985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2"/>
    <s v="web"/>
    <x v="3986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e v="#DIV/0!"/>
    <x v="2"/>
    <s v="web"/>
    <x v="3987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e v="#DIV/0!"/>
    <x v="2"/>
    <s v="web"/>
    <x v="3988"/>
    <d v="2017-01-03T12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"/>
    <x v="2"/>
    <s v="web"/>
    <x v="3989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e v="#DIV/0!"/>
    <x v="2"/>
    <s v="web"/>
    <x v="3990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e v="#DIV/0!"/>
    <x v="2"/>
    <s v="web"/>
    <x v="3991"/>
    <d v="2015-04-21T08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2"/>
    <s v="web"/>
    <x v="3992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8"/>
    <x v="2"/>
    <s v="web"/>
    <x v="3993"/>
    <d v="2015-05-02T14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e v="#DIV/0!"/>
    <x v="2"/>
    <s v="web"/>
    <x v="3994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e v="#DIV/0!"/>
    <x v="2"/>
    <s v="web"/>
    <x v="3995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e v="#DIV/0!"/>
    <x v="2"/>
    <s v="web"/>
    <x v="3996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2"/>
    <s v="web"/>
    <x v="3997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2"/>
    <s v="web"/>
    <x v="3998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e v="#DIV/0!"/>
    <x v="2"/>
    <s v="web"/>
    <x v="3999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2"/>
    <s v="web"/>
    <x v="4000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e v="#DIV/0!"/>
    <x v="2"/>
    <s v="web"/>
    <x v="4001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e v="#DIV/0!"/>
    <x v="2"/>
    <s v="web"/>
    <x v="4002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e v="#DIV/0!"/>
    <x v="2"/>
    <s v="web"/>
    <x v="4003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"/>
    <x v="2"/>
    <s v="web"/>
    <x v="4004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8"/>
    <x v="2"/>
    <s v="web"/>
    <x v="4005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2"/>
    <s v="web"/>
    <x v="4006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e v="#DIV/0!"/>
    <x v="2"/>
    <s v="web"/>
    <x v="4007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1"/>
    <x v="2"/>
    <s v="web"/>
    <x v="4008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e v="#DIV/0!"/>
    <x v="2"/>
    <s v="web"/>
    <x v="4009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2"/>
    <s v="web"/>
    <x v="4010"/>
    <d v="2015-04-23T17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2"/>
    <s v="web"/>
    <x v="4011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2"/>
    <s v="web"/>
    <x v="4012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e v="#DIV/0!"/>
    <x v="2"/>
    <s v="web"/>
    <x v="4013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2"/>
    <x v="2"/>
    <s v="web"/>
    <x v="4014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e v="#DIV/0!"/>
    <x v="2"/>
    <s v="web"/>
    <x v="4015"/>
    <d v="2016-11-25T13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e v="#DIV/0!"/>
    <x v="2"/>
    <s v="web"/>
    <x v="4016"/>
    <d v="2015-08-25T16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e v="#DIV/0!"/>
    <x v="2"/>
    <s v="web"/>
    <x v="4017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"/>
    <x v="2"/>
    <s v="web"/>
    <x v="4018"/>
    <d v="2015-10-01T11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"/>
    <x v="2"/>
    <s v="web"/>
    <x v="4019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8"/>
    <x v="2"/>
    <s v="web"/>
    <x v="4020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2"/>
    <s v="web"/>
    <x v="4021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2"/>
    <s v="web"/>
    <x v="4022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3"/>
    <x v="2"/>
    <s v="web"/>
    <x v="4023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e v="#DIV/0!"/>
    <x v="2"/>
    <s v="web"/>
    <x v="4024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2"/>
    <s v="web"/>
    <x v="4025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8"/>
    <x v="2"/>
    <s v="web"/>
    <x v="4026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2"/>
    <s v="web"/>
    <x v="4027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e v="#DIV/0!"/>
    <x v="2"/>
    <s v="web"/>
    <x v="4028"/>
    <d v="2015-01-03T22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2"/>
    <s v="web"/>
    <x v="4029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e v="#DIV/0!"/>
    <x v="2"/>
    <s v="web"/>
    <x v="4030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2"/>
    <s v="web"/>
    <x v="4031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2"/>
    <x v="2"/>
    <s v="web"/>
    <x v="4032"/>
    <d v="2015-02-26T00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e v="#DIV/0!"/>
    <x v="2"/>
    <s v="web"/>
    <x v="4033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2"/>
    <s v="web"/>
    <x v="4034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e v="#DIV/0!"/>
    <x v="2"/>
    <s v="web"/>
    <x v="4035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e v="#DIV/0!"/>
    <x v="2"/>
    <s v="web"/>
    <x v="4036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e v="#DIV/0!"/>
    <x v="2"/>
    <s v="web"/>
    <x v="4037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e v="#DIV/0!"/>
    <x v="2"/>
    <s v="web"/>
    <x v="4038"/>
    <d v="2016-04-13T22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e v="#DIV/0!"/>
    <x v="7"/>
    <s v="food trucks"/>
    <x v="4039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4040"/>
    <d v="2016-10-11T04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e v="#DIV/0!"/>
    <x v="7"/>
    <s v="food trucks"/>
    <x v="4041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e v="#DIV/0!"/>
    <x v="7"/>
    <s v="food trucks"/>
    <x v="4042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4043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e v="#DIV/0!"/>
    <x v="7"/>
    <s v="food trucks"/>
    <x v="4044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4045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4046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3"/>
    <x v="7"/>
    <s v="food trucks"/>
    <x v="4047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30"/>
    <x v="7"/>
    <s v="food trucks"/>
    <x v="4048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3"/>
    <x v="7"/>
    <s v="food trucks"/>
    <x v="4049"/>
    <d v="2016-05-19T00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e v="#DIV/0!"/>
    <x v="7"/>
    <s v="food trucks"/>
    <x v="4050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e v="#DIV/0!"/>
    <x v="7"/>
    <s v="food trucks"/>
    <x v="4051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e v="#DIV/0!"/>
    <x v="7"/>
    <s v="food trucks"/>
    <x v="4052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e v="#DIV/0!"/>
    <x v="7"/>
    <s v="food trucks"/>
    <x v="4053"/>
    <d v="2015-01-11T18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e v="#DIV/0!"/>
    <x v="7"/>
    <s v="food trucks"/>
    <x v="4054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e v="#DIV/0!"/>
    <x v="7"/>
    <s v="food trucks"/>
    <x v="4055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e v="#DIV/0!"/>
    <x v="7"/>
    <s v="food trucks"/>
    <x v="4056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"/>
    <x v="7"/>
    <s v="food trucks"/>
    <x v="4057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6"/>
    <x v="7"/>
    <s v="food trucks"/>
    <x v="4058"/>
    <d v="2015-05-15T19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4"/>
    <x v="2"/>
    <s v="space exploration"/>
    <x v="4059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"/>
    <x v="2"/>
    <s v="space exploration"/>
    <x v="4060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"/>
    <x v="2"/>
    <s v="space exploration"/>
    <x v="4061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9"/>
    <x v="2"/>
    <s v="space exploration"/>
    <x v="4062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2"/>
    <s v="space exploration"/>
    <x v="4063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8"/>
    <x v="2"/>
    <s v="space exploration"/>
    <x v="4064"/>
    <d v="2016-03-09T09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"/>
    <x v="2"/>
    <s v="space exploration"/>
    <x v="4065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2"/>
    <x v="2"/>
    <s v="space exploration"/>
    <x v="4066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8"/>
    <x v="2"/>
    <s v="space exploration"/>
    <x v="4067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"/>
    <x v="2"/>
    <s v="space exploration"/>
    <x v="4068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4"/>
    <x v="2"/>
    <s v="space exploration"/>
    <x v="4069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9"/>
    <x v="2"/>
    <s v="space exploration"/>
    <x v="4070"/>
    <d v="2015-04-21T05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"/>
    <x v="2"/>
    <s v="space exploration"/>
    <x v="4071"/>
    <d v="2016-02-09T12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3"/>
    <x v="2"/>
    <s v="space exploration"/>
    <x v="4072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"/>
    <x v="2"/>
    <s v="space exploration"/>
    <x v="4073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3"/>
    <x v="2"/>
    <s v="space exploration"/>
    <x v="4074"/>
    <d v="2016-07-30T13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"/>
    <x v="2"/>
    <s v="space exploration"/>
    <x v="4075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4"/>
    <x v="2"/>
    <s v="space exploration"/>
    <x v="4076"/>
    <d v="2015-11-24T10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9"/>
    <x v="1"/>
    <s v="spaces"/>
    <x v="4077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1"/>
    <x v="1"/>
    <s v="spaces"/>
    <x v="4078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2"/>
    <x v="1"/>
    <s v="spaces"/>
    <x v="4079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e v="#DIV/0!"/>
    <x v="1"/>
    <s v="spaces"/>
    <x v="4080"/>
    <d v="2017-03-16T05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1"/>
    <s v="spaces"/>
    <x v="4081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"/>
    <x v="1"/>
    <s v="spaces"/>
    <x v="4082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"/>
    <x v="1"/>
    <s v="spaces"/>
    <x v="4083"/>
    <d v="2015-03-27T15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e v="#DIV/0!"/>
    <x v="1"/>
    <s v="spaces"/>
    <x v="4084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e v="#DIV/0!"/>
    <x v="1"/>
    <s v="spaces"/>
    <x v="4085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e v="#DIV/0!"/>
    <x v="1"/>
    <s v="spaces"/>
    <x v="4086"/>
    <d v="2014-09-11T10:10:2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1"/>
    <s v="spaces"/>
    <x v="4087"/>
    <d v="2014-09-26T08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1"/>
    <s v="spaces"/>
    <x v="4088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5"/>
    <x v="1"/>
    <s v="spaces"/>
    <x v="4089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7"/>
    <x v="1"/>
    <s v="spaces"/>
    <x v="4090"/>
    <d v="2015-02-02T10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e v="#DIV/0!"/>
    <x v="1"/>
    <s v="spaces"/>
    <x v="4091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"/>
    <x v="1"/>
    <s v="spaces"/>
    <x v="4092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e v="#DIV/0!"/>
    <x v="1"/>
    <s v="spaces"/>
    <x v="4093"/>
    <d v="2015-03-01T12:33:4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1"/>
    <s v="musical"/>
    <x v="4094"/>
    <d v="2014-09-08T07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"/>
    <x v="1"/>
    <s v="musical"/>
    <x v="4095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1"/>
    <s v="musical"/>
    <x v="4096"/>
    <d v="2014-07-02T20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"/>
    <x v="1"/>
    <s v="musical"/>
    <x v="4097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e v="#DIV/0!"/>
    <x v="1"/>
    <s v="musical"/>
    <x v="4098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e v="#DIV/0!"/>
    <x v="1"/>
    <s v="musical"/>
    <x v="4099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e v="#DIV/0!"/>
    <x v="1"/>
    <s v="musical"/>
    <x v="4100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e v="#DIV/0!"/>
    <x v="1"/>
    <s v="musical"/>
    <x v="4101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5"/>
    <x v="1"/>
    <s v="musical"/>
    <x v="4102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9"/>
    <x v="1"/>
    <s v="musical"/>
    <x v="4103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1"/>
    <s v="musical"/>
    <x v="4104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e v="#DIV/0!"/>
    <x v="1"/>
    <s v="musical"/>
    <x v="4105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8"/>
    <x v="1"/>
    <s v="musical"/>
    <x v="4106"/>
    <d v="2014-07-30T15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1"/>
    <s v="musical"/>
    <x v="4107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e v="#DIV/0!"/>
    <x v="1"/>
    <s v="musical"/>
    <x v="4108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e v="#DIV/0!"/>
    <x v="1"/>
    <s v="musical"/>
    <x v="4109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e v="#DIV/0!"/>
    <x v="1"/>
    <s v="musical"/>
    <x v="4110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e v="#DIV/0!"/>
    <x v="1"/>
    <s v="musical"/>
    <x v="4111"/>
    <d v="2016-05-09T14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e v="#DIV/0!"/>
    <x v="1"/>
    <s v="musical"/>
    <x v="4112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8"/>
    <x v="1"/>
    <s v="musical"/>
    <x v="4113"/>
    <d v="2015-05-01T14:00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C545FD-8517-B849-B083-0FD2828ADC3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1"/>
        <item x="0"/>
        <item n="o" h="1" x="4"/>
        <item t="default"/>
      </items>
    </pivotField>
    <pivotField axis="axisPage" showAll="0">
      <items count="23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A3DDA-FB59-FF4A-B7B7-DF929E7AC9E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1"/>
        <item x="0"/>
        <item h="1" x="4"/>
        <item t="default"/>
      </items>
    </pivotField>
    <pivotField axis="axisPage" showAll="0">
      <items count="23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axis="axisRow" showAll="0">
      <items count="43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099DE6-D3EB-4ED2-B356-F093430DE25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h="1" x="1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E846C-EF3E-7646-8193-26EDD8AFF352}">
  <dimension ref="A1:F14"/>
  <sheetViews>
    <sheetView zoomScale="83" workbookViewId="0">
      <selection activeCell="F3" sqref="F3"/>
    </sheetView>
  </sheetViews>
  <sheetFormatPr defaultColWidth="11.5546875" defaultRowHeight="14.4" x14ac:dyDescent="0.3"/>
  <cols>
    <col min="1" max="1" width="13.33203125" bestFit="1" customWidth="1"/>
    <col min="2" max="2" width="16" bestFit="1" customWidth="1"/>
    <col min="3" max="3" width="5.88671875" bestFit="1" customWidth="1"/>
    <col min="4" max="4" width="4" bestFit="1" customWidth="1"/>
    <col min="5" max="5" width="9.77734375" bestFit="1" customWidth="1"/>
    <col min="6" max="7" width="11.109375" bestFit="1" customWidth="1"/>
    <col min="8" max="8" width="3.109375" bestFit="1" customWidth="1"/>
    <col min="9" max="10" width="3.5546875" bestFit="1" customWidth="1"/>
    <col min="11" max="12" width="2.6640625" bestFit="1" customWidth="1"/>
    <col min="13" max="13" width="4" bestFit="1" customWidth="1"/>
    <col min="14" max="14" width="3.21875" bestFit="1" customWidth="1"/>
    <col min="15" max="15" width="3.33203125" bestFit="1" customWidth="1"/>
    <col min="16" max="16" width="3.109375" bestFit="1" customWidth="1"/>
    <col min="17" max="17" width="4.109375" bestFit="1" customWidth="1"/>
    <col min="18" max="18" width="13.77734375" bestFit="1" customWidth="1"/>
    <col min="19" max="19" width="7.6640625" bestFit="1" customWidth="1"/>
    <col min="20" max="20" width="3.5546875" bestFit="1" customWidth="1"/>
    <col min="21" max="21" width="3.21875" bestFit="1" customWidth="1"/>
    <col min="22" max="24" width="3.33203125" bestFit="1" customWidth="1"/>
    <col min="25" max="25" width="3.5546875" bestFit="1" customWidth="1"/>
    <col min="26" max="27" width="3.109375" bestFit="1" customWidth="1"/>
    <col min="28" max="28" width="4.109375" bestFit="1" customWidth="1"/>
    <col min="29" max="29" width="3.5546875" bestFit="1" customWidth="1"/>
    <col min="30" max="30" width="2.6640625" bestFit="1" customWidth="1"/>
    <col min="31" max="31" width="3.109375" bestFit="1" customWidth="1"/>
    <col min="32" max="32" width="4" bestFit="1" customWidth="1"/>
    <col min="33" max="33" width="3.21875" bestFit="1" customWidth="1"/>
    <col min="34" max="34" width="3.6640625" bestFit="1" customWidth="1"/>
    <col min="35" max="35" width="3.33203125" bestFit="1" customWidth="1"/>
    <col min="36" max="36" width="3.109375" bestFit="1" customWidth="1"/>
    <col min="37" max="37" width="5.109375" bestFit="1" customWidth="1"/>
    <col min="38" max="38" width="10.6640625" bestFit="1" customWidth="1"/>
    <col min="39" max="39" width="5.88671875" bestFit="1" customWidth="1"/>
    <col min="40" max="40" width="3.33203125" bestFit="1" customWidth="1"/>
    <col min="41" max="41" width="3.109375" bestFit="1" customWidth="1"/>
    <col min="42" max="42" width="3.5546875" bestFit="1" customWidth="1"/>
    <col min="43" max="43" width="2.6640625" bestFit="1" customWidth="1"/>
    <col min="44" max="44" width="4" bestFit="1" customWidth="1"/>
    <col min="45" max="45" width="3.21875" bestFit="1" customWidth="1"/>
    <col min="46" max="46" width="3.33203125" bestFit="1" customWidth="1"/>
    <col min="47" max="47" width="8.88671875" bestFit="1" customWidth="1"/>
    <col min="48" max="48" width="11.44140625" bestFit="1" customWidth="1"/>
    <col min="49" max="49" width="3.5546875" bestFit="1" customWidth="1"/>
    <col min="50" max="50" width="3.21875" bestFit="1" customWidth="1"/>
    <col min="51" max="53" width="3.33203125" bestFit="1" customWidth="1"/>
    <col min="54" max="54" width="3.5546875" bestFit="1" customWidth="1"/>
    <col min="55" max="56" width="3.109375" bestFit="1" customWidth="1"/>
    <col min="57" max="57" width="4.109375" bestFit="1" customWidth="1"/>
    <col min="58" max="59" width="2.6640625" bestFit="1" customWidth="1"/>
    <col min="60" max="61" width="3.21875" bestFit="1" customWidth="1"/>
    <col min="62" max="62" width="3.6640625" bestFit="1" customWidth="1"/>
    <col min="63" max="63" width="3.33203125" bestFit="1" customWidth="1"/>
    <col min="64" max="64" width="3.109375" bestFit="1" customWidth="1"/>
    <col min="65" max="65" width="3.33203125" bestFit="1" customWidth="1"/>
    <col min="66" max="66" width="5.109375" bestFit="1" customWidth="1"/>
    <col min="67" max="67" width="14.88671875" bestFit="1" customWidth="1"/>
    <col min="68" max="68" width="11.33203125" bestFit="1" customWidth="1"/>
  </cols>
  <sheetData>
    <row r="1" spans="1:6" x14ac:dyDescent="0.3">
      <c r="A1" s="6" t="s">
        <v>8223</v>
      </c>
      <c r="B1" t="s">
        <v>8363</v>
      </c>
    </row>
    <row r="3" spans="1:6" x14ac:dyDescent="0.3">
      <c r="A3" s="6" t="s">
        <v>8361</v>
      </c>
      <c r="B3" s="6" t="s">
        <v>8362</v>
      </c>
    </row>
    <row r="4" spans="1:6" x14ac:dyDescent="0.3">
      <c r="A4" s="6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3">
      <c r="A5" s="7" t="s">
        <v>8307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7" t="s">
        <v>8329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7" t="s">
        <v>8327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7" t="s">
        <v>8353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8317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7" t="s">
        <v>8321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7" t="s">
        <v>8315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7" t="s">
        <v>8313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7" t="s">
        <v>8311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7" t="s">
        <v>8360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0656A-101F-094C-8E9E-08BC872335F2}">
  <dimension ref="A1:F47"/>
  <sheetViews>
    <sheetView zoomScale="86" workbookViewId="0">
      <selection activeCell="AV19" sqref="AV19"/>
    </sheetView>
  </sheetViews>
  <sheetFormatPr defaultColWidth="11.5546875" defaultRowHeight="14.4" x14ac:dyDescent="0.3"/>
  <cols>
    <col min="1" max="1" width="17.21875" bestFit="1" customWidth="1"/>
    <col min="2" max="2" width="17" bestFit="1" customWidth="1"/>
    <col min="3" max="3" width="5.88671875" bestFit="1" customWidth="1"/>
    <col min="4" max="4" width="4.109375" bestFit="1" customWidth="1"/>
    <col min="5" max="5" width="9.6640625" bestFit="1" customWidth="1"/>
    <col min="6" max="6" width="11.21875" bestFit="1" customWidth="1"/>
    <col min="7" max="7" width="10" bestFit="1" customWidth="1"/>
    <col min="8" max="8" width="3" bestFit="1" customWidth="1"/>
    <col min="9" max="10" width="3.33203125" bestFit="1" customWidth="1"/>
    <col min="11" max="12" width="2.44140625" bestFit="1" customWidth="1"/>
    <col min="13" max="13" width="3.77734375" bestFit="1" customWidth="1"/>
    <col min="14" max="15" width="3.109375" bestFit="1" customWidth="1"/>
    <col min="16" max="16" width="2.77734375" bestFit="1" customWidth="1"/>
    <col min="17" max="17" width="4.109375" bestFit="1" customWidth="1"/>
    <col min="18" max="18" width="12.33203125" bestFit="1" customWidth="1"/>
    <col min="19" max="19" width="7.109375" bestFit="1" customWidth="1"/>
    <col min="20" max="20" width="3.44140625" bestFit="1" customWidth="1"/>
    <col min="21" max="21" width="3" bestFit="1" customWidth="1"/>
    <col min="22" max="23" width="3.33203125" bestFit="1" customWidth="1"/>
    <col min="24" max="24" width="3.109375" bestFit="1" customWidth="1"/>
    <col min="25" max="25" width="3.33203125" bestFit="1" customWidth="1"/>
    <col min="26" max="26" width="2.77734375" bestFit="1" customWidth="1"/>
    <col min="27" max="27" width="3.109375" bestFit="1" customWidth="1"/>
    <col min="28" max="28" width="4.109375" bestFit="1" customWidth="1"/>
    <col min="29" max="29" width="3.33203125" bestFit="1" customWidth="1"/>
    <col min="30" max="30" width="2.44140625" bestFit="1" customWidth="1"/>
    <col min="31" max="31" width="3.109375" bestFit="1" customWidth="1"/>
    <col min="32" max="32" width="3.77734375" bestFit="1" customWidth="1"/>
    <col min="33" max="33" width="3.109375" bestFit="1" customWidth="1"/>
    <col min="34" max="34" width="3.44140625" bestFit="1" customWidth="1"/>
    <col min="35" max="35" width="3.109375" bestFit="1" customWidth="1"/>
    <col min="36" max="36" width="2.77734375" bestFit="1" customWidth="1"/>
    <col min="37" max="37" width="5.10937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44140625" bestFit="1" customWidth="1"/>
    <col min="44" max="44" width="3.77734375" bestFit="1" customWidth="1"/>
    <col min="45" max="46" width="3.109375" bestFit="1" customWidth="1"/>
    <col min="47" max="47" width="8.109375" bestFit="1" customWidth="1"/>
    <col min="48" max="48" width="10.44140625" bestFit="1" customWidth="1"/>
    <col min="49" max="49" width="3.44140625" bestFit="1" customWidth="1"/>
    <col min="50" max="50" width="3" bestFit="1" customWidth="1"/>
    <col min="51" max="52" width="3.33203125" bestFit="1" customWidth="1"/>
    <col min="53" max="53" width="3.109375" bestFit="1" customWidth="1"/>
    <col min="54" max="54" width="3.33203125" bestFit="1" customWidth="1"/>
    <col min="55" max="56" width="3.109375" bestFit="1" customWidth="1"/>
    <col min="57" max="57" width="4.109375" bestFit="1" customWidth="1"/>
    <col min="58" max="59" width="2.44140625" bestFit="1" customWidth="1"/>
    <col min="60" max="61" width="3.109375" bestFit="1" customWidth="1"/>
    <col min="62" max="62" width="3.44140625" bestFit="1" customWidth="1"/>
    <col min="63" max="63" width="3.109375" bestFit="1" customWidth="1"/>
    <col min="64" max="64" width="2.77734375" bestFit="1" customWidth="1"/>
    <col min="65" max="65" width="3.109375" bestFit="1" customWidth="1"/>
    <col min="66" max="66" width="5.109375" bestFit="1" customWidth="1"/>
    <col min="67" max="67" width="13" bestFit="1" customWidth="1"/>
    <col min="68" max="68" width="8" bestFit="1" customWidth="1"/>
    <col min="69" max="69" width="10.44140625" bestFit="1" customWidth="1"/>
    <col min="70" max="70" width="10" bestFit="1" customWidth="1"/>
  </cols>
  <sheetData>
    <row r="1" spans="1:6" x14ac:dyDescent="0.3">
      <c r="A1" s="6" t="s">
        <v>8223</v>
      </c>
      <c r="B1" t="s">
        <v>8363</v>
      </c>
    </row>
    <row r="2" spans="1:6" x14ac:dyDescent="0.3">
      <c r="A2" s="6" t="s">
        <v>8365</v>
      </c>
      <c r="B2" t="s">
        <v>8363</v>
      </c>
    </row>
    <row r="4" spans="1:6" x14ac:dyDescent="0.3">
      <c r="A4" s="6" t="s">
        <v>8361</v>
      </c>
      <c r="B4" s="6" t="s">
        <v>8362</v>
      </c>
    </row>
    <row r="5" spans="1:6" x14ac:dyDescent="0.3">
      <c r="A5" s="6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7" t="s">
        <v>8338</v>
      </c>
      <c r="B6" s="5"/>
      <c r="C6" s="5">
        <v>100</v>
      </c>
      <c r="D6" s="5"/>
      <c r="E6" s="5"/>
      <c r="F6" s="5">
        <v>100</v>
      </c>
    </row>
    <row r="7" spans="1:6" x14ac:dyDescent="0.3">
      <c r="A7" s="7" t="s">
        <v>8356</v>
      </c>
      <c r="B7" s="5">
        <v>20</v>
      </c>
      <c r="C7" s="5"/>
      <c r="D7" s="5"/>
      <c r="E7" s="5"/>
      <c r="F7" s="5">
        <v>20</v>
      </c>
    </row>
    <row r="8" spans="1:6" x14ac:dyDescent="0.3">
      <c r="A8" s="7" t="s">
        <v>8354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8351</v>
      </c>
      <c r="B9" s="5"/>
      <c r="C9" s="5">
        <v>40</v>
      </c>
      <c r="D9" s="5"/>
      <c r="E9" s="5"/>
      <c r="F9" s="5">
        <v>40</v>
      </c>
    </row>
    <row r="10" spans="1:6" x14ac:dyDescent="0.3">
      <c r="A10" s="7" t="s">
        <v>8331</v>
      </c>
      <c r="B10" s="5"/>
      <c r="C10" s="5"/>
      <c r="D10" s="5"/>
      <c r="E10" s="5">
        <v>40</v>
      </c>
      <c r="F10" s="5">
        <v>40</v>
      </c>
    </row>
    <row r="11" spans="1:6" x14ac:dyDescent="0.3">
      <c r="A11" s="7" t="s">
        <v>8310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7" t="s">
        <v>8337</v>
      </c>
      <c r="B12" s="5"/>
      <c r="C12" s="5">
        <v>80</v>
      </c>
      <c r="D12" s="5"/>
      <c r="E12" s="5"/>
      <c r="F12" s="5">
        <v>80</v>
      </c>
    </row>
    <row r="13" spans="1:6" x14ac:dyDescent="0.3">
      <c r="A13" s="7" t="s">
        <v>8320</v>
      </c>
      <c r="B13" s="5"/>
      <c r="C13" s="5"/>
      <c r="D13" s="5"/>
      <c r="E13" s="5">
        <v>40</v>
      </c>
      <c r="F13" s="5">
        <v>40</v>
      </c>
    </row>
    <row r="14" spans="1:6" x14ac:dyDescent="0.3">
      <c r="A14" s="7" t="s">
        <v>8336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7" t="s">
        <v>8340</v>
      </c>
      <c r="B15" s="5"/>
      <c r="C15" s="5">
        <v>40</v>
      </c>
      <c r="D15" s="5"/>
      <c r="E15" s="5"/>
      <c r="F15" s="5">
        <v>40</v>
      </c>
    </row>
    <row r="16" spans="1:6" x14ac:dyDescent="0.3">
      <c r="A16" s="7" t="s">
        <v>8344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7" t="s">
        <v>8348</v>
      </c>
      <c r="B17" s="5"/>
      <c r="C17" s="5">
        <v>20</v>
      </c>
      <c r="D17" s="5"/>
      <c r="E17" s="5"/>
      <c r="F17" s="5">
        <v>20</v>
      </c>
    </row>
    <row r="18" spans="1:6" x14ac:dyDescent="0.3">
      <c r="A18" s="7" t="s">
        <v>8326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7" t="s">
        <v>8325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7" t="s">
        <v>8341</v>
      </c>
      <c r="B20" s="5"/>
      <c r="C20" s="5">
        <v>60</v>
      </c>
      <c r="D20" s="5"/>
      <c r="E20" s="5"/>
      <c r="F20" s="5">
        <v>60</v>
      </c>
    </row>
    <row r="21" spans="1:6" x14ac:dyDescent="0.3">
      <c r="A21" s="7" t="s">
        <v>8333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7" t="s">
        <v>8319</v>
      </c>
      <c r="B22" s="5"/>
      <c r="C22" s="5"/>
      <c r="D22" s="5"/>
      <c r="E22" s="5">
        <v>20</v>
      </c>
      <c r="F22" s="5">
        <v>20</v>
      </c>
    </row>
    <row r="23" spans="1:6" x14ac:dyDescent="0.3">
      <c r="A23" s="7" t="s">
        <v>8343</v>
      </c>
      <c r="B23" s="5"/>
      <c r="C23" s="5">
        <v>40</v>
      </c>
      <c r="D23" s="5"/>
      <c r="E23" s="5"/>
      <c r="F23" s="5">
        <v>40</v>
      </c>
    </row>
    <row r="24" spans="1:6" x14ac:dyDescent="0.3">
      <c r="A24" s="7" t="s">
        <v>8335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7" t="s">
        <v>8346</v>
      </c>
      <c r="B25" s="5"/>
      <c r="C25" s="5">
        <v>20</v>
      </c>
      <c r="D25" s="5"/>
      <c r="E25" s="5"/>
      <c r="F25" s="5">
        <v>20</v>
      </c>
    </row>
    <row r="26" spans="1:6" x14ac:dyDescent="0.3">
      <c r="A26" s="7" t="s">
        <v>8316</v>
      </c>
      <c r="B26" s="5"/>
      <c r="C26" s="5"/>
      <c r="D26" s="5"/>
      <c r="E26" s="5">
        <v>60</v>
      </c>
      <c r="F26" s="5">
        <v>60</v>
      </c>
    </row>
    <row r="27" spans="1:6" x14ac:dyDescent="0.3">
      <c r="A27" s="7" t="s">
        <v>8349</v>
      </c>
      <c r="B27" s="5"/>
      <c r="C27" s="5">
        <v>20</v>
      </c>
      <c r="D27" s="5"/>
      <c r="E27" s="5"/>
      <c r="F27" s="5">
        <v>20</v>
      </c>
    </row>
    <row r="28" spans="1:6" x14ac:dyDescent="0.3">
      <c r="A28" s="7" t="s">
        <v>8322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7" t="s">
        <v>8347</v>
      </c>
      <c r="B29" s="5"/>
      <c r="C29" s="5">
        <v>20</v>
      </c>
      <c r="D29" s="5"/>
      <c r="E29" s="5"/>
      <c r="F29" s="5">
        <v>20</v>
      </c>
    </row>
    <row r="30" spans="1:6" x14ac:dyDescent="0.3">
      <c r="A30" s="7" t="s">
        <v>8312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7" t="s">
        <v>8324</v>
      </c>
      <c r="B31" s="5"/>
      <c r="C31" s="5"/>
      <c r="D31" s="5"/>
      <c r="E31" s="5">
        <v>40</v>
      </c>
      <c r="F31" s="5">
        <v>40</v>
      </c>
    </row>
    <row r="32" spans="1:6" x14ac:dyDescent="0.3">
      <c r="A32" s="7" t="s">
        <v>8323</v>
      </c>
      <c r="B32" s="5"/>
      <c r="C32" s="5"/>
      <c r="D32" s="5"/>
      <c r="E32" s="5">
        <v>20</v>
      </c>
      <c r="F32" s="5">
        <v>20</v>
      </c>
    </row>
    <row r="33" spans="1:6" x14ac:dyDescent="0.3">
      <c r="A33" s="7" t="s">
        <v>8350</v>
      </c>
      <c r="B33" s="5"/>
      <c r="C33" s="5">
        <v>20</v>
      </c>
      <c r="D33" s="5"/>
      <c r="E33" s="5"/>
      <c r="F33" s="5">
        <v>20</v>
      </c>
    </row>
    <row r="34" spans="1:6" x14ac:dyDescent="0.3">
      <c r="A34" s="7" t="s">
        <v>8318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7" t="s">
        <v>8352</v>
      </c>
      <c r="B35" s="5">
        <v>40</v>
      </c>
      <c r="C35" s="5"/>
      <c r="D35" s="5"/>
      <c r="E35" s="5"/>
      <c r="F35" s="5">
        <v>40</v>
      </c>
    </row>
    <row r="36" spans="1:6" x14ac:dyDescent="0.3">
      <c r="A36" s="7" t="s">
        <v>8309</v>
      </c>
      <c r="B36" s="5"/>
      <c r="C36" s="5"/>
      <c r="D36" s="5"/>
      <c r="E36" s="5">
        <v>60</v>
      </c>
      <c r="F36" s="5">
        <v>60</v>
      </c>
    </row>
    <row r="37" spans="1:6" x14ac:dyDescent="0.3">
      <c r="A37" s="7" t="s">
        <v>8330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7" t="s">
        <v>8332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7" t="s">
        <v>8334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7" t="s">
        <v>8328</v>
      </c>
      <c r="B40" s="5"/>
      <c r="C40" s="5"/>
      <c r="D40" s="5"/>
      <c r="E40" s="5">
        <v>80</v>
      </c>
      <c r="F40" s="5">
        <v>80</v>
      </c>
    </row>
    <row r="41" spans="1:6" x14ac:dyDescent="0.3">
      <c r="A41" s="7" t="s">
        <v>8308</v>
      </c>
      <c r="B41" s="5"/>
      <c r="C41" s="5"/>
      <c r="D41" s="5"/>
      <c r="E41" s="5">
        <v>60</v>
      </c>
      <c r="F41" s="5">
        <v>60</v>
      </c>
    </row>
    <row r="42" spans="1:6" x14ac:dyDescent="0.3">
      <c r="A42" s="7" t="s">
        <v>8345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7" t="s">
        <v>8342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7" t="s">
        <v>8314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7" t="s">
        <v>8339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7" t="s">
        <v>8355</v>
      </c>
      <c r="B46" s="5">
        <v>20</v>
      </c>
      <c r="C46" s="5"/>
      <c r="D46" s="5"/>
      <c r="E46" s="5"/>
      <c r="F46" s="5">
        <v>20</v>
      </c>
    </row>
    <row r="47" spans="1:6" x14ac:dyDescent="0.3">
      <c r="A47" s="7" t="s">
        <v>8360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DE7D0-4602-484F-ACD5-3F5FC940135F}">
  <dimension ref="A2:E19"/>
  <sheetViews>
    <sheetView workbookViewId="0">
      <selection activeCell="F36" sqref="F3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2" spans="1:5" x14ac:dyDescent="0.3">
      <c r="A2" s="6" t="s">
        <v>8357</v>
      </c>
      <c r="B2" t="s">
        <v>8363</v>
      </c>
    </row>
    <row r="3" spans="1:5" x14ac:dyDescent="0.3">
      <c r="A3" s="6" t="s">
        <v>8380</v>
      </c>
      <c r="B3" t="s">
        <v>8363</v>
      </c>
    </row>
    <row r="5" spans="1:5" x14ac:dyDescent="0.3">
      <c r="A5" s="6" t="s">
        <v>8361</v>
      </c>
      <c r="B5" s="6" t="s">
        <v>8362</v>
      </c>
    </row>
    <row r="6" spans="1:5" x14ac:dyDescent="0.3">
      <c r="A6" s="6" t="s">
        <v>8359</v>
      </c>
      <c r="B6" t="s">
        <v>8220</v>
      </c>
      <c r="C6" t="s">
        <v>8221</v>
      </c>
      <c r="D6" t="s">
        <v>8219</v>
      </c>
      <c r="E6" t="s">
        <v>8360</v>
      </c>
    </row>
    <row r="7" spans="1:5" x14ac:dyDescent="0.3">
      <c r="A7" s="7" t="s">
        <v>8374</v>
      </c>
      <c r="B7" s="5">
        <v>34</v>
      </c>
      <c r="C7" s="5">
        <v>148</v>
      </c>
      <c r="D7" s="5">
        <v>184</v>
      </c>
      <c r="E7" s="5">
        <v>366</v>
      </c>
    </row>
    <row r="8" spans="1:5" x14ac:dyDescent="0.3">
      <c r="A8" s="7" t="s">
        <v>8375</v>
      </c>
      <c r="B8" s="5">
        <v>27</v>
      </c>
      <c r="C8" s="5">
        <v>106</v>
      </c>
      <c r="D8" s="5">
        <v>202</v>
      </c>
      <c r="E8" s="5">
        <v>335</v>
      </c>
    </row>
    <row r="9" spans="1:5" x14ac:dyDescent="0.3">
      <c r="A9" s="7" t="s">
        <v>8376</v>
      </c>
      <c r="B9" s="5">
        <v>28</v>
      </c>
      <c r="C9" s="5">
        <v>108</v>
      </c>
      <c r="D9" s="5">
        <v>180</v>
      </c>
      <c r="E9" s="5">
        <v>316</v>
      </c>
    </row>
    <row r="10" spans="1:5" x14ac:dyDescent="0.3">
      <c r="A10" s="7" t="s">
        <v>8377</v>
      </c>
      <c r="B10" s="5">
        <v>27</v>
      </c>
      <c r="C10" s="5">
        <v>103</v>
      </c>
      <c r="D10" s="5">
        <v>193</v>
      </c>
      <c r="E10" s="5">
        <v>323</v>
      </c>
    </row>
    <row r="11" spans="1:5" x14ac:dyDescent="0.3">
      <c r="A11" s="7" t="s">
        <v>8368</v>
      </c>
      <c r="B11" s="5">
        <v>27</v>
      </c>
      <c r="C11" s="5">
        <v>125</v>
      </c>
      <c r="D11" s="5">
        <v>232</v>
      </c>
      <c r="E11" s="5">
        <v>384</v>
      </c>
    </row>
    <row r="12" spans="1:5" x14ac:dyDescent="0.3">
      <c r="A12" s="7" t="s">
        <v>8378</v>
      </c>
      <c r="B12" s="5">
        <v>27</v>
      </c>
      <c r="C12" s="5">
        <v>148</v>
      </c>
      <c r="D12" s="5">
        <v>213</v>
      </c>
      <c r="E12" s="5">
        <v>388</v>
      </c>
    </row>
    <row r="13" spans="1:5" x14ac:dyDescent="0.3">
      <c r="A13" s="7" t="s">
        <v>8369</v>
      </c>
      <c r="B13" s="5">
        <v>43</v>
      </c>
      <c r="C13" s="5">
        <v>148</v>
      </c>
      <c r="D13" s="5">
        <v>191</v>
      </c>
      <c r="E13" s="5">
        <v>382</v>
      </c>
    </row>
    <row r="14" spans="1:5" x14ac:dyDescent="0.3">
      <c r="A14" s="7" t="s">
        <v>8370</v>
      </c>
      <c r="B14" s="5">
        <v>32</v>
      </c>
      <c r="C14" s="5">
        <v>135</v>
      </c>
      <c r="D14" s="5">
        <v>167</v>
      </c>
      <c r="E14" s="5">
        <v>334</v>
      </c>
    </row>
    <row r="15" spans="1:5" x14ac:dyDescent="0.3">
      <c r="A15" s="7" t="s">
        <v>8371</v>
      </c>
      <c r="B15" s="5">
        <v>24</v>
      </c>
      <c r="C15" s="5">
        <v>126</v>
      </c>
      <c r="D15" s="5">
        <v>149</v>
      </c>
      <c r="E15" s="5">
        <v>299</v>
      </c>
    </row>
    <row r="16" spans="1:5" x14ac:dyDescent="0.3">
      <c r="A16" s="7" t="s">
        <v>8372</v>
      </c>
      <c r="B16" s="5">
        <v>20</v>
      </c>
      <c r="C16" s="5">
        <v>151</v>
      </c>
      <c r="D16" s="5">
        <v>183</v>
      </c>
      <c r="E16" s="5">
        <v>354</v>
      </c>
    </row>
    <row r="17" spans="1:5" x14ac:dyDescent="0.3">
      <c r="A17" s="7" t="s">
        <v>8373</v>
      </c>
      <c r="B17" s="5">
        <v>37</v>
      </c>
      <c r="C17" s="5">
        <v>113</v>
      </c>
      <c r="D17" s="5">
        <v>181</v>
      </c>
      <c r="E17" s="5">
        <v>331</v>
      </c>
    </row>
    <row r="18" spans="1:5" x14ac:dyDescent="0.3">
      <c r="A18" s="7" t="s">
        <v>8379</v>
      </c>
      <c r="B18" s="5">
        <v>23</v>
      </c>
      <c r="C18" s="5">
        <v>119</v>
      </c>
      <c r="D18" s="5">
        <v>110</v>
      </c>
      <c r="E18" s="5">
        <v>252</v>
      </c>
    </row>
    <row r="19" spans="1:5" x14ac:dyDescent="0.3">
      <c r="A19" s="7" t="s">
        <v>8360</v>
      </c>
      <c r="B19" s="5">
        <v>349</v>
      </c>
      <c r="C19" s="5">
        <v>1530</v>
      </c>
      <c r="D19" s="5">
        <v>2185</v>
      </c>
      <c r="E19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E1" zoomScale="67" zoomScaleNormal="100" workbookViewId="0">
      <selection activeCell="G3050" sqref="G3050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109375" customWidth="1"/>
    <col min="17" max="17" width="17.109375" customWidth="1"/>
    <col min="18" max="18" width="13.77734375" customWidth="1"/>
    <col min="19" max="19" width="23.5546875" customWidth="1"/>
    <col min="20" max="20" width="21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8364</v>
      </c>
      <c r="Q1" s="1" t="s">
        <v>8357</v>
      </c>
      <c r="R1" s="1" t="s">
        <v>8358</v>
      </c>
      <c r="S1" s="1" t="s">
        <v>8366</v>
      </c>
      <c r="T1" s="1" t="s">
        <v>8367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ROUND((E2/D2*100),0)</f>
        <v>137</v>
      </c>
      <c r="P2">
        <f>ROUND(E2/L2, 0)</f>
        <v>64</v>
      </c>
      <c r="Q2" t="s">
        <v>8307</v>
      </c>
      <c r="R2" t="s">
        <v>8308</v>
      </c>
      <c r="S2" s="8">
        <f>(((J2/60)/60)/24)+DATE(1970,1,1)+(-8/24)</f>
        <v>42176.673738425925</v>
      </c>
      <c r="T2" s="8">
        <f>(((I2/60)/60)/24)+DATE(1970, 1, 1)+(-8/24)</f>
        <v>42207.791666666664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>
        <f t="shared" ref="P3:P66" si="1">ROUND(E3/L3, 0)</f>
        <v>185</v>
      </c>
      <c r="Q3" t="s">
        <v>8307</v>
      </c>
      <c r="R3" t="s">
        <v>8308</v>
      </c>
      <c r="S3" s="8">
        <f t="shared" ref="S3:S66" si="2">(((J3/60)/60)/24)+DATE(1970,1,1)+(-8/24)</f>
        <v>42766.267164351848</v>
      </c>
      <c r="T3" s="8">
        <f t="shared" ref="T3:T66" si="3">(((I3/60)/60)/24)+DATE(1970, 1, 1)+(-8/24)</f>
        <v>42796.267164351848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8307</v>
      </c>
      <c r="R4" t="s">
        <v>8308</v>
      </c>
      <c r="S4" s="8">
        <f t="shared" si="2"/>
        <v>42405.369016203702</v>
      </c>
      <c r="T4" s="8">
        <f t="shared" si="3"/>
        <v>42415.369016203702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">
        <v>8307</v>
      </c>
      <c r="R5" t="s">
        <v>8308</v>
      </c>
      <c r="S5" s="8">
        <f t="shared" si="2"/>
        <v>41828.181793981479</v>
      </c>
      <c r="T5" s="8">
        <f t="shared" si="3"/>
        <v>41858.181793981479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">
        <v>8307</v>
      </c>
      <c r="R6" t="s">
        <v>8308</v>
      </c>
      <c r="S6" s="8">
        <f t="shared" si="2"/>
        <v>42327.500914351847</v>
      </c>
      <c r="T6" s="8">
        <f t="shared" si="3"/>
        <v>42357.500914351847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">
        <v>8307</v>
      </c>
      <c r="R7" t="s">
        <v>8308</v>
      </c>
      <c r="S7" s="8">
        <f t="shared" si="2"/>
        <v>42563.599618055552</v>
      </c>
      <c r="T7" s="8">
        <f t="shared" si="3"/>
        <v>42579.899305555555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">
        <v>8307</v>
      </c>
      <c r="R8" t="s">
        <v>8308</v>
      </c>
      <c r="S8" s="8">
        <f t="shared" si="2"/>
        <v>41793.739004629628</v>
      </c>
      <c r="T8" s="8">
        <f t="shared" si="3"/>
        <v>41803.739004629628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">
        <v>8307</v>
      </c>
      <c r="R9" t="s">
        <v>8308</v>
      </c>
      <c r="S9" s="8">
        <f t="shared" si="2"/>
        <v>42515.713738425926</v>
      </c>
      <c r="T9" s="8">
        <f t="shared" si="3"/>
        <v>42555.713738425926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">
        <v>8307</v>
      </c>
      <c r="R10" t="s">
        <v>8308</v>
      </c>
      <c r="S10" s="8">
        <f t="shared" si="2"/>
        <v>42468.611249999994</v>
      </c>
      <c r="T10" s="8">
        <f t="shared" si="3"/>
        <v>42475.541666666664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">
        <v>8307</v>
      </c>
      <c r="R11" t="s">
        <v>8308</v>
      </c>
      <c r="S11" s="8">
        <f t="shared" si="2"/>
        <v>42446.770185185182</v>
      </c>
      <c r="T11" s="8">
        <f t="shared" si="3"/>
        <v>42476.770185185182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">
        <v>8307</v>
      </c>
      <c r="R12" t="s">
        <v>8308</v>
      </c>
      <c r="S12" s="8">
        <f t="shared" si="2"/>
        <v>41779.734710648147</v>
      </c>
      <c r="T12" s="8">
        <f t="shared" si="3"/>
        <v>41814.734710648147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">
        <v>8307</v>
      </c>
      <c r="R13" t="s">
        <v>8308</v>
      </c>
      <c r="S13" s="8">
        <f t="shared" si="2"/>
        <v>42572.445162037031</v>
      </c>
      <c r="T13" s="8">
        <f t="shared" si="3"/>
        <v>42603.791666666664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">
        <v>8307</v>
      </c>
      <c r="R14" t="s">
        <v>8308</v>
      </c>
      <c r="S14" s="8">
        <f t="shared" si="2"/>
        <v>41791.379918981482</v>
      </c>
      <c r="T14" s="8">
        <f t="shared" si="3"/>
        <v>41835.791666666664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">
        <v>8307</v>
      </c>
      <c r="R15" t="s">
        <v>8308</v>
      </c>
      <c r="S15" s="8">
        <f t="shared" si="2"/>
        <v>42508.343854166662</v>
      </c>
      <c r="T15" s="8">
        <f t="shared" si="3"/>
        <v>42544.518749999996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">
        <v>8307</v>
      </c>
      <c r="R16" t="s">
        <v>8308</v>
      </c>
      <c r="S16" s="8">
        <f t="shared" si="2"/>
        <v>41807.693148148144</v>
      </c>
      <c r="T16" s="8">
        <f t="shared" si="3"/>
        <v>41833.249305555553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">
        <v>8307</v>
      </c>
      <c r="R17" t="s">
        <v>8308</v>
      </c>
      <c r="S17" s="8">
        <f t="shared" si="2"/>
        <v>42256.058541666665</v>
      </c>
      <c r="T17" s="8">
        <f t="shared" si="3"/>
        <v>42274.509722222218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">
        <v>8307</v>
      </c>
      <c r="R18" t="s">
        <v>8308</v>
      </c>
      <c r="S18" s="8">
        <f t="shared" si="2"/>
        <v>41760.463090277779</v>
      </c>
      <c r="T18" s="8">
        <f t="shared" si="3"/>
        <v>41805.895833333328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">
        <v>8307</v>
      </c>
      <c r="R19" t="s">
        <v>8308</v>
      </c>
      <c r="S19" s="8">
        <f t="shared" si="2"/>
        <v>41917.398402777777</v>
      </c>
      <c r="T19" s="8">
        <f t="shared" si="3"/>
        <v>41947.440069444441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">
        <v>8307</v>
      </c>
      <c r="R20" t="s">
        <v>8308</v>
      </c>
      <c r="S20" s="8">
        <f t="shared" si="2"/>
        <v>41869.208981481483</v>
      </c>
      <c r="T20" s="8">
        <f t="shared" si="3"/>
        <v>41899.208981481483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">
        <v>8307</v>
      </c>
      <c r="R21" t="s">
        <v>8308</v>
      </c>
      <c r="S21" s="8">
        <f t="shared" si="2"/>
        <v>42175.483032407406</v>
      </c>
      <c r="T21" s="8">
        <f t="shared" si="3"/>
        <v>42205.483032407406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">
        <v>8307</v>
      </c>
      <c r="R22" t="s">
        <v>8308</v>
      </c>
      <c r="S22" s="8">
        <f t="shared" si="2"/>
        <v>42200.424907407411</v>
      </c>
      <c r="T22" s="8">
        <f t="shared" si="3"/>
        <v>42260.424907407411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">
        <v>8307</v>
      </c>
      <c r="R23" t="s">
        <v>8308</v>
      </c>
      <c r="S23" s="8">
        <f t="shared" si="2"/>
        <v>41878.293854166666</v>
      </c>
      <c r="T23" s="8">
        <f t="shared" si="3"/>
        <v>41908.293854166666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">
        <v>8307</v>
      </c>
      <c r="R24" t="s">
        <v>8308</v>
      </c>
      <c r="S24" s="8">
        <f t="shared" si="2"/>
        <v>41989.578009259254</v>
      </c>
      <c r="T24" s="8">
        <f t="shared" si="3"/>
        <v>42004.999305555553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">
        <v>8307</v>
      </c>
      <c r="R25" t="s">
        <v>8308</v>
      </c>
      <c r="S25" s="8">
        <f t="shared" si="2"/>
        <v>42097.445613425924</v>
      </c>
      <c r="T25" s="8">
        <f t="shared" si="3"/>
        <v>42124.305555555555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">
        <v>8307</v>
      </c>
      <c r="R26" t="s">
        <v>8308</v>
      </c>
      <c r="S26" s="8">
        <f t="shared" si="2"/>
        <v>42229.486840277772</v>
      </c>
      <c r="T26" s="8">
        <f t="shared" si="3"/>
        <v>42262.48541666667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">
        <v>8307</v>
      </c>
      <c r="R27" t="s">
        <v>8308</v>
      </c>
      <c r="S27" s="8">
        <f t="shared" si="2"/>
        <v>42317.691678240742</v>
      </c>
      <c r="T27" s="8">
        <f t="shared" si="3"/>
        <v>42377.691678240742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">
        <v>8307</v>
      </c>
      <c r="R28" t="s">
        <v>8308</v>
      </c>
      <c r="S28" s="8">
        <f t="shared" si="2"/>
        <v>41828.182222222218</v>
      </c>
      <c r="T28" s="8">
        <f t="shared" si="3"/>
        <v>41868.182222222218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">
        <v>8307</v>
      </c>
      <c r="R29" t="s">
        <v>8308</v>
      </c>
      <c r="S29" s="8">
        <f t="shared" si="2"/>
        <v>41928.831400462957</v>
      </c>
      <c r="T29" s="8">
        <f t="shared" si="3"/>
        <v>41958.873067129629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">
        <v>8307</v>
      </c>
      <c r="R30" t="s">
        <v>8308</v>
      </c>
      <c r="S30" s="8">
        <f t="shared" si="2"/>
        <v>42324.630601851844</v>
      </c>
      <c r="T30" s="8">
        <f t="shared" si="3"/>
        <v>42354.630601851844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">
        <v>8307</v>
      </c>
      <c r="R31" t="s">
        <v>8308</v>
      </c>
      <c r="S31" s="8">
        <f t="shared" si="2"/>
        <v>41812.339907407404</v>
      </c>
      <c r="T31" s="8">
        <f t="shared" si="3"/>
        <v>41842.339907407404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">
        <v>8307</v>
      </c>
      <c r="R32" t="s">
        <v>8308</v>
      </c>
      <c r="S32" s="8">
        <f t="shared" si="2"/>
        <v>41841.959664351853</v>
      </c>
      <c r="T32" s="8">
        <f t="shared" si="3"/>
        <v>41871.959664351853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8307</v>
      </c>
      <c r="R33" t="s">
        <v>8308</v>
      </c>
      <c r="S33" s="8">
        <f t="shared" si="2"/>
        <v>42376.458726851844</v>
      </c>
      <c r="T33" s="8">
        <f t="shared" si="3"/>
        <v>42394.458726851844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">
        <v>8307</v>
      </c>
      <c r="R34" t="s">
        <v>8308</v>
      </c>
      <c r="S34" s="8">
        <f t="shared" si="2"/>
        <v>42461.294178240736</v>
      </c>
      <c r="T34" s="8">
        <f t="shared" si="3"/>
        <v>42502.832638888889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">
        <v>8307</v>
      </c>
      <c r="R35" t="s">
        <v>8308</v>
      </c>
      <c r="S35" s="8">
        <f t="shared" si="2"/>
        <v>42286.327557870369</v>
      </c>
      <c r="T35" s="8">
        <f t="shared" si="3"/>
        <v>42316.36922453704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">
        <v>8307</v>
      </c>
      <c r="R36" t="s">
        <v>8308</v>
      </c>
      <c r="S36" s="8">
        <f t="shared" si="2"/>
        <v>41840.988437499997</v>
      </c>
      <c r="T36" s="8">
        <f t="shared" si="3"/>
        <v>41855.988437499997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">
        <v>8307</v>
      </c>
      <c r="R37" t="s">
        <v>8308</v>
      </c>
      <c r="S37" s="8">
        <f t="shared" si="2"/>
        <v>42097.958495370367</v>
      </c>
      <c r="T37" s="8">
        <f t="shared" si="3"/>
        <v>42121.666666666664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">
        <v>8307</v>
      </c>
      <c r="R38" t="s">
        <v>8308</v>
      </c>
      <c r="S38" s="8">
        <f t="shared" si="2"/>
        <v>42067.973668981482</v>
      </c>
      <c r="T38" s="8">
        <f t="shared" si="3"/>
        <v>42097.93200231481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">
        <v>8307</v>
      </c>
      <c r="R39" t="s">
        <v>8308</v>
      </c>
      <c r="S39" s="8">
        <f t="shared" si="2"/>
        <v>42032.359710648147</v>
      </c>
      <c r="T39" s="8">
        <f t="shared" si="3"/>
        <v>42062.359710648147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">
        <v>8307</v>
      </c>
      <c r="R40" t="s">
        <v>8308</v>
      </c>
      <c r="S40" s="8">
        <f t="shared" si="2"/>
        <v>41374.723888888882</v>
      </c>
      <c r="T40" s="8">
        <f t="shared" si="3"/>
        <v>41404.723888888882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">
        <v>8307</v>
      </c>
      <c r="R41" t="s">
        <v>8308</v>
      </c>
      <c r="S41" s="8">
        <f t="shared" si="2"/>
        <v>41753.713749999995</v>
      </c>
      <c r="T41" s="8">
        <f t="shared" si="3"/>
        <v>41784.624305555553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">
        <v>8307</v>
      </c>
      <c r="R42" t="s">
        <v>8308</v>
      </c>
      <c r="S42" s="8">
        <f t="shared" si="2"/>
        <v>41788.880648148144</v>
      </c>
      <c r="T42" s="8">
        <f t="shared" si="3"/>
        <v>41808.833333333328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">
        <v>8307</v>
      </c>
      <c r="R43" t="s">
        <v>8308</v>
      </c>
      <c r="S43" s="8">
        <f t="shared" si="2"/>
        <v>41887.235578703701</v>
      </c>
      <c r="T43" s="8">
        <f t="shared" si="3"/>
        <v>41917.235578703701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">
        <v>8307</v>
      </c>
      <c r="R44" t="s">
        <v>8308</v>
      </c>
      <c r="S44" s="8">
        <f t="shared" si="2"/>
        <v>41971.305856481478</v>
      </c>
      <c r="T44" s="8">
        <f t="shared" si="3"/>
        <v>42001.305856481478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">
        <v>8307</v>
      </c>
      <c r="R45" t="s">
        <v>8308</v>
      </c>
      <c r="S45" s="8">
        <f t="shared" si="2"/>
        <v>41802.457013888888</v>
      </c>
      <c r="T45" s="8">
        <f t="shared" si="3"/>
        <v>41832.666666666664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">
        <v>8307</v>
      </c>
      <c r="R46" t="s">
        <v>8308</v>
      </c>
      <c r="S46" s="8">
        <f t="shared" si="2"/>
        <v>41873.765474537038</v>
      </c>
      <c r="T46" s="8">
        <f t="shared" si="3"/>
        <v>41918.765474537038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">
        <v>8307</v>
      </c>
      <c r="R47" t="s">
        <v>8308</v>
      </c>
      <c r="S47" s="8">
        <f t="shared" si="2"/>
        <v>42457.290590277778</v>
      </c>
      <c r="T47" s="8">
        <f t="shared" si="3"/>
        <v>42487.290590277778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">
        <v>8307</v>
      </c>
      <c r="R48" t="s">
        <v>8308</v>
      </c>
      <c r="S48" s="8">
        <f t="shared" si="2"/>
        <v>42323.631643518522</v>
      </c>
      <c r="T48" s="8">
        <f t="shared" si="3"/>
        <v>42353.631643518522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">
        <v>8307</v>
      </c>
      <c r="R49" t="s">
        <v>8308</v>
      </c>
      <c r="S49" s="8">
        <f t="shared" si="2"/>
        <v>41932.486192129625</v>
      </c>
      <c r="T49" s="8">
        <f t="shared" si="3"/>
        <v>41992.527858796289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">
        <v>8307</v>
      </c>
      <c r="R50" t="s">
        <v>8308</v>
      </c>
      <c r="S50" s="8">
        <f t="shared" si="2"/>
        <v>42033.183564814812</v>
      </c>
      <c r="T50" s="8">
        <f t="shared" si="3"/>
        <v>42064.166666666664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">
        <v>8307</v>
      </c>
      <c r="R51" t="s">
        <v>8308</v>
      </c>
      <c r="S51" s="8">
        <f t="shared" si="2"/>
        <v>42270.843113425923</v>
      </c>
      <c r="T51" s="8">
        <f t="shared" si="3"/>
        <v>42300.843113425923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">
        <v>8307</v>
      </c>
      <c r="R52" t="s">
        <v>8308</v>
      </c>
      <c r="S52" s="8">
        <f t="shared" si="2"/>
        <v>41995.419652777775</v>
      </c>
      <c r="T52" s="8">
        <f t="shared" si="3"/>
        <v>42034.374999999993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">
        <v>8307</v>
      </c>
      <c r="R53" t="s">
        <v>8308</v>
      </c>
      <c r="S53" s="8">
        <f t="shared" si="2"/>
        <v>42196.595335648148</v>
      </c>
      <c r="T53" s="8">
        <f t="shared" si="3"/>
        <v>42226.595335648148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">
        <v>8307</v>
      </c>
      <c r="R54" t="s">
        <v>8308</v>
      </c>
      <c r="S54" s="8">
        <f t="shared" si="2"/>
        <v>41807.368587962963</v>
      </c>
      <c r="T54" s="8">
        <f t="shared" si="3"/>
        <v>41837.368587962963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">
        <v>8307</v>
      </c>
      <c r="R55" t="s">
        <v>8308</v>
      </c>
      <c r="S55" s="8">
        <f t="shared" si="2"/>
        <v>41719.215798611105</v>
      </c>
      <c r="T55" s="8">
        <f t="shared" si="3"/>
        <v>41733.583333333328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">
        <v>8307</v>
      </c>
      <c r="R56" t="s">
        <v>8308</v>
      </c>
      <c r="S56" s="8">
        <f t="shared" si="2"/>
        <v>42333.379872685182</v>
      </c>
      <c r="T56" s="8">
        <f t="shared" si="3"/>
        <v>42363.379872685182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">
        <v>8307</v>
      </c>
      <c r="R57" t="s">
        <v>8308</v>
      </c>
      <c r="S57" s="8">
        <f t="shared" si="2"/>
        <v>42496.635601851849</v>
      </c>
      <c r="T57" s="8">
        <f t="shared" si="3"/>
        <v>42517.635601851849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">
        <v>8307</v>
      </c>
      <c r="R58" t="s">
        <v>8308</v>
      </c>
      <c r="S58" s="8">
        <f t="shared" si="2"/>
        <v>42149.215555555551</v>
      </c>
      <c r="T58" s="8">
        <f t="shared" si="3"/>
        <v>42163.333333333336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">
        <v>8307</v>
      </c>
      <c r="R59" t="s">
        <v>8308</v>
      </c>
      <c r="S59" s="8">
        <f t="shared" si="2"/>
        <v>42089.499560185184</v>
      </c>
      <c r="T59" s="8">
        <f t="shared" si="3"/>
        <v>42119.499560185184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">
        <v>8307</v>
      </c>
      <c r="R60" t="s">
        <v>8308</v>
      </c>
      <c r="S60" s="8">
        <f t="shared" si="2"/>
        <v>41932.411712962959</v>
      </c>
      <c r="T60" s="8">
        <f t="shared" si="3"/>
        <v>41962.453379629624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">
        <v>8307</v>
      </c>
      <c r="R61" t="s">
        <v>8308</v>
      </c>
      <c r="S61" s="8">
        <f t="shared" si="2"/>
        <v>42229.902500000004</v>
      </c>
      <c r="T61" s="8">
        <f t="shared" si="3"/>
        <v>42261.541666666664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">
        <v>8307</v>
      </c>
      <c r="R62" t="s">
        <v>8309</v>
      </c>
      <c r="S62" s="8">
        <f t="shared" si="2"/>
        <v>41701.568483796291</v>
      </c>
      <c r="T62" s="8">
        <f t="shared" si="3"/>
        <v>41720.666666666664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">
        <v>8307</v>
      </c>
      <c r="R63" t="s">
        <v>8309</v>
      </c>
      <c r="S63" s="8">
        <f t="shared" si="2"/>
        <v>41409.480983796297</v>
      </c>
      <c r="T63" s="8">
        <f t="shared" si="3"/>
        <v>41431.480983796297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">
        <v>8307</v>
      </c>
      <c r="R64" t="s">
        <v>8309</v>
      </c>
      <c r="S64" s="8">
        <f t="shared" si="2"/>
        <v>41311.466180555552</v>
      </c>
      <c r="T64" s="8">
        <f t="shared" si="3"/>
        <v>41336.466180555552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">
        <v>8307</v>
      </c>
      <c r="R65" t="s">
        <v>8309</v>
      </c>
      <c r="S65" s="8">
        <f t="shared" si="2"/>
        <v>41612.578854166662</v>
      </c>
      <c r="T65" s="8">
        <f t="shared" si="3"/>
        <v>41635.874305555553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4">ROUND((E66/D66*100),0)</f>
        <v>173</v>
      </c>
      <c r="P66">
        <f t="shared" si="1"/>
        <v>87</v>
      </c>
      <c r="Q66" t="s">
        <v>8307</v>
      </c>
      <c r="R66" t="s">
        <v>8309</v>
      </c>
      <c r="S66" s="8">
        <f t="shared" si="2"/>
        <v>41432.684965277775</v>
      </c>
      <c r="T66" s="8">
        <f t="shared" si="3"/>
        <v>41462.684965277775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108</v>
      </c>
      <c r="P67">
        <f t="shared" ref="P67:P130" si="5">ROUND(E67/L67, 0)</f>
        <v>132</v>
      </c>
      <c r="Q67" t="s">
        <v>8307</v>
      </c>
      <c r="R67" t="s">
        <v>8309</v>
      </c>
      <c r="S67" s="8">
        <f t="shared" ref="S67:S130" si="6">(((J67/60)/60)/24)+DATE(1970,1,1)+(-8/24)</f>
        <v>41835.487893518519</v>
      </c>
      <c r="T67" s="8">
        <f t="shared" ref="T67:T130" si="7">(((I67/60)/60)/24)+DATE(1970, 1, 1)+(-8/24)</f>
        <v>41861.915972222218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</v>
      </c>
      <c r="Q68" t="s">
        <v>8307</v>
      </c>
      <c r="R68" t="s">
        <v>8309</v>
      </c>
      <c r="S68" s="8">
        <f t="shared" si="6"/>
        <v>42539.516435185178</v>
      </c>
      <c r="T68" s="8">
        <f t="shared" si="7"/>
        <v>42569.516435185178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</v>
      </c>
      <c r="Q69" t="s">
        <v>8307</v>
      </c>
      <c r="R69" t="s">
        <v>8309</v>
      </c>
      <c r="S69" s="8">
        <f t="shared" si="6"/>
        <v>41075.250046296293</v>
      </c>
      <c r="T69" s="8">
        <f t="shared" si="7"/>
        <v>41105.250046296293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</v>
      </c>
      <c r="Q70" t="s">
        <v>8307</v>
      </c>
      <c r="R70" t="s">
        <v>8309</v>
      </c>
      <c r="S70" s="8">
        <f t="shared" si="6"/>
        <v>41663.23600694444</v>
      </c>
      <c r="T70" s="8">
        <f t="shared" si="7"/>
        <v>41693.23600694444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</v>
      </c>
      <c r="Q71" t="s">
        <v>8307</v>
      </c>
      <c r="R71" t="s">
        <v>8309</v>
      </c>
      <c r="S71" s="8">
        <f t="shared" si="6"/>
        <v>40785.854456018518</v>
      </c>
      <c r="T71" s="8">
        <f t="shared" si="7"/>
        <v>40817.957638888889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</v>
      </c>
      <c r="Q72" t="s">
        <v>8307</v>
      </c>
      <c r="R72" t="s">
        <v>8309</v>
      </c>
      <c r="S72" s="8">
        <f t="shared" si="6"/>
        <v>40730.563020833331</v>
      </c>
      <c r="T72" s="8">
        <f t="shared" si="7"/>
        <v>40790.563020833331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70</v>
      </c>
      <c r="Q73" t="s">
        <v>8307</v>
      </c>
      <c r="R73" t="s">
        <v>8309</v>
      </c>
      <c r="S73" s="8">
        <f t="shared" si="6"/>
        <v>40996.938159722216</v>
      </c>
      <c r="T73" s="8">
        <f t="shared" si="7"/>
        <v>41056.938159722216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</v>
      </c>
      <c r="Q74" t="s">
        <v>8307</v>
      </c>
      <c r="R74" t="s">
        <v>8309</v>
      </c>
      <c r="S74" s="8">
        <f t="shared" si="6"/>
        <v>41207.676863425921</v>
      </c>
      <c r="T74" s="8">
        <f t="shared" si="7"/>
        <v>41227.666666666664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8307</v>
      </c>
      <c r="R75" t="s">
        <v>8309</v>
      </c>
      <c r="S75" s="8">
        <f t="shared" si="6"/>
        <v>40587.423425925925</v>
      </c>
      <c r="T75" s="8">
        <f t="shared" si="7"/>
        <v>40665.832638888889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</v>
      </c>
      <c r="Q76" t="s">
        <v>8307</v>
      </c>
      <c r="R76" t="s">
        <v>8309</v>
      </c>
      <c r="S76" s="8">
        <f t="shared" si="6"/>
        <v>42360.153877314813</v>
      </c>
      <c r="T76" s="8">
        <f t="shared" si="7"/>
        <v>42390.153877314813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86</v>
      </c>
      <c r="Q77" t="s">
        <v>8307</v>
      </c>
      <c r="R77" t="s">
        <v>8309</v>
      </c>
      <c r="S77" s="8">
        <f t="shared" si="6"/>
        <v>41356.875833333332</v>
      </c>
      <c r="T77" s="8">
        <f t="shared" si="7"/>
        <v>41386.875833333332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31</v>
      </c>
      <c r="Q78" t="s">
        <v>8307</v>
      </c>
      <c r="R78" t="s">
        <v>8309</v>
      </c>
      <c r="S78" s="8">
        <f t="shared" si="6"/>
        <v>40844.358310185184</v>
      </c>
      <c r="T78" s="8">
        <f t="shared" si="7"/>
        <v>40904.399976851848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</v>
      </c>
      <c r="Q79" t="s">
        <v>8307</v>
      </c>
      <c r="R79" t="s">
        <v>8309</v>
      </c>
      <c r="S79" s="8">
        <f t="shared" si="6"/>
        <v>40996.811539351853</v>
      </c>
      <c r="T79" s="8">
        <f t="shared" si="7"/>
        <v>41049.790972222218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39</v>
      </c>
      <c r="Q80" t="s">
        <v>8307</v>
      </c>
      <c r="R80" t="s">
        <v>8309</v>
      </c>
      <c r="S80" s="8">
        <f t="shared" si="6"/>
        <v>42604.397233796299</v>
      </c>
      <c r="T80" s="8">
        <f t="shared" si="7"/>
        <v>42614.397233796299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</v>
      </c>
      <c r="Q81" t="s">
        <v>8307</v>
      </c>
      <c r="R81" t="s">
        <v>8309</v>
      </c>
      <c r="S81" s="8">
        <f t="shared" si="6"/>
        <v>41724.443206018514</v>
      </c>
      <c r="T81" s="8">
        <f t="shared" si="7"/>
        <v>41754.443206018514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274</v>
      </c>
      <c r="Q82" t="s">
        <v>8307</v>
      </c>
      <c r="R82" t="s">
        <v>8309</v>
      </c>
      <c r="S82" s="8">
        <f t="shared" si="6"/>
        <v>41582.750648148147</v>
      </c>
      <c r="T82" s="8">
        <f t="shared" si="7"/>
        <v>41617.750648148147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</v>
      </c>
      <c r="Q83" t="s">
        <v>8307</v>
      </c>
      <c r="R83" t="s">
        <v>8309</v>
      </c>
      <c r="S83" s="8">
        <f t="shared" si="6"/>
        <v>41099.825543981482</v>
      </c>
      <c r="T83" s="8">
        <f t="shared" si="7"/>
        <v>41103.79305555555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</v>
      </c>
      <c r="Q84" t="s">
        <v>8307</v>
      </c>
      <c r="R84" t="s">
        <v>8309</v>
      </c>
      <c r="S84" s="8">
        <f t="shared" si="6"/>
        <v>40795.486817129626</v>
      </c>
      <c r="T84" s="8">
        <f t="shared" si="7"/>
        <v>40825.486817129626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16</v>
      </c>
      <c r="Q85" t="s">
        <v>8307</v>
      </c>
      <c r="R85" t="s">
        <v>8309</v>
      </c>
      <c r="S85" s="8">
        <f t="shared" si="6"/>
        <v>42042.282280092586</v>
      </c>
      <c r="T85" s="8">
        <f t="shared" si="7"/>
        <v>42057.145833333336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</v>
      </c>
      <c r="Q86" t="s">
        <v>8307</v>
      </c>
      <c r="R86" t="s">
        <v>8309</v>
      </c>
      <c r="S86" s="8">
        <f t="shared" si="6"/>
        <v>40648.42460648148</v>
      </c>
      <c r="T86" s="8">
        <f t="shared" si="7"/>
        <v>40678.42460648148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72</v>
      </c>
      <c r="Q87" t="s">
        <v>8307</v>
      </c>
      <c r="R87" t="s">
        <v>8309</v>
      </c>
      <c r="S87" s="8">
        <f t="shared" si="6"/>
        <v>40778.792094907403</v>
      </c>
      <c r="T87" s="8">
        <f t="shared" si="7"/>
        <v>40808.792094907403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376</v>
      </c>
      <c r="Q88" t="s">
        <v>8307</v>
      </c>
      <c r="R88" t="s">
        <v>8309</v>
      </c>
      <c r="S88" s="8">
        <f t="shared" si="6"/>
        <v>42291.222743055558</v>
      </c>
      <c r="T88" s="8">
        <f t="shared" si="7"/>
        <v>42365.264409722215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105</v>
      </c>
      <c r="Q89" t="s">
        <v>8307</v>
      </c>
      <c r="R89" t="s">
        <v>8309</v>
      </c>
      <c r="S89" s="8">
        <f t="shared" si="6"/>
        <v>40322.206053240734</v>
      </c>
      <c r="T89" s="8">
        <f t="shared" si="7"/>
        <v>40331.736805555556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8307</v>
      </c>
      <c r="R90" t="s">
        <v>8309</v>
      </c>
      <c r="S90" s="8">
        <f t="shared" si="6"/>
        <v>41786.325590277775</v>
      </c>
      <c r="T90" s="8">
        <f t="shared" si="7"/>
        <v>41812.325590277775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</v>
      </c>
      <c r="Q91" t="s">
        <v>8307</v>
      </c>
      <c r="R91" t="s">
        <v>8309</v>
      </c>
      <c r="S91" s="8">
        <f t="shared" si="6"/>
        <v>41402.418888888889</v>
      </c>
      <c r="T91" s="8">
        <f t="shared" si="7"/>
        <v>41427.418888888889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</v>
      </c>
      <c r="Q92" t="s">
        <v>8307</v>
      </c>
      <c r="R92" t="s">
        <v>8309</v>
      </c>
      <c r="S92" s="8">
        <f t="shared" si="6"/>
        <v>40705.964108796295</v>
      </c>
      <c r="T92" s="8">
        <f t="shared" si="7"/>
        <v>40735.964108796295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</v>
      </c>
      <c r="Q93" t="s">
        <v>8307</v>
      </c>
      <c r="R93" t="s">
        <v>8309</v>
      </c>
      <c r="S93" s="8">
        <f t="shared" si="6"/>
        <v>40619.069027777776</v>
      </c>
      <c r="T93" s="8">
        <f t="shared" si="7"/>
        <v>40680.069027777776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</v>
      </c>
      <c r="Q94" t="s">
        <v>8307</v>
      </c>
      <c r="R94" t="s">
        <v>8309</v>
      </c>
      <c r="S94" s="8">
        <f t="shared" si="6"/>
        <v>42720.865543981483</v>
      </c>
      <c r="T94" s="8">
        <f t="shared" si="7"/>
        <v>42766.999999999993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74</v>
      </c>
      <c r="Q95" t="s">
        <v>8307</v>
      </c>
      <c r="R95" t="s">
        <v>8309</v>
      </c>
      <c r="S95" s="8">
        <f t="shared" si="6"/>
        <v>41065.524733796294</v>
      </c>
      <c r="T95" s="8">
        <f t="shared" si="7"/>
        <v>41093.541666666664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22</v>
      </c>
      <c r="Q96" t="s">
        <v>8307</v>
      </c>
      <c r="R96" t="s">
        <v>8309</v>
      </c>
      <c r="S96" s="8">
        <f t="shared" si="6"/>
        <v>41716.384513888886</v>
      </c>
      <c r="T96" s="8">
        <f t="shared" si="7"/>
        <v>41736.384513888886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22</v>
      </c>
      <c r="Q97" t="s">
        <v>8307</v>
      </c>
      <c r="R97" t="s">
        <v>8309</v>
      </c>
      <c r="S97" s="8">
        <f t="shared" si="6"/>
        <v>40934.671770833331</v>
      </c>
      <c r="T97" s="8">
        <f t="shared" si="7"/>
        <v>40964.671770833331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51</v>
      </c>
      <c r="Q98" t="s">
        <v>8307</v>
      </c>
      <c r="R98" t="s">
        <v>8309</v>
      </c>
      <c r="S98" s="8">
        <f t="shared" si="6"/>
        <v>40324.32917824074</v>
      </c>
      <c r="T98" s="8">
        <f t="shared" si="7"/>
        <v>40390.791666666664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</v>
      </c>
      <c r="Q99" t="s">
        <v>8307</v>
      </c>
      <c r="R99" t="s">
        <v>8309</v>
      </c>
      <c r="S99" s="8">
        <f t="shared" si="6"/>
        <v>40705.801874999997</v>
      </c>
      <c r="T99" s="8">
        <f t="shared" si="7"/>
        <v>40735.801874999997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57</v>
      </c>
      <c r="Q100" t="s">
        <v>8307</v>
      </c>
      <c r="R100" t="s">
        <v>8309</v>
      </c>
      <c r="S100" s="8">
        <f t="shared" si="6"/>
        <v>41214.461504629624</v>
      </c>
      <c r="T100" s="8">
        <f t="shared" si="7"/>
        <v>41250.645833333328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41</v>
      </c>
      <c r="Q101" t="s">
        <v>8307</v>
      </c>
      <c r="R101" t="s">
        <v>8309</v>
      </c>
      <c r="S101" s="8">
        <f t="shared" si="6"/>
        <v>41631.569432870368</v>
      </c>
      <c r="T101" s="8">
        <f t="shared" si="7"/>
        <v>41661.569432870368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</v>
      </c>
      <c r="Q102" t="s">
        <v>8307</v>
      </c>
      <c r="R102" t="s">
        <v>8309</v>
      </c>
      <c r="S102" s="8">
        <f t="shared" si="6"/>
        <v>41197.419976851852</v>
      </c>
      <c r="T102" s="8">
        <f t="shared" si="7"/>
        <v>41217.461643518516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8307</v>
      </c>
      <c r="R103" t="s">
        <v>8309</v>
      </c>
      <c r="S103" s="8">
        <f t="shared" si="6"/>
        <v>41274.443402777775</v>
      </c>
      <c r="T103" s="8">
        <f t="shared" si="7"/>
        <v>41298.443402777775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118</v>
      </c>
      <c r="Q104" t="s">
        <v>8307</v>
      </c>
      <c r="R104" t="s">
        <v>8309</v>
      </c>
      <c r="S104" s="8">
        <f t="shared" si="6"/>
        <v>40504.797835648147</v>
      </c>
      <c r="T104" s="8">
        <f t="shared" si="7"/>
        <v>40534.797835648147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28</v>
      </c>
      <c r="Q105" t="s">
        <v>8307</v>
      </c>
      <c r="R105" t="s">
        <v>8309</v>
      </c>
      <c r="S105" s="8">
        <f t="shared" si="6"/>
        <v>41682.472569444442</v>
      </c>
      <c r="T105" s="8">
        <f t="shared" si="7"/>
        <v>41705.472569444442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8307</v>
      </c>
      <c r="R106" t="s">
        <v>8309</v>
      </c>
      <c r="S106" s="8">
        <f t="shared" si="6"/>
        <v>40612.361874999995</v>
      </c>
      <c r="T106" s="8">
        <f t="shared" si="7"/>
        <v>40635.708333333328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</v>
      </c>
      <c r="Q107" t="s">
        <v>8307</v>
      </c>
      <c r="R107" t="s">
        <v>8309</v>
      </c>
      <c r="S107" s="8">
        <f t="shared" si="6"/>
        <v>42485.391435185178</v>
      </c>
      <c r="T107" s="8">
        <f t="shared" si="7"/>
        <v>42503.666666666664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</v>
      </c>
      <c r="Q108" t="s">
        <v>8307</v>
      </c>
      <c r="R108" t="s">
        <v>8309</v>
      </c>
      <c r="S108" s="8">
        <f t="shared" si="6"/>
        <v>40987.443298611113</v>
      </c>
      <c r="T108" s="8">
        <f t="shared" si="7"/>
        <v>41001.443298611113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</v>
      </c>
      <c r="Q109" t="s">
        <v>8307</v>
      </c>
      <c r="R109" t="s">
        <v>8309</v>
      </c>
      <c r="S109" s="8">
        <f t="shared" si="6"/>
        <v>40635.649155092593</v>
      </c>
      <c r="T109" s="8">
        <f t="shared" si="7"/>
        <v>40657.649155092593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79</v>
      </c>
      <c r="Q110" t="s">
        <v>8307</v>
      </c>
      <c r="R110" t="s">
        <v>8309</v>
      </c>
      <c r="S110" s="8">
        <f t="shared" si="6"/>
        <v>41365.279745370368</v>
      </c>
      <c r="T110" s="8">
        <f t="shared" si="7"/>
        <v>41425.279745370368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47</v>
      </c>
      <c r="Q111" t="s">
        <v>8307</v>
      </c>
      <c r="R111" t="s">
        <v>8309</v>
      </c>
      <c r="S111" s="8">
        <f t="shared" si="6"/>
        <v>40569.692476851851</v>
      </c>
      <c r="T111" s="8">
        <f t="shared" si="7"/>
        <v>40599.692476851851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</v>
      </c>
      <c r="Q112" t="s">
        <v>8307</v>
      </c>
      <c r="R112" t="s">
        <v>8309</v>
      </c>
      <c r="S112" s="8">
        <f t="shared" si="6"/>
        <v>41557.616354166668</v>
      </c>
      <c r="T112" s="8">
        <f t="shared" si="7"/>
        <v>41591.915972222218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</v>
      </c>
      <c r="Q113" t="s">
        <v>8307</v>
      </c>
      <c r="R113" t="s">
        <v>8309</v>
      </c>
      <c r="S113" s="8">
        <f t="shared" si="6"/>
        <v>42124.999849537031</v>
      </c>
      <c r="T113" s="8">
        <f t="shared" si="7"/>
        <v>42154.999849537031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</v>
      </c>
      <c r="Q114" t="s">
        <v>8307</v>
      </c>
      <c r="R114" t="s">
        <v>8309</v>
      </c>
      <c r="S114" s="8">
        <f t="shared" si="6"/>
        <v>41717.709699074068</v>
      </c>
      <c r="T114" s="8">
        <f t="shared" si="7"/>
        <v>41741.75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</v>
      </c>
      <c r="Q115" t="s">
        <v>8307</v>
      </c>
      <c r="R115" t="s">
        <v>8309</v>
      </c>
      <c r="S115" s="8">
        <f t="shared" si="6"/>
        <v>40753.425092592588</v>
      </c>
      <c r="T115" s="8">
        <f t="shared" si="7"/>
        <v>40761.291666666664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89</v>
      </c>
      <c r="Q116" t="s">
        <v>8307</v>
      </c>
      <c r="R116" t="s">
        <v>8309</v>
      </c>
      <c r="S116" s="8">
        <f t="shared" si="6"/>
        <v>40860.940833333334</v>
      </c>
      <c r="T116" s="8">
        <f t="shared" si="7"/>
        <v>40920.940833333334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29</v>
      </c>
      <c r="Q117" t="s">
        <v>8307</v>
      </c>
      <c r="R117" t="s">
        <v>8309</v>
      </c>
      <c r="S117" s="8">
        <f t="shared" si="6"/>
        <v>40918.405601851846</v>
      </c>
      <c r="T117" s="8">
        <f t="shared" si="7"/>
        <v>40943.405601851846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70</v>
      </c>
      <c r="Q118" t="s">
        <v>8307</v>
      </c>
      <c r="R118" t="s">
        <v>8309</v>
      </c>
      <c r="S118" s="8">
        <f t="shared" si="6"/>
        <v>40595.163831018515</v>
      </c>
      <c r="T118" s="8">
        <f t="shared" si="7"/>
        <v>40641.122164351851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</v>
      </c>
      <c r="Q119" t="s">
        <v>8307</v>
      </c>
      <c r="R119" t="s">
        <v>8309</v>
      </c>
      <c r="S119" s="8">
        <f t="shared" si="6"/>
        <v>40248.501666666663</v>
      </c>
      <c r="T119" s="8">
        <f t="shared" si="7"/>
        <v>40338.458333333328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145</v>
      </c>
      <c r="Q120" t="s">
        <v>8307</v>
      </c>
      <c r="R120" t="s">
        <v>8309</v>
      </c>
      <c r="S120" s="8">
        <f t="shared" si="6"/>
        <v>40722.720324074071</v>
      </c>
      <c r="T120" s="8">
        <f t="shared" si="7"/>
        <v>40752.720324074071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92</v>
      </c>
      <c r="Q121" t="s">
        <v>8307</v>
      </c>
      <c r="R121" t="s">
        <v>8309</v>
      </c>
      <c r="S121" s="8">
        <f t="shared" si="6"/>
        <v>40738.735949074071</v>
      </c>
      <c r="T121" s="8">
        <f t="shared" si="7"/>
        <v>40768.625</v>
      </c>
    </row>
    <row r="122" spans="1:20" ht="57.6" hidden="1" x14ac:dyDescent="0.3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>
        <f t="shared" si="4"/>
        <v>108</v>
      </c>
      <c r="P122">
        <f t="shared" si="5"/>
        <v>118</v>
      </c>
      <c r="Q122" t="s">
        <v>8307</v>
      </c>
      <c r="R122" t="s">
        <v>8310</v>
      </c>
      <c r="S122" s="8">
        <f t="shared" si="6"/>
        <v>41354.375127314815</v>
      </c>
      <c r="T122" s="8">
        <f t="shared" si="7"/>
        <v>41399.375127314815</v>
      </c>
    </row>
    <row r="123" spans="1:20" ht="43.2" hidden="1" x14ac:dyDescent="0.3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>
        <f t="shared" si="4"/>
        <v>113</v>
      </c>
      <c r="P123">
        <f t="shared" si="5"/>
        <v>109</v>
      </c>
      <c r="Q123" t="s">
        <v>8307</v>
      </c>
      <c r="R123" t="s">
        <v>8310</v>
      </c>
      <c r="S123" s="8">
        <f t="shared" si="6"/>
        <v>41949.364629629628</v>
      </c>
      <c r="T123" s="8">
        <f t="shared" si="7"/>
        <v>41994.364629629628</v>
      </c>
    </row>
    <row r="124" spans="1:20" ht="43.2" hidden="1" x14ac:dyDescent="0.3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>
        <f t="shared" si="4"/>
        <v>113</v>
      </c>
      <c r="P124">
        <f t="shared" si="5"/>
        <v>73</v>
      </c>
      <c r="Q124" t="s">
        <v>8307</v>
      </c>
      <c r="R124" t="s">
        <v>8310</v>
      </c>
      <c r="S124" s="8">
        <f t="shared" si="6"/>
        <v>40862.15960648148</v>
      </c>
      <c r="T124" s="8">
        <f t="shared" si="7"/>
        <v>40897.15960648148</v>
      </c>
    </row>
    <row r="125" spans="1:20" ht="43.2" hidden="1" x14ac:dyDescent="0.3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>
        <f t="shared" si="4"/>
        <v>103</v>
      </c>
      <c r="P125">
        <f t="shared" si="5"/>
        <v>78</v>
      </c>
      <c r="Q125" t="s">
        <v>8307</v>
      </c>
      <c r="R125" t="s">
        <v>8310</v>
      </c>
      <c r="S125" s="8">
        <f t="shared" si="6"/>
        <v>41661.714166666665</v>
      </c>
      <c r="T125" s="8">
        <f t="shared" si="7"/>
        <v>41691.714166666665</v>
      </c>
    </row>
    <row r="126" spans="1:20" ht="57.6" hidden="1" x14ac:dyDescent="0.3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>
        <f t="shared" si="4"/>
        <v>114</v>
      </c>
      <c r="P126">
        <f t="shared" si="5"/>
        <v>47</v>
      </c>
      <c r="Q126" t="s">
        <v>8307</v>
      </c>
      <c r="R126" t="s">
        <v>8310</v>
      </c>
      <c r="S126" s="8">
        <f t="shared" si="6"/>
        <v>40212.990266203698</v>
      </c>
      <c r="T126" s="8">
        <f t="shared" si="7"/>
        <v>40252.962499999994</v>
      </c>
    </row>
    <row r="127" spans="1:20" ht="43.2" hidden="1" x14ac:dyDescent="0.3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>
        <f t="shared" si="4"/>
        <v>104</v>
      </c>
      <c r="P127">
        <f t="shared" si="5"/>
        <v>54</v>
      </c>
      <c r="Q127" t="s">
        <v>8307</v>
      </c>
      <c r="R127" t="s">
        <v>8310</v>
      </c>
      <c r="S127" s="8">
        <f t="shared" si="6"/>
        <v>41106.719733796293</v>
      </c>
      <c r="T127" s="8">
        <f t="shared" si="7"/>
        <v>41136.719733796293</v>
      </c>
    </row>
    <row r="128" spans="1:20" ht="43.2" hidden="1" x14ac:dyDescent="0.3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>
        <f t="shared" si="4"/>
        <v>305</v>
      </c>
      <c r="P128">
        <f t="shared" si="5"/>
        <v>68</v>
      </c>
      <c r="Q128" t="s">
        <v>8307</v>
      </c>
      <c r="R128" t="s">
        <v>8310</v>
      </c>
      <c r="S128" s="8">
        <f t="shared" si="6"/>
        <v>40480.030150462961</v>
      </c>
      <c r="T128" s="8">
        <f t="shared" si="7"/>
        <v>40530.071817129625</v>
      </c>
    </row>
    <row r="129" spans="1:20" ht="57.6" hidden="1" x14ac:dyDescent="0.3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>
        <f t="shared" si="4"/>
        <v>134</v>
      </c>
      <c r="P129">
        <f t="shared" si="5"/>
        <v>108</v>
      </c>
      <c r="Q129" t="s">
        <v>8307</v>
      </c>
      <c r="R129" t="s">
        <v>8310</v>
      </c>
      <c r="S129" s="8">
        <f t="shared" si="6"/>
        <v>40430.270995370367</v>
      </c>
      <c r="T129" s="8">
        <f t="shared" si="7"/>
        <v>40466.818749999999</v>
      </c>
    </row>
    <row r="130" spans="1:20" ht="43.2" x14ac:dyDescent="0.3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>
        <f t="shared" ref="O130:O193" si="8">ROUND((E130/D130*100),0)</f>
        <v>101</v>
      </c>
      <c r="P130">
        <f t="shared" si="5"/>
        <v>590</v>
      </c>
      <c r="Q130" t="s">
        <v>8307</v>
      </c>
      <c r="R130" t="s">
        <v>8310</v>
      </c>
      <c r="S130" s="8">
        <f t="shared" si="6"/>
        <v>40870.441076388888</v>
      </c>
      <c r="T130" s="8">
        <f t="shared" si="7"/>
        <v>40915.441076388888</v>
      </c>
    </row>
    <row r="131" spans="1:20" ht="57.6" hidden="1" x14ac:dyDescent="0.3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>
        <f t="shared" si="8"/>
        <v>113</v>
      </c>
      <c r="P131">
        <f t="shared" ref="P131:P194" si="9">ROUND(E131/L131, 0)</f>
        <v>48</v>
      </c>
      <c r="Q131" t="s">
        <v>8307</v>
      </c>
      <c r="R131" t="s">
        <v>8310</v>
      </c>
      <c r="S131" s="8">
        <f t="shared" ref="S131:S194" si="10">(((J131/60)/60)/24)+DATE(1970,1,1)+(-8/24)</f>
        <v>40332.590509259258</v>
      </c>
      <c r="T131" s="8">
        <f t="shared" ref="T131:T194" si="11">(((I131/60)/60)/24)+DATE(1970, 1, 1)+(-8/24)</f>
        <v>40412.402777777774</v>
      </c>
    </row>
    <row r="132" spans="1:20" ht="43.2" hidden="1" x14ac:dyDescent="0.3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>
        <f t="shared" si="8"/>
        <v>106</v>
      </c>
      <c r="P132">
        <f t="shared" si="9"/>
        <v>72</v>
      </c>
      <c r="Q132" t="s">
        <v>8307</v>
      </c>
      <c r="R132" t="s">
        <v>8310</v>
      </c>
      <c r="S132" s="8">
        <f t="shared" si="10"/>
        <v>41401.232534722221</v>
      </c>
      <c r="T132" s="8">
        <f t="shared" si="11"/>
        <v>41431.232534722221</v>
      </c>
    </row>
    <row r="133" spans="1:20" ht="43.2" hidden="1" x14ac:dyDescent="0.3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>
        <f t="shared" si="8"/>
        <v>126</v>
      </c>
      <c r="P133">
        <f t="shared" si="9"/>
        <v>57</v>
      </c>
      <c r="Q133" t="s">
        <v>8307</v>
      </c>
      <c r="R133" t="s">
        <v>8310</v>
      </c>
      <c r="S133" s="8">
        <f t="shared" si="10"/>
        <v>41013.454236111109</v>
      </c>
      <c r="T133" s="8">
        <f t="shared" si="11"/>
        <v>41045.458333333328</v>
      </c>
    </row>
    <row r="134" spans="1:20" ht="43.2" hidden="1" x14ac:dyDescent="0.3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>
        <f t="shared" si="8"/>
        <v>185</v>
      </c>
      <c r="P134">
        <f t="shared" si="9"/>
        <v>85</v>
      </c>
      <c r="Q134" t="s">
        <v>8307</v>
      </c>
      <c r="R134" t="s">
        <v>8310</v>
      </c>
      <c r="S134" s="8">
        <f t="shared" si="10"/>
        <v>40266.329375000001</v>
      </c>
      <c r="T134" s="8">
        <f t="shared" si="11"/>
        <v>40329.832638888889</v>
      </c>
    </row>
    <row r="135" spans="1:20" ht="57.6" hidden="1" x14ac:dyDescent="0.3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>
        <f t="shared" si="8"/>
        <v>101</v>
      </c>
      <c r="P135">
        <f t="shared" si="9"/>
        <v>216</v>
      </c>
      <c r="Q135" t="s">
        <v>8307</v>
      </c>
      <c r="R135" t="s">
        <v>8310</v>
      </c>
      <c r="S135" s="8">
        <f t="shared" si="10"/>
        <v>40924.31753472222</v>
      </c>
      <c r="T135" s="8">
        <f t="shared" si="11"/>
        <v>40954.31753472222</v>
      </c>
    </row>
    <row r="136" spans="1:20" ht="43.2" hidden="1" x14ac:dyDescent="0.3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>
        <f t="shared" si="8"/>
        <v>117</v>
      </c>
      <c r="P136">
        <f t="shared" si="9"/>
        <v>89</v>
      </c>
      <c r="Q136" t="s">
        <v>8307</v>
      </c>
      <c r="R136" t="s">
        <v>8310</v>
      </c>
      <c r="S136" s="8">
        <f t="shared" si="10"/>
        <v>42263.619328703695</v>
      </c>
      <c r="T136" s="8">
        <f t="shared" si="11"/>
        <v>42293.749999999993</v>
      </c>
    </row>
    <row r="137" spans="1:20" ht="28.8" hidden="1" x14ac:dyDescent="0.3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>
        <f t="shared" si="8"/>
        <v>107</v>
      </c>
      <c r="P137">
        <f t="shared" si="9"/>
        <v>45</v>
      </c>
      <c r="Q137" t="s">
        <v>8307</v>
      </c>
      <c r="R137" t="s">
        <v>8310</v>
      </c>
      <c r="S137" s="8">
        <f t="shared" si="10"/>
        <v>40588.193078703705</v>
      </c>
      <c r="T137" s="8">
        <f t="shared" si="11"/>
        <v>40618.151412037034</v>
      </c>
    </row>
    <row r="138" spans="1:20" ht="43.2" hidden="1" x14ac:dyDescent="0.3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>
        <f t="shared" si="8"/>
        <v>139</v>
      </c>
      <c r="P138">
        <f t="shared" si="9"/>
        <v>66</v>
      </c>
      <c r="Q138" t="s">
        <v>8307</v>
      </c>
      <c r="R138" t="s">
        <v>8310</v>
      </c>
      <c r="S138" s="8">
        <f t="shared" si="10"/>
        <v>41319.435960648145</v>
      </c>
      <c r="T138" s="8">
        <f t="shared" si="11"/>
        <v>41349.435960648145</v>
      </c>
    </row>
    <row r="139" spans="1:20" ht="43.2" hidden="1" x14ac:dyDescent="0.3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>
        <f t="shared" si="8"/>
        <v>107</v>
      </c>
      <c r="P139">
        <f t="shared" si="9"/>
        <v>67</v>
      </c>
      <c r="Q139" t="s">
        <v>8307</v>
      </c>
      <c r="R139" t="s">
        <v>8310</v>
      </c>
      <c r="S139" s="8">
        <f t="shared" si="10"/>
        <v>42479.293541666666</v>
      </c>
      <c r="T139" s="8">
        <f t="shared" si="11"/>
        <v>42509.293541666666</v>
      </c>
    </row>
    <row r="140" spans="1:20" ht="43.2" hidden="1" x14ac:dyDescent="0.3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>
        <f t="shared" si="8"/>
        <v>191</v>
      </c>
      <c r="P140">
        <f t="shared" si="9"/>
        <v>83</v>
      </c>
      <c r="Q140" t="s">
        <v>8307</v>
      </c>
      <c r="R140" t="s">
        <v>8310</v>
      </c>
      <c r="S140" s="8">
        <f t="shared" si="10"/>
        <v>40681.718356481477</v>
      </c>
      <c r="T140" s="8">
        <f t="shared" si="11"/>
        <v>40711.718356481477</v>
      </c>
    </row>
    <row r="141" spans="1:20" ht="57.6" x14ac:dyDescent="0.3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>
        <f t="shared" si="8"/>
        <v>132</v>
      </c>
      <c r="P141">
        <f t="shared" si="9"/>
        <v>105</v>
      </c>
      <c r="Q141" t="s">
        <v>8307</v>
      </c>
      <c r="R141" t="s">
        <v>8310</v>
      </c>
      <c r="S141" s="8">
        <f t="shared" si="10"/>
        <v>42072.404733796291</v>
      </c>
      <c r="T141" s="8">
        <f t="shared" si="11"/>
        <v>42102.404733796291</v>
      </c>
    </row>
    <row r="142" spans="1:20" ht="43.2" hidden="1" x14ac:dyDescent="0.3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>
        <f t="shared" si="8"/>
        <v>106</v>
      </c>
      <c r="P142">
        <f t="shared" si="9"/>
        <v>121</v>
      </c>
      <c r="Q142" t="s">
        <v>8307</v>
      </c>
      <c r="R142" t="s">
        <v>8310</v>
      </c>
      <c r="S142" s="8">
        <f t="shared" si="10"/>
        <v>40330.422210648147</v>
      </c>
      <c r="T142" s="8">
        <f t="shared" si="11"/>
        <v>40376.082638888889</v>
      </c>
    </row>
    <row r="143" spans="1:20" ht="28.8" hidden="1" x14ac:dyDescent="0.3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>
        <f t="shared" si="8"/>
        <v>107</v>
      </c>
      <c r="P143">
        <f t="shared" si="9"/>
        <v>98</v>
      </c>
      <c r="Q143" t="s">
        <v>8307</v>
      </c>
      <c r="R143" t="s">
        <v>8310</v>
      </c>
      <c r="S143" s="8">
        <f t="shared" si="10"/>
        <v>41017.552129629628</v>
      </c>
      <c r="T143" s="8">
        <f t="shared" si="11"/>
        <v>41067.288194444445</v>
      </c>
    </row>
    <row r="144" spans="1:20" ht="28.8" hidden="1" x14ac:dyDescent="0.3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>
        <f t="shared" si="8"/>
        <v>240</v>
      </c>
      <c r="P144">
        <f t="shared" si="9"/>
        <v>41</v>
      </c>
      <c r="Q144" t="s">
        <v>8307</v>
      </c>
      <c r="R144" t="s">
        <v>8310</v>
      </c>
      <c r="S144" s="8">
        <f t="shared" si="10"/>
        <v>40554.914675925924</v>
      </c>
      <c r="T144" s="8">
        <f t="shared" si="11"/>
        <v>40599.914675925924</v>
      </c>
    </row>
    <row r="145" spans="1:20" ht="57.6" hidden="1" x14ac:dyDescent="0.3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>
        <f t="shared" si="8"/>
        <v>118</v>
      </c>
      <c r="P145">
        <f t="shared" si="9"/>
        <v>31</v>
      </c>
      <c r="Q145" t="s">
        <v>8307</v>
      </c>
      <c r="R145" t="s">
        <v>8310</v>
      </c>
      <c r="S145" s="8">
        <f t="shared" si="10"/>
        <v>41149.621458333328</v>
      </c>
      <c r="T145" s="8">
        <f t="shared" si="11"/>
        <v>41179.621458333328</v>
      </c>
    </row>
    <row r="146" spans="1:20" ht="57.6" hidden="1" x14ac:dyDescent="0.3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>
        <f t="shared" si="8"/>
        <v>118</v>
      </c>
      <c r="P146">
        <f t="shared" si="9"/>
        <v>65</v>
      </c>
      <c r="Q146" t="s">
        <v>8307</v>
      </c>
      <c r="R146" t="s">
        <v>8310</v>
      </c>
      <c r="S146" s="8">
        <f t="shared" si="10"/>
        <v>41010.286979166667</v>
      </c>
      <c r="T146" s="8">
        <f t="shared" si="11"/>
        <v>41040.286979166667</v>
      </c>
    </row>
    <row r="147" spans="1:20" ht="57.6" hidden="1" x14ac:dyDescent="0.3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>
        <f t="shared" si="8"/>
        <v>111</v>
      </c>
      <c r="P147">
        <f t="shared" si="9"/>
        <v>96</v>
      </c>
      <c r="Q147" t="s">
        <v>8307</v>
      </c>
      <c r="R147" t="s">
        <v>8310</v>
      </c>
      <c r="S147" s="8">
        <f t="shared" si="10"/>
        <v>40266.912384259253</v>
      </c>
      <c r="T147" s="8">
        <f t="shared" si="11"/>
        <v>40308.511111111111</v>
      </c>
    </row>
    <row r="148" spans="1:20" ht="57.6" hidden="1" x14ac:dyDescent="0.3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>
        <f t="shared" si="8"/>
        <v>146</v>
      </c>
      <c r="P148">
        <f t="shared" si="9"/>
        <v>40</v>
      </c>
      <c r="Q148" t="s">
        <v>8307</v>
      </c>
      <c r="R148" t="s">
        <v>8310</v>
      </c>
      <c r="S148" s="8">
        <f t="shared" si="10"/>
        <v>40204.841516203705</v>
      </c>
      <c r="T148" s="8">
        <f t="shared" si="11"/>
        <v>40290.82708333333</v>
      </c>
    </row>
    <row r="149" spans="1:20" ht="43.2" hidden="1" x14ac:dyDescent="0.3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>
        <f t="shared" si="8"/>
        <v>132</v>
      </c>
      <c r="P149">
        <f t="shared" si="9"/>
        <v>79</v>
      </c>
      <c r="Q149" t="s">
        <v>8307</v>
      </c>
      <c r="R149" t="s">
        <v>8310</v>
      </c>
      <c r="S149" s="8">
        <f t="shared" si="10"/>
        <v>41785.119201388887</v>
      </c>
      <c r="T149" s="8">
        <f t="shared" si="11"/>
        <v>41815.119201388887</v>
      </c>
    </row>
    <row r="150" spans="1:20" ht="43.2" hidden="1" x14ac:dyDescent="0.3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>
        <f t="shared" si="8"/>
        <v>111</v>
      </c>
      <c r="P150">
        <f t="shared" si="9"/>
        <v>50</v>
      </c>
      <c r="Q150" t="s">
        <v>8307</v>
      </c>
      <c r="R150" t="s">
        <v>8310</v>
      </c>
      <c r="S150" s="8">
        <f t="shared" si="10"/>
        <v>40808.819189814814</v>
      </c>
      <c r="T150" s="8">
        <f t="shared" si="11"/>
        <v>40853.860856481479</v>
      </c>
    </row>
    <row r="151" spans="1:20" ht="43.2" x14ac:dyDescent="0.3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>
        <f t="shared" si="8"/>
        <v>147</v>
      </c>
      <c r="P151">
        <f t="shared" si="9"/>
        <v>92</v>
      </c>
      <c r="Q151" t="s">
        <v>8307</v>
      </c>
      <c r="R151" t="s">
        <v>8310</v>
      </c>
      <c r="S151" s="8">
        <f t="shared" si="10"/>
        <v>42757.863680555551</v>
      </c>
      <c r="T151" s="8">
        <f t="shared" si="11"/>
        <v>42787.863680555551</v>
      </c>
    </row>
    <row r="152" spans="1:20" ht="43.2" hidden="1" x14ac:dyDescent="0.3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>
        <f t="shared" si="8"/>
        <v>153</v>
      </c>
      <c r="P152">
        <f t="shared" si="9"/>
        <v>58</v>
      </c>
      <c r="Q152" t="s">
        <v>8307</v>
      </c>
      <c r="R152" t="s">
        <v>8310</v>
      </c>
      <c r="S152" s="8">
        <f t="shared" si="10"/>
        <v>40637.533217592587</v>
      </c>
      <c r="T152" s="8">
        <f t="shared" si="11"/>
        <v>40687.833333333328</v>
      </c>
    </row>
    <row r="153" spans="1:20" ht="43.2" hidden="1" x14ac:dyDescent="0.3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>
        <f t="shared" si="8"/>
        <v>105</v>
      </c>
      <c r="P153">
        <f t="shared" si="9"/>
        <v>109</v>
      </c>
      <c r="Q153" t="s">
        <v>8307</v>
      </c>
      <c r="R153" t="s">
        <v>8310</v>
      </c>
      <c r="S153" s="8">
        <f t="shared" si="10"/>
        <v>41611.766909722224</v>
      </c>
      <c r="T153" s="8">
        <f t="shared" si="11"/>
        <v>41641</v>
      </c>
    </row>
    <row r="154" spans="1:20" ht="43.2" hidden="1" x14ac:dyDescent="0.3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>
        <f t="shared" si="8"/>
        <v>177</v>
      </c>
      <c r="P154">
        <f t="shared" si="9"/>
        <v>82</v>
      </c>
      <c r="Q154" t="s">
        <v>8307</v>
      </c>
      <c r="R154" t="s">
        <v>8310</v>
      </c>
      <c r="S154" s="8">
        <f t="shared" si="10"/>
        <v>40235.567025462959</v>
      </c>
      <c r="T154" s="8">
        <f t="shared" si="11"/>
        <v>40296.450694444444</v>
      </c>
    </row>
    <row r="155" spans="1:20" ht="43.2" hidden="1" x14ac:dyDescent="0.3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>
        <f t="shared" si="8"/>
        <v>108</v>
      </c>
      <c r="P155">
        <f t="shared" si="9"/>
        <v>46</v>
      </c>
      <c r="Q155" t="s">
        <v>8307</v>
      </c>
      <c r="R155" t="s">
        <v>8310</v>
      </c>
      <c r="S155" s="8">
        <f t="shared" si="10"/>
        <v>40697.16511574074</v>
      </c>
      <c r="T155" s="8">
        <f t="shared" si="11"/>
        <v>40727.16511574074</v>
      </c>
    </row>
    <row r="156" spans="1:20" ht="43.2" hidden="1" x14ac:dyDescent="0.3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>
        <f t="shared" si="8"/>
        <v>156</v>
      </c>
      <c r="P156">
        <f t="shared" si="9"/>
        <v>55</v>
      </c>
      <c r="Q156" t="s">
        <v>8307</v>
      </c>
      <c r="R156" t="s">
        <v>8310</v>
      </c>
      <c r="S156" s="8">
        <f t="shared" si="10"/>
        <v>40969.579039351847</v>
      </c>
      <c r="T156" s="8">
        <f t="shared" si="11"/>
        <v>41003.957638888889</v>
      </c>
    </row>
    <row r="157" spans="1:20" ht="43.2" hidden="1" x14ac:dyDescent="0.3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>
        <f t="shared" si="8"/>
        <v>108</v>
      </c>
      <c r="P157">
        <f t="shared" si="9"/>
        <v>65</v>
      </c>
      <c r="Q157" t="s">
        <v>8307</v>
      </c>
      <c r="R157" t="s">
        <v>8310</v>
      </c>
      <c r="S157" s="8">
        <f t="shared" si="10"/>
        <v>41192.698680555557</v>
      </c>
      <c r="T157" s="8">
        <f t="shared" si="11"/>
        <v>41222.740347222221</v>
      </c>
    </row>
    <row r="158" spans="1:20" ht="43.2" hidden="1" x14ac:dyDescent="0.3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>
        <f t="shared" si="8"/>
        <v>148</v>
      </c>
      <c r="P158">
        <f t="shared" si="9"/>
        <v>95</v>
      </c>
      <c r="Q158" t="s">
        <v>8307</v>
      </c>
      <c r="R158" t="s">
        <v>8310</v>
      </c>
      <c r="S158" s="8">
        <f t="shared" si="10"/>
        <v>40966.74854166666</v>
      </c>
      <c r="T158" s="8">
        <f t="shared" si="11"/>
        <v>41026.706874999996</v>
      </c>
    </row>
    <row r="159" spans="1:20" ht="43.2" x14ac:dyDescent="0.3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>
        <f t="shared" si="8"/>
        <v>110</v>
      </c>
      <c r="P159">
        <f t="shared" si="9"/>
        <v>75</v>
      </c>
      <c r="Q159" t="s">
        <v>8307</v>
      </c>
      <c r="R159" t="s">
        <v>8310</v>
      </c>
      <c r="S159" s="8">
        <f t="shared" si="10"/>
        <v>42117.55809027778</v>
      </c>
      <c r="T159" s="8">
        <f t="shared" si="11"/>
        <v>42147.55809027778</v>
      </c>
    </row>
    <row r="160" spans="1:20" ht="28.8" hidden="1" x14ac:dyDescent="0.3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>
        <f t="shared" si="8"/>
        <v>150</v>
      </c>
      <c r="P160">
        <f t="shared" si="9"/>
        <v>98</v>
      </c>
      <c r="Q160" t="s">
        <v>8307</v>
      </c>
      <c r="R160" t="s">
        <v>8310</v>
      </c>
      <c r="S160" s="8">
        <f t="shared" si="10"/>
        <v>41163.707627314812</v>
      </c>
      <c r="T160" s="8">
        <f t="shared" si="11"/>
        <v>41193.707627314812</v>
      </c>
    </row>
    <row r="161" spans="1:20" ht="43.2" hidden="1" x14ac:dyDescent="0.3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>
        <f t="shared" si="8"/>
        <v>157</v>
      </c>
      <c r="P161">
        <f t="shared" si="9"/>
        <v>88</v>
      </c>
      <c r="Q161" t="s">
        <v>8307</v>
      </c>
      <c r="R161" t="s">
        <v>8310</v>
      </c>
      <c r="S161" s="8">
        <f t="shared" si="10"/>
        <v>42758.910833333335</v>
      </c>
      <c r="T161" s="8">
        <f t="shared" si="11"/>
        <v>42792.750694444439</v>
      </c>
    </row>
    <row r="162" spans="1:20" ht="43.2" x14ac:dyDescent="0.3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>
        <f t="shared" si="8"/>
        <v>156</v>
      </c>
      <c r="P162">
        <f t="shared" si="9"/>
        <v>55</v>
      </c>
      <c r="Q162" t="s">
        <v>8307</v>
      </c>
      <c r="R162" t="s">
        <v>8310</v>
      </c>
      <c r="S162" s="8">
        <f t="shared" si="10"/>
        <v>41744.257349537031</v>
      </c>
      <c r="T162" s="8">
        <f t="shared" si="11"/>
        <v>41789.257349537031</v>
      </c>
    </row>
    <row r="163" spans="1:20" ht="43.2" hidden="1" x14ac:dyDescent="0.3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>
        <f t="shared" si="8"/>
        <v>121</v>
      </c>
      <c r="P163">
        <f t="shared" si="9"/>
        <v>84</v>
      </c>
      <c r="Q163" t="s">
        <v>8307</v>
      </c>
      <c r="R163" t="s">
        <v>8310</v>
      </c>
      <c r="S163" s="8">
        <f t="shared" si="10"/>
        <v>39949.830011574071</v>
      </c>
      <c r="T163" s="8">
        <f t="shared" si="11"/>
        <v>40035.476388888885</v>
      </c>
    </row>
    <row r="164" spans="1:20" ht="43.2" hidden="1" x14ac:dyDescent="0.3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>
        <f t="shared" si="8"/>
        <v>101</v>
      </c>
      <c r="P164">
        <f t="shared" si="9"/>
        <v>254</v>
      </c>
      <c r="Q164" t="s">
        <v>8307</v>
      </c>
      <c r="R164" t="s">
        <v>8310</v>
      </c>
      <c r="S164" s="8">
        <f t="shared" si="10"/>
        <v>40194.586712962962</v>
      </c>
      <c r="T164" s="8">
        <f t="shared" si="11"/>
        <v>40231.583333333328</v>
      </c>
    </row>
    <row r="165" spans="1:20" ht="28.8" hidden="1" x14ac:dyDescent="0.3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>
        <f t="shared" si="8"/>
        <v>114</v>
      </c>
      <c r="P165">
        <f t="shared" si="9"/>
        <v>102</v>
      </c>
      <c r="Q165" t="s">
        <v>8307</v>
      </c>
      <c r="R165" t="s">
        <v>8310</v>
      </c>
      <c r="S165" s="8">
        <f t="shared" si="10"/>
        <v>40675.376666666663</v>
      </c>
      <c r="T165" s="8">
        <f t="shared" si="11"/>
        <v>40694.874305555553</v>
      </c>
    </row>
    <row r="166" spans="1:20" ht="43.2" hidden="1" x14ac:dyDescent="0.3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>
        <f t="shared" si="8"/>
        <v>105</v>
      </c>
      <c r="P166">
        <f t="shared" si="9"/>
        <v>55</v>
      </c>
      <c r="Q166" t="s">
        <v>8307</v>
      </c>
      <c r="R166" t="s">
        <v>8310</v>
      </c>
      <c r="S166" s="8">
        <f t="shared" si="10"/>
        <v>40904.404861111107</v>
      </c>
      <c r="T166" s="8">
        <f t="shared" si="11"/>
        <v>40929.404861111107</v>
      </c>
    </row>
    <row r="167" spans="1:20" ht="43.2" hidden="1" x14ac:dyDescent="0.3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>
        <f t="shared" si="8"/>
        <v>229</v>
      </c>
      <c r="P167">
        <f t="shared" si="9"/>
        <v>57</v>
      </c>
      <c r="Q167" t="s">
        <v>8307</v>
      </c>
      <c r="R167" t="s">
        <v>8310</v>
      </c>
      <c r="S167" s="8">
        <f t="shared" si="10"/>
        <v>41506.422777777778</v>
      </c>
      <c r="T167" s="8">
        <f t="shared" si="11"/>
        <v>41536.422777777778</v>
      </c>
    </row>
    <row r="168" spans="1:20" ht="43.2" hidden="1" x14ac:dyDescent="0.3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>
        <f t="shared" si="8"/>
        <v>109</v>
      </c>
      <c r="P168">
        <f t="shared" si="9"/>
        <v>121</v>
      </c>
      <c r="Q168" t="s">
        <v>8307</v>
      </c>
      <c r="R168" t="s">
        <v>8310</v>
      </c>
      <c r="S168" s="8">
        <f t="shared" si="10"/>
        <v>41313.48291666666</v>
      </c>
      <c r="T168" s="8">
        <f t="shared" si="11"/>
        <v>41358.441249999996</v>
      </c>
    </row>
    <row r="169" spans="1:20" ht="28.8" hidden="1" x14ac:dyDescent="0.3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>
        <f t="shared" si="8"/>
        <v>176</v>
      </c>
      <c r="P169">
        <f t="shared" si="9"/>
        <v>91</v>
      </c>
      <c r="Q169" t="s">
        <v>8307</v>
      </c>
      <c r="R169" t="s">
        <v>8310</v>
      </c>
      <c r="S169" s="8">
        <f t="shared" si="10"/>
        <v>41183.944652777776</v>
      </c>
      <c r="T169" s="8">
        <f t="shared" si="11"/>
        <v>41214.833333333328</v>
      </c>
    </row>
    <row r="170" spans="1:20" ht="57.6" x14ac:dyDescent="0.3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>
        <f t="shared" si="8"/>
        <v>103</v>
      </c>
      <c r="P170">
        <f t="shared" si="9"/>
        <v>115</v>
      </c>
      <c r="Q170" t="s">
        <v>8307</v>
      </c>
      <c r="R170" t="s">
        <v>8310</v>
      </c>
      <c r="S170" s="8">
        <f t="shared" si="10"/>
        <v>41050.835567129623</v>
      </c>
      <c r="T170" s="8">
        <f t="shared" si="11"/>
        <v>41085.835567129623</v>
      </c>
    </row>
    <row r="171" spans="1:20" ht="43.2" hidden="1" x14ac:dyDescent="0.3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>
        <f t="shared" si="8"/>
        <v>105</v>
      </c>
      <c r="P171">
        <f t="shared" si="9"/>
        <v>68</v>
      </c>
      <c r="Q171" t="s">
        <v>8307</v>
      </c>
      <c r="R171" t="s">
        <v>8310</v>
      </c>
      <c r="S171" s="8">
        <f t="shared" si="10"/>
        <v>41550.123078703698</v>
      </c>
      <c r="T171" s="8">
        <f t="shared" si="11"/>
        <v>41580.123078703698</v>
      </c>
    </row>
    <row r="172" spans="1:20" ht="28.8" hidden="1" x14ac:dyDescent="0.3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>
        <f t="shared" si="8"/>
        <v>107</v>
      </c>
      <c r="P172">
        <f t="shared" si="9"/>
        <v>29</v>
      </c>
      <c r="Q172" t="s">
        <v>8307</v>
      </c>
      <c r="R172" t="s">
        <v>8310</v>
      </c>
      <c r="S172" s="8">
        <f t="shared" si="10"/>
        <v>40526.035844907405</v>
      </c>
      <c r="T172" s="8">
        <f t="shared" si="11"/>
        <v>40575.999305555553</v>
      </c>
    </row>
    <row r="173" spans="1:20" ht="43.2" hidden="1" x14ac:dyDescent="0.3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>
        <f t="shared" si="8"/>
        <v>120</v>
      </c>
      <c r="P173">
        <f t="shared" si="9"/>
        <v>47</v>
      </c>
      <c r="Q173" t="s">
        <v>8307</v>
      </c>
      <c r="R173" t="s">
        <v>8310</v>
      </c>
      <c r="S173" s="8">
        <f t="shared" si="10"/>
        <v>41376.435717592591</v>
      </c>
      <c r="T173" s="8">
        <f t="shared" si="11"/>
        <v>41394.667361111111</v>
      </c>
    </row>
    <row r="174" spans="1:20" ht="57.6" x14ac:dyDescent="0.3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>
        <f t="shared" si="8"/>
        <v>102</v>
      </c>
      <c r="P174">
        <f t="shared" si="9"/>
        <v>154</v>
      </c>
      <c r="Q174" t="s">
        <v>8307</v>
      </c>
      <c r="R174" t="s">
        <v>8310</v>
      </c>
      <c r="S174" s="8">
        <f t="shared" si="10"/>
        <v>40812.469895833332</v>
      </c>
      <c r="T174" s="8">
        <f t="shared" si="11"/>
        <v>40844.832638888889</v>
      </c>
    </row>
    <row r="175" spans="1:20" ht="43.2" hidden="1" x14ac:dyDescent="0.3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>
        <f t="shared" si="8"/>
        <v>101</v>
      </c>
      <c r="P175">
        <f t="shared" si="9"/>
        <v>201</v>
      </c>
      <c r="Q175" t="s">
        <v>8307</v>
      </c>
      <c r="R175" t="s">
        <v>8310</v>
      </c>
      <c r="S175" s="8">
        <f t="shared" si="10"/>
        <v>41719.334652777776</v>
      </c>
      <c r="T175" s="8">
        <f t="shared" si="11"/>
        <v>41749.334652777776</v>
      </c>
    </row>
    <row r="176" spans="1:20" ht="72" hidden="1" x14ac:dyDescent="0.3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>
        <f t="shared" si="8"/>
        <v>100</v>
      </c>
      <c r="P176">
        <f t="shared" si="9"/>
        <v>100</v>
      </c>
      <c r="Q176" t="s">
        <v>8307</v>
      </c>
      <c r="R176" t="s">
        <v>8310</v>
      </c>
      <c r="S176" s="8">
        <f t="shared" si="10"/>
        <v>40342.751087962963</v>
      </c>
      <c r="T176" s="8">
        <f t="shared" si="11"/>
        <v>40378.333333333328</v>
      </c>
    </row>
    <row r="177" spans="1:20" ht="43.2" x14ac:dyDescent="0.3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>
        <f t="shared" si="8"/>
        <v>133</v>
      </c>
      <c r="P177">
        <f t="shared" si="9"/>
        <v>100</v>
      </c>
      <c r="Q177" t="s">
        <v>8307</v>
      </c>
      <c r="R177" t="s">
        <v>8310</v>
      </c>
      <c r="S177" s="8">
        <f t="shared" si="10"/>
        <v>41518.671400462961</v>
      </c>
      <c r="T177" s="8">
        <f t="shared" si="11"/>
        <v>41578.666666666664</v>
      </c>
    </row>
    <row r="178" spans="1:20" ht="43.2" hidden="1" x14ac:dyDescent="0.3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>
        <f t="shared" si="8"/>
        <v>119</v>
      </c>
      <c r="P178">
        <f t="shared" si="9"/>
        <v>230</v>
      </c>
      <c r="Q178" t="s">
        <v>8307</v>
      </c>
      <c r="R178" t="s">
        <v>8310</v>
      </c>
      <c r="S178" s="8">
        <f t="shared" si="10"/>
        <v>41134.142164351848</v>
      </c>
      <c r="T178" s="8">
        <f t="shared" si="11"/>
        <v>41159.142164351848</v>
      </c>
    </row>
    <row r="179" spans="1:20" ht="43.2" hidden="1" x14ac:dyDescent="0.3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>
        <f t="shared" si="8"/>
        <v>101</v>
      </c>
      <c r="P179">
        <f t="shared" si="9"/>
        <v>142</v>
      </c>
      <c r="Q179" t="s">
        <v>8307</v>
      </c>
      <c r="R179" t="s">
        <v>8310</v>
      </c>
      <c r="S179" s="8">
        <f t="shared" si="10"/>
        <v>42089.394687500004</v>
      </c>
      <c r="T179" s="8">
        <f t="shared" si="11"/>
        <v>42124.832638888889</v>
      </c>
    </row>
    <row r="180" spans="1:20" ht="28.8" x14ac:dyDescent="0.3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>
        <f t="shared" si="8"/>
        <v>109</v>
      </c>
      <c r="P180">
        <f t="shared" si="9"/>
        <v>56</v>
      </c>
      <c r="Q180" t="s">
        <v>8307</v>
      </c>
      <c r="R180" t="s">
        <v>8310</v>
      </c>
      <c r="S180" s="8">
        <f t="shared" si="10"/>
        <v>41709.130185185182</v>
      </c>
      <c r="T180" s="8">
        <f t="shared" si="11"/>
        <v>41768.541666666664</v>
      </c>
    </row>
    <row r="181" spans="1:20" ht="57.6" hidden="1" x14ac:dyDescent="0.3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>
        <f t="shared" si="8"/>
        <v>179</v>
      </c>
      <c r="P181">
        <f t="shared" si="9"/>
        <v>73</v>
      </c>
      <c r="Q181" t="s">
        <v>8307</v>
      </c>
      <c r="R181" t="s">
        <v>8310</v>
      </c>
      <c r="S181" s="8">
        <f t="shared" si="10"/>
        <v>40468.891898148147</v>
      </c>
      <c r="T181" s="8">
        <f t="shared" si="11"/>
        <v>40498.933564814812</v>
      </c>
    </row>
    <row r="182" spans="1:20" ht="43.2" hidden="1" x14ac:dyDescent="0.3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>
        <f t="shared" si="8"/>
        <v>102</v>
      </c>
      <c r="P182">
        <f t="shared" si="9"/>
        <v>85</v>
      </c>
      <c r="Q182" t="s">
        <v>8307</v>
      </c>
      <c r="R182" t="s">
        <v>8310</v>
      </c>
      <c r="S182" s="8">
        <f t="shared" si="10"/>
        <v>40626.626597222217</v>
      </c>
      <c r="T182" s="8">
        <f t="shared" si="11"/>
        <v>40657.626597222217</v>
      </c>
    </row>
    <row r="183" spans="1:20" ht="43.2" hidden="1" x14ac:dyDescent="0.3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>
        <f t="shared" si="8"/>
        <v>119</v>
      </c>
      <c r="P183">
        <f t="shared" si="9"/>
        <v>61</v>
      </c>
      <c r="Q183" t="s">
        <v>8307</v>
      </c>
      <c r="R183" t="s">
        <v>8310</v>
      </c>
      <c r="S183" s="8">
        <f t="shared" si="10"/>
        <v>41312.404340277775</v>
      </c>
      <c r="T183" s="8">
        <f t="shared" si="11"/>
        <v>41352.362673611111</v>
      </c>
    </row>
    <row r="184" spans="1:20" ht="57.6" hidden="1" x14ac:dyDescent="0.3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>
        <f t="shared" si="8"/>
        <v>100</v>
      </c>
      <c r="P184">
        <f t="shared" si="9"/>
        <v>93</v>
      </c>
      <c r="Q184" t="s">
        <v>8307</v>
      </c>
      <c r="R184" t="s">
        <v>8310</v>
      </c>
      <c r="S184" s="8">
        <f t="shared" si="10"/>
        <v>40933.523587962962</v>
      </c>
      <c r="T184" s="8">
        <f t="shared" si="11"/>
        <v>40963.523587962962</v>
      </c>
    </row>
    <row r="185" spans="1:20" ht="43.2" hidden="1" x14ac:dyDescent="0.3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>
        <f t="shared" si="8"/>
        <v>137</v>
      </c>
      <c r="P185">
        <f t="shared" si="9"/>
        <v>50</v>
      </c>
      <c r="Q185" t="s">
        <v>8307</v>
      </c>
      <c r="R185" t="s">
        <v>8310</v>
      </c>
      <c r="S185" s="8">
        <f t="shared" si="10"/>
        <v>41031.737800925926</v>
      </c>
      <c r="T185" s="8">
        <f t="shared" si="11"/>
        <v>41061.737800925926</v>
      </c>
    </row>
    <row r="186" spans="1:20" ht="28.8" hidden="1" x14ac:dyDescent="0.3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>
        <f t="shared" si="8"/>
        <v>232</v>
      </c>
      <c r="P186">
        <f t="shared" si="9"/>
        <v>106</v>
      </c>
      <c r="Q186" t="s">
        <v>8307</v>
      </c>
      <c r="R186" t="s">
        <v>8310</v>
      </c>
      <c r="S186" s="8">
        <f t="shared" si="10"/>
        <v>41113.76153935185</v>
      </c>
      <c r="T186" s="8">
        <f t="shared" si="11"/>
        <v>41152.75</v>
      </c>
    </row>
    <row r="187" spans="1:20" ht="43.2" hidden="1" x14ac:dyDescent="0.3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>
        <f t="shared" si="8"/>
        <v>130</v>
      </c>
      <c r="P187">
        <f t="shared" si="9"/>
        <v>52</v>
      </c>
      <c r="Q187" t="s">
        <v>8307</v>
      </c>
      <c r="R187" t="s">
        <v>8310</v>
      </c>
      <c r="S187" s="8">
        <f t="shared" si="10"/>
        <v>40948.296863425923</v>
      </c>
      <c r="T187" s="8">
        <f t="shared" si="11"/>
        <v>40978.296863425923</v>
      </c>
    </row>
    <row r="188" spans="1:20" ht="28.8" hidden="1" x14ac:dyDescent="0.3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>
        <f t="shared" si="8"/>
        <v>293</v>
      </c>
      <c r="P188">
        <f t="shared" si="9"/>
        <v>37</v>
      </c>
      <c r="Q188" t="s">
        <v>8307</v>
      </c>
      <c r="R188" t="s">
        <v>8310</v>
      </c>
      <c r="S188" s="8">
        <f t="shared" si="10"/>
        <v>41333.503854166665</v>
      </c>
      <c r="T188" s="8">
        <f t="shared" si="11"/>
        <v>41353.462187500001</v>
      </c>
    </row>
    <row r="189" spans="1:20" hidden="1" x14ac:dyDescent="0.3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>
        <f t="shared" si="8"/>
        <v>111</v>
      </c>
      <c r="P189">
        <f t="shared" si="9"/>
        <v>43</v>
      </c>
      <c r="Q189" t="s">
        <v>8307</v>
      </c>
      <c r="R189" t="s">
        <v>8310</v>
      </c>
      <c r="S189" s="8">
        <f t="shared" si="10"/>
        <v>41282.611122685179</v>
      </c>
      <c r="T189" s="8">
        <f t="shared" si="11"/>
        <v>41312.611122685179</v>
      </c>
    </row>
    <row r="190" spans="1:20" ht="43.2" hidden="1" x14ac:dyDescent="0.3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>
        <f t="shared" si="8"/>
        <v>106</v>
      </c>
      <c r="P190">
        <f t="shared" si="9"/>
        <v>63</v>
      </c>
      <c r="Q190" t="s">
        <v>8307</v>
      </c>
      <c r="R190" t="s">
        <v>8310</v>
      </c>
      <c r="S190" s="8">
        <f t="shared" si="10"/>
        <v>40567.361226851848</v>
      </c>
      <c r="T190" s="8">
        <f t="shared" si="11"/>
        <v>40612.361226851848</v>
      </c>
    </row>
    <row r="191" spans="1:20" ht="43.2" hidden="1" x14ac:dyDescent="0.3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>
        <f t="shared" si="8"/>
        <v>119</v>
      </c>
      <c r="P191">
        <f t="shared" si="9"/>
        <v>90</v>
      </c>
      <c r="Q191" t="s">
        <v>8307</v>
      </c>
      <c r="R191" t="s">
        <v>8310</v>
      </c>
      <c r="S191" s="8">
        <f t="shared" si="10"/>
        <v>41134.418217592589</v>
      </c>
      <c r="T191" s="8">
        <f t="shared" si="11"/>
        <v>41155.418217592589</v>
      </c>
    </row>
    <row r="192" spans="1:20" ht="43.2" hidden="1" x14ac:dyDescent="0.3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>
        <f t="shared" si="8"/>
        <v>104</v>
      </c>
      <c r="P192">
        <f t="shared" si="9"/>
        <v>29</v>
      </c>
      <c r="Q192" t="s">
        <v>8307</v>
      </c>
      <c r="R192" t="s">
        <v>8310</v>
      </c>
      <c r="S192" s="8">
        <f t="shared" si="10"/>
        <v>40820.849803240737</v>
      </c>
      <c r="T192" s="8">
        <f t="shared" si="11"/>
        <v>40835.75</v>
      </c>
    </row>
    <row r="193" spans="1:20" ht="43.2" hidden="1" x14ac:dyDescent="0.3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>
        <f t="shared" si="8"/>
        <v>104</v>
      </c>
      <c r="P193">
        <f t="shared" si="9"/>
        <v>139</v>
      </c>
      <c r="Q193" t="s">
        <v>8307</v>
      </c>
      <c r="R193" t="s">
        <v>8310</v>
      </c>
      <c r="S193" s="8">
        <f t="shared" si="10"/>
        <v>40867.886481481481</v>
      </c>
      <c r="T193" s="8">
        <f t="shared" si="11"/>
        <v>40908.999305555553</v>
      </c>
    </row>
    <row r="194" spans="1:20" ht="57.6" hidden="1" x14ac:dyDescent="0.3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>
        <f t="shared" ref="O194:O257" si="12">ROUND((E194/D194*100),0)</f>
        <v>112</v>
      </c>
      <c r="P194">
        <f t="shared" si="9"/>
        <v>61</v>
      </c>
      <c r="Q194" t="s">
        <v>8307</v>
      </c>
      <c r="R194" t="s">
        <v>8310</v>
      </c>
      <c r="S194" s="8">
        <f t="shared" si="10"/>
        <v>41348.544351851851</v>
      </c>
      <c r="T194" s="8">
        <f t="shared" si="11"/>
        <v>41378.544351851851</v>
      </c>
    </row>
    <row r="195" spans="1:20" ht="57.6" hidden="1" x14ac:dyDescent="0.3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>
        <f t="shared" si="12"/>
        <v>105</v>
      </c>
      <c r="P195">
        <f t="shared" ref="P195:P258" si="13">ROUND(E195/L195, 0)</f>
        <v>80</v>
      </c>
      <c r="Q195" t="s">
        <v>8307</v>
      </c>
      <c r="R195" t="s">
        <v>8310</v>
      </c>
      <c r="S195" s="8">
        <f t="shared" ref="S195:S258" si="14">(((J195/60)/60)/24)+DATE(1970,1,1)+(-8/24)</f>
        <v>40356.894606481481</v>
      </c>
      <c r="T195" s="8">
        <f t="shared" ref="T195:T258" si="15">(((I195/60)/60)/24)+DATE(1970, 1, 1)+(-8/24)</f>
        <v>40401.332638888889</v>
      </c>
    </row>
    <row r="196" spans="1:20" ht="43.2" hidden="1" x14ac:dyDescent="0.3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>
        <f t="shared" si="12"/>
        <v>385</v>
      </c>
      <c r="P196">
        <f t="shared" si="13"/>
        <v>32</v>
      </c>
      <c r="Q196" t="s">
        <v>8307</v>
      </c>
      <c r="R196" t="s">
        <v>8310</v>
      </c>
      <c r="S196" s="8">
        <f t="shared" si="14"/>
        <v>41304.499861111108</v>
      </c>
      <c r="T196" s="8">
        <f t="shared" si="15"/>
        <v>41334.499861111108</v>
      </c>
    </row>
    <row r="197" spans="1:20" ht="43.2" hidden="1" x14ac:dyDescent="0.3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>
        <f t="shared" si="12"/>
        <v>101</v>
      </c>
      <c r="P197">
        <f t="shared" si="13"/>
        <v>201</v>
      </c>
      <c r="Q197" t="s">
        <v>8307</v>
      </c>
      <c r="R197" t="s">
        <v>8310</v>
      </c>
      <c r="S197" s="8">
        <f t="shared" si="14"/>
        <v>41113.439050925925</v>
      </c>
      <c r="T197" s="8">
        <f t="shared" si="15"/>
        <v>41143.439050925925</v>
      </c>
    </row>
    <row r="198" spans="1:20" ht="28.8" hidden="1" x14ac:dyDescent="0.3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>
        <f t="shared" si="12"/>
        <v>114</v>
      </c>
      <c r="P198">
        <f t="shared" si="13"/>
        <v>108</v>
      </c>
      <c r="Q198" t="s">
        <v>8307</v>
      </c>
      <c r="R198" t="s">
        <v>8310</v>
      </c>
      <c r="S198" s="8">
        <f t="shared" si="14"/>
        <v>41950.590243055551</v>
      </c>
      <c r="T198" s="8">
        <f t="shared" si="15"/>
        <v>41983.874305555553</v>
      </c>
    </row>
    <row r="199" spans="1:20" ht="43.2" hidden="1" x14ac:dyDescent="0.3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>
        <f t="shared" si="12"/>
        <v>101</v>
      </c>
      <c r="P199">
        <f t="shared" si="13"/>
        <v>96</v>
      </c>
      <c r="Q199" t="s">
        <v>8307</v>
      </c>
      <c r="R199" t="s">
        <v>8310</v>
      </c>
      <c r="S199" s="8">
        <f t="shared" si="14"/>
        <v>41589.343553240738</v>
      </c>
      <c r="T199" s="8">
        <f t="shared" si="15"/>
        <v>41619.343553240738</v>
      </c>
    </row>
    <row r="200" spans="1:20" ht="43.2" hidden="1" x14ac:dyDescent="0.3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>
        <f t="shared" si="12"/>
        <v>283</v>
      </c>
      <c r="P200">
        <f t="shared" si="13"/>
        <v>50</v>
      </c>
      <c r="Q200" t="s">
        <v>8307</v>
      </c>
      <c r="R200" t="s">
        <v>8310</v>
      </c>
      <c r="S200" s="8">
        <f t="shared" si="14"/>
        <v>41329.705451388887</v>
      </c>
      <c r="T200" s="8">
        <f t="shared" si="15"/>
        <v>41359.663784722223</v>
      </c>
    </row>
    <row r="201" spans="1:20" ht="57.6" hidden="1" x14ac:dyDescent="0.3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>
        <f t="shared" si="12"/>
        <v>113</v>
      </c>
      <c r="P201">
        <f t="shared" si="13"/>
        <v>110</v>
      </c>
      <c r="Q201" t="s">
        <v>8307</v>
      </c>
      <c r="R201" t="s">
        <v>8310</v>
      </c>
      <c r="S201" s="8">
        <f t="shared" si="14"/>
        <v>40123.504965277774</v>
      </c>
      <c r="T201" s="8">
        <f t="shared" si="15"/>
        <v>40210.999305555553</v>
      </c>
    </row>
    <row r="202" spans="1:20" ht="43.2" hidden="1" x14ac:dyDescent="0.3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>
        <f t="shared" si="12"/>
        <v>107</v>
      </c>
      <c r="P202">
        <f t="shared" si="13"/>
        <v>135</v>
      </c>
      <c r="Q202" t="s">
        <v>8307</v>
      </c>
      <c r="R202" t="s">
        <v>8310</v>
      </c>
      <c r="S202" s="8">
        <f t="shared" si="14"/>
        <v>42331.21797453703</v>
      </c>
      <c r="T202" s="8">
        <f t="shared" si="15"/>
        <v>42360.624999999993</v>
      </c>
    </row>
    <row r="203" spans="1:20" ht="43.2" hidden="1" x14ac:dyDescent="0.3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>
        <f t="shared" si="12"/>
        <v>103</v>
      </c>
      <c r="P203">
        <f t="shared" si="13"/>
        <v>107</v>
      </c>
      <c r="Q203" t="s">
        <v>8307</v>
      </c>
      <c r="R203" t="s">
        <v>8310</v>
      </c>
      <c r="S203" s="8">
        <f t="shared" si="14"/>
        <v>42647.113263888888</v>
      </c>
      <c r="T203" s="8">
        <f t="shared" si="15"/>
        <v>42682.15493055556</v>
      </c>
    </row>
    <row r="204" spans="1:20" ht="43.2" hidden="1" x14ac:dyDescent="0.3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>
        <f t="shared" si="12"/>
        <v>108</v>
      </c>
      <c r="P204">
        <f t="shared" si="13"/>
        <v>145</v>
      </c>
      <c r="Q204" t="s">
        <v>8307</v>
      </c>
      <c r="R204" t="s">
        <v>8310</v>
      </c>
      <c r="S204" s="8">
        <f t="shared" si="14"/>
        <v>42473.236666666664</v>
      </c>
      <c r="T204" s="8">
        <f t="shared" si="15"/>
        <v>42503.236666666664</v>
      </c>
    </row>
    <row r="205" spans="1:20" ht="43.2" hidden="1" x14ac:dyDescent="0.3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>
        <f t="shared" si="12"/>
        <v>123</v>
      </c>
      <c r="P205">
        <f t="shared" si="13"/>
        <v>115</v>
      </c>
      <c r="Q205" t="s">
        <v>8307</v>
      </c>
      <c r="R205" t="s">
        <v>8310</v>
      </c>
      <c r="S205" s="8">
        <f t="shared" si="14"/>
        <v>42696.988032407404</v>
      </c>
      <c r="T205" s="8">
        <f t="shared" si="15"/>
        <v>42724.999305555553</v>
      </c>
    </row>
    <row r="206" spans="1:20" ht="43.2" hidden="1" x14ac:dyDescent="0.3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>
        <f t="shared" si="12"/>
        <v>102</v>
      </c>
      <c r="P206">
        <f t="shared" si="13"/>
        <v>105</v>
      </c>
      <c r="Q206" t="s">
        <v>8307</v>
      </c>
      <c r="R206" t="s">
        <v>8310</v>
      </c>
      <c r="S206" s="8">
        <f t="shared" si="14"/>
        <v>42184.292916666665</v>
      </c>
      <c r="T206" s="8">
        <f t="shared" si="15"/>
        <v>42217.292916666665</v>
      </c>
    </row>
    <row r="207" spans="1:20" ht="43.2" x14ac:dyDescent="0.3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>
        <f t="shared" si="12"/>
        <v>104</v>
      </c>
      <c r="P207">
        <f t="shared" si="13"/>
        <v>71</v>
      </c>
      <c r="Q207" t="s">
        <v>8307</v>
      </c>
      <c r="R207" t="s">
        <v>8310</v>
      </c>
      <c r="S207" s="8">
        <f t="shared" si="14"/>
        <v>42688.854548611103</v>
      </c>
      <c r="T207" s="8">
        <f t="shared" si="15"/>
        <v>42723.854548611103</v>
      </c>
    </row>
    <row r="208" spans="1:20" ht="43.2" x14ac:dyDescent="0.3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>
        <f t="shared" si="12"/>
        <v>113</v>
      </c>
      <c r="P208">
        <f t="shared" si="13"/>
        <v>147</v>
      </c>
      <c r="Q208" t="s">
        <v>8307</v>
      </c>
      <c r="R208" t="s">
        <v>8310</v>
      </c>
      <c r="S208" s="8">
        <f t="shared" si="14"/>
        <v>42774.981550925928</v>
      </c>
      <c r="T208" s="8">
        <f t="shared" si="15"/>
        <v>42808.622916666667</v>
      </c>
    </row>
    <row r="209" spans="1:20" ht="43.2" hidden="1" x14ac:dyDescent="0.3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>
        <f t="shared" si="12"/>
        <v>136</v>
      </c>
      <c r="P209">
        <f t="shared" si="13"/>
        <v>160</v>
      </c>
      <c r="Q209" t="s">
        <v>8307</v>
      </c>
      <c r="R209" t="s">
        <v>8310</v>
      </c>
      <c r="S209" s="8">
        <f t="shared" si="14"/>
        <v>42057.901956018519</v>
      </c>
      <c r="T209" s="8">
        <f t="shared" si="15"/>
        <v>42084.999999999993</v>
      </c>
    </row>
    <row r="210" spans="1:20" ht="43.2" x14ac:dyDescent="0.3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>
        <f t="shared" si="12"/>
        <v>104</v>
      </c>
      <c r="P210">
        <f t="shared" si="13"/>
        <v>156</v>
      </c>
      <c r="Q210" t="s">
        <v>8307</v>
      </c>
      <c r="R210" t="s">
        <v>8310</v>
      </c>
      <c r="S210" s="8">
        <f t="shared" si="14"/>
        <v>42278.613287037035</v>
      </c>
      <c r="T210" s="8">
        <f t="shared" si="15"/>
        <v>42308.833333333336</v>
      </c>
    </row>
    <row r="211" spans="1:20" ht="43.2" hidden="1" x14ac:dyDescent="0.3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>
        <f t="shared" si="12"/>
        <v>106</v>
      </c>
      <c r="P211">
        <f t="shared" si="13"/>
        <v>63</v>
      </c>
      <c r="Q211" t="s">
        <v>8307</v>
      </c>
      <c r="R211" t="s">
        <v>8310</v>
      </c>
      <c r="S211" s="8">
        <f t="shared" si="14"/>
        <v>42291.133414351854</v>
      </c>
      <c r="T211" s="8">
        <f t="shared" si="15"/>
        <v>42314.833333333336</v>
      </c>
    </row>
    <row r="212" spans="1:20" ht="43.2" hidden="1" x14ac:dyDescent="0.3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>
        <f t="shared" si="12"/>
        <v>102</v>
      </c>
      <c r="P212">
        <f t="shared" si="13"/>
        <v>105</v>
      </c>
      <c r="Q212" t="s">
        <v>8307</v>
      </c>
      <c r="R212" t="s">
        <v>8310</v>
      </c>
      <c r="S212" s="8">
        <f t="shared" si="14"/>
        <v>41379.182442129626</v>
      </c>
      <c r="T212" s="8">
        <f t="shared" si="15"/>
        <v>41410.832638888889</v>
      </c>
    </row>
    <row r="213" spans="1:20" ht="43.2" hidden="1" x14ac:dyDescent="0.3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>
        <f t="shared" si="12"/>
        <v>107</v>
      </c>
      <c r="P213">
        <f t="shared" si="13"/>
        <v>97</v>
      </c>
      <c r="Q213" t="s">
        <v>8307</v>
      </c>
      <c r="R213" t="s">
        <v>8310</v>
      </c>
      <c r="S213" s="8">
        <f t="shared" si="14"/>
        <v>42507.248078703698</v>
      </c>
      <c r="T213" s="8">
        <f t="shared" si="15"/>
        <v>42538.248078703698</v>
      </c>
    </row>
    <row r="214" spans="1:20" ht="43.2" x14ac:dyDescent="0.3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>
        <f t="shared" si="12"/>
        <v>113</v>
      </c>
      <c r="P214">
        <f t="shared" si="13"/>
        <v>204</v>
      </c>
      <c r="Q214" t="s">
        <v>8307</v>
      </c>
      <c r="R214" t="s">
        <v>8310</v>
      </c>
      <c r="S214" s="8">
        <f t="shared" si="14"/>
        <v>42263.346956018511</v>
      </c>
      <c r="T214" s="8">
        <f t="shared" si="15"/>
        <v>42304.999999999993</v>
      </c>
    </row>
    <row r="215" spans="1:20" ht="43.2" hidden="1" x14ac:dyDescent="0.3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>
        <f t="shared" si="12"/>
        <v>125</v>
      </c>
      <c r="P215">
        <f t="shared" si="13"/>
        <v>188</v>
      </c>
      <c r="Q215" t="s">
        <v>8307</v>
      </c>
      <c r="R215" t="s">
        <v>8310</v>
      </c>
      <c r="S215" s="8">
        <f t="shared" si="14"/>
        <v>42437.303136574068</v>
      </c>
      <c r="T215" s="8">
        <f t="shared" si="15"/>
        <v>42467.261469907404</v>
      </c>
    </row>
    <row r="216" spans="1:20" ht="57.6" hidden="1" x14ac:dyDescent="0.3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>
        <f t="shared" si="12"/>
        <v>101</v>
      </c>
      <c r="P216">
        <f t="shared" si="13"/>
        <v>147</v>
      </c>
      <c r="Q216" t="s">
        <v>8307</v>
      </c>
      <c r="R216" t="s">
        <v>8310</v>
      </c>
      <c r="S216" s="8">
        <f t="shared" si="14"/>
        <v>42101.349039351851</v>
      </c>
      <c r="T216" s="8">
        <f t="shared" si="15"/>
        <v>42139.458333333336</v>
      </c>
    </row>
    <row r="217" spans="1:20" ht="43.2" hidden="1" x14ac:dyDescent="0.3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>
        <f t="shared" si="12"/>
        <v>103</v>
      </c>
      <c r="P217">
        <f t="shared" si="13"/>
        <v>109</v>
      </c>
      <c r="Q217" t="s">
        <v>8307</v>
      </c>
      <c r="R217" t="s">
        <v>8310</v>
      </c>
      <c r="S217" s="8">
        <f t="shared" si="14"/>
        <v>42101.404108796291</v>
      </c>
      <c r="T217" s="8">
        <f t="shared" si="15"/>
        <v>42132.583333333336</v>
      </c>
    </row>
    <row r="218" spans="1:20" ht="43.2" hidden="1" x14ac:dyDescent="0.3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>
        <f t="shared" si="12"/>
        <v>117</v>
      </c>
      <c r="P218">
        <f t="shared" si="13"/>
        <v>59</v>
      </c>
      <c r="Q218" t="s">
        <v>8307</v>
      </c>
      <c r="R218" t="s">
        <v>8310</v>
      </c>
      <c r="S218" s="8">
        <f t="shared" si="14"/>
        <v>42291.262939814813</v>
      </c>
      <c r="T218" s="8">
        <f t="shared" si="15"/>
        <v>42321.304606481477</v>
      </c>
    </row>
    <row r="219" spans="1:20" ht="43.2" hidden="1" x14ac:dyDescent="0.3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>
        <f t="shared" si="12"/>
        <v>101</v>
      </c>
      <c r="P219">
        <f t="shared" si="13"/>
        <v>98</v>
      </c>
      <c r="Q219" t="s">
        <v>8307</v>
      </c>
      <c r="R219" t="s">
        <v>8310</v>
      </c>
      <c r="S219" s="8">
        <f t="shared" si="14"/>
        <v>42046.795231481483</v>
      </c>
      <c r="T219" s="8">
        <f t="shared" si="15"/>
        <v>42076.753564814811</v>
      </c>
    </row>
    <row r="220" spans="1:20" ht="43.2" hidden="1" x14ac:dyDescent="0.3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>
        <f t="shared" si="12"/>
        <v>110</v>
      </c>
      <c r="P220">
        <f t="shared" si="13"/>
        <v>70</v>
      </c>
      <c r="Q220" t="s">
        <v>8307</v>
      </c>
      <c r="R220" t="s">
        <v>8310</v>
      </c>
      <c r="S220" s="8">
        <f t="shared" si="14"/>
        <v>42559.422337962962</v>
      </c>
      <c r="T220" s="8">
        <f t="shared" si="15"/>
        <v>42615.708333333336</v>
      </c>
    </row>
    <row r="221" spans="1:20" ht="43.2" hidden="1" x14ac:dyDescent="0.3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>
        <f t="shared" si="12"/>
        <v>108</v>
      </c>
      <c r="P221">
        <f t="shared" si="13"/>
        <v>73</v>
      </c>
      <c r="Q221" t="s">
        <v>8307</v>
      </c>
      <c r="R221" t="s">
        <v>8310</v>
      </c>
      <c r="S221" s="8">
        <f t="shared" si="14"/>
        <v>42093.426712962959</v>
      </c>
      <c r="T221" s="8">
        <f t="shared" si="15"/>
        <v>42123.426712962959</v>
      </c>
    </row>
    <row r="222" spans="1:20" ht="43.2" hidden="1" x14ac:dyDescent="0.3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>
        <f t="shared" si="12"/>
        <v>125</v>
      </c>
      <c r="P222">
        <f t="shared" si="13"/>
        <v>146</v>
      </c>
      <c r="Q222" t="s">
        <v>8307</v>
      </c>
      <c r="R222" t="s">
        <v>8310</v>
      </c>
      <c r="S222" s="8">
        <f t="shared" si="14"/>
        <v>42772.335729166669</v>
      </c>
      <c r="T222" s="8">
        <f t="shared" si="15"/>
        <v>42802.541666666664</v>
      </c>
    </row>
    <row r="223" spans="1:20" ht="43.2" hidden="1" x14ac:dyDescent="0.3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>
        <f t="shared" si="12"/>
        <v>107</v>
      </c>
      <c r="P223">
        <f t="shared" si="13"/>
        <v>68</v>
      </c>
      <c r="Q223" t="s">
        <v>8307</v>
      </c>
      <c r="R223" t="s">
        <v>8310</v>
      </c>
      <c r="S223" s="8">
        <f t="shared" si="14"/>
        <v>41894.546273148146</v>
      </c>
      <c r="T223" s="8">
        <f t="shared" si="15"/>
        <v>41912.832638888889</v>
      </c>
    </row>
    <row r="224" spans="1:20" ht="28.8" x14ac:dyDescent="0.3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>
        <f t="shared" si="12"/>
        <v>100</v>
      </c>
      <c r="P224">
        <f t="shared" si="13"/>
        <v>170</v>
      </c>
      <c r="Q224" t="s">
        <v>8307</v>
      </c>
      <c r="R224" t="s">
        <v>8310</v>
      </c>
      <c r="S224" s="8">
        <f t="shared" si="14"/>
        <v>42459.447511574072</v>
      </c>
      <c r="T224" s="8">
        <f t="shared" si="15"/>
        <v>42489.447511574072</v>
      </c>
    </row>
    <row r="225" spans="1:20" ht="43.2" hidden="1" x14ac:dyDescent="0.3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>
        <f t="shared" si="12"/>
        <v>102</v>
      </c>
      <c r="P225">
        <f t="shared" si="13"/>
        <v>58</v>
      </c>
      <c r="Q225" t="s">
        <v>8307</v>
      </c>
      <c r="R225" t="s">
        <v>8310</v>
      </c>
      <c r="S225" s="8">
        <f t="shared" si="14"/>
        <v>41926.404456018514</v>
      </c>
      <c r="T225" s="8">
        <f t="shared" si="15"/>
        <v>41956.791666666664</v>
      </c>
    </row>
    <row r="226" spans="1:20" ht="43.2" hidden="1" x14ac:dyDescent="0.3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>
        <f t="shared" si="12"/>
        <v>102</v>
      </c>
      <c r="P226">
        <f t="shared" si="13"/>
        <v>120</v>
      </c>
      <c r="Q226" t="s">
        <v>8307</v>
      </c>
      <c r="R226" t="s">
        <v>8310</v>
      </c>
      <c r="S226" s="8">
        <f t="shared" si="14"/>
        <v>42111.637662037036</v>
      </c>
      <c r="T226" s="8">
        <f t="shared" si="15"/>
        <v>42155.763888888883</v>
      </c>
    </row>
    <row r="227" spans="1:20" ht="43.2" hidden="1" x14ac:dyDescent="0.3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>
        <f t="shared" si="12"/>
        <v>123</v>
      </c>
      <c r="P227">
        <f t="shared" si="13"/>
        <v>100</v>
      </c>
      <c r="Q227" t="s">
        <v>8307</v>
      </c>
      <c r="R227" t="s">
        <v>8310</v>
      </c>
      <c r="S227" s="8">
        <f t="shared" si="14"/>
        <v>42114.610995370364</v>
      </c>
      <c r="T227" s="8">
        <f t="shared" si="15"/>
        <v>42144.610995370364</v>
      </c>
    </row>
    <row r="228" spans="1:20" ht="43.2" hidden="1" x14ac:dyDescent="0.3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>
        <f t="shared" si="12"/>
        <v>170</v>
      </c>
      <c r="P228">
        <f t="shared" si="13"/>
        <v>91</v>
      </c>
      <c r="Q228" t="s">
        <v>8307</v>
      </c>
      <c r="R228" t="s">
        <v>8310</v>
      </c>
      <c r="S228" s="8">
        <f t="shared" si="14"/>
        <v>42261.166909722226</v>
      </c>
      <c r="T228" s="8">
        <f t="shared" si="15"/>
        <v>42291.166909722226</v>
      </c>
    </row>
    <row r="229" spans="1:20" ht="43.2" hidden="1" x14ac:dyDescent="0.3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>
        <f t="shared" si="12"/>
        <v>112</v>
      </c>
      <c r="P229">
        <f t="shared" si="13"/>
        <v>118</v>
      </c>
      <c r="Q229" t="s">
        <v>8307</v>
      </c>
      <c r="R229" t="s">
        <v>8310</v>
      </c>
      <c r="S229" s="8">
        <f t="shared" si="14"/>
        <v>42292.162141203698</v>
      </c>
      <c r="T229" s="8">
        <f t="shared" si="15"/>
        <v>42322.20380787037</v>
      </c>
    </row>
    <row r="230" spans="1:20" ht="43.2" hidden="1" x14ac:dyDescent="0.3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>
        <f t="shared" si="12"/>
        <v>103</v>
      </c>
      <c r="P230">
        <f t="shared" si="13"/>
        <v>87</v>
      </c>
      <c r="Q230" t="s">
        <v>8307</v>
      </c>
      <c r="R230" t="s">
        <v>8310</v>
      </c>
      <c r="S230" s="8">
        <f t="shared" si="14"/>
        <v>42207.253657407404</v>
      </c>
      <c r="T230" s="8">
        <f t="shared" si="15"/>
        <v>42237.253657407404</v>
      </c>
    </row>
    <row r="231" spans="1:20" ht="43.2" hidden="1" x14ac:dyDescent="0.3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>
        <f t="shared" si="12"/>
        <v>107</v>
      </c>
      <c r="P231">
        <f t="shared" si="13"/>
        <v>72</v>
      </c>
      <c r="Q231" t="s">
        <v>8307</v>
      </c>
      <c r="R231" t="s">
        <v>8310</v>
      </c>
      <c r="S231" s="8">
        <f t="shared" si="14"/>
        <v>42760.165601851848</v>
      </c>
      <c r="T231" s="8">
        <f t="shared" si="15"/>
        <v>42790.165601851848</v>
      </c>
    </row>
    <row r="232" spans="1:20" ht="43.2" hidden="1" x14ac:dyDescent="0.3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>
        <f t="shared" si="12"/>
        <v>115</v>
      </c>
      <c r="P232">
        <f t="shared" si="13"/>
        <v>130</v>
      </c>
      <c r="Q232" t="s">
        <v>8307</v>
      </c>
      <c r="R232" t="s">
        <v>8310</v>
      </c>
      <c r="S232" s="8">
        <f t="shared" si="14"/>
        <v>42585.732743055552</v>
      </c>
      <c r="T232" s="8">
        <f t="shared" si="15"/>
        <v>42623.832638888889</v>
      </c>
    </row>
    <row r="233" spans="1:20" ht="43.2" hidden="1" x14ac:dyDescent="0.3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>
        <f t="shared" si="12"/>
        <v>127</v>
      </c>
      <c r="P233">
        <f t="shared" si="13"/>
        <v>45</v>
      </c>
      <c r="Q233" t="s">
        <v>8307</v>
      </c>
      <c r="R233" t="s">
        <v>8310</v>
      </c>
      <c r="S233" s="8">
        <f t="shared" si="14"/>
        <v>42427.63141203703</v>
      </c>
      <c r="T233" s="8">
        <f t="shared" si="15"/>
        <v>42467.589745370373</v>
      </c>
    </row>
    <row r="234" spans="1:20" ht="43.2" hidden="1" x14ac:dyDescent="0.3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>
        <f t="shared" si="12"/>
        <v>117</v>
      </c>
      <c r="P234">
        <f t="shared" si="13"/>
        <v>41</v>
      </c>
      <c r="Q234" t="s">
        <v>8307</v>
      </c>
      <c r="R234" t="s">
        <v>8310</v>
      </c>
      <c r="S234" s="8">
        <f t="shared" si="14"/>
        <v>41889.834120370368</v>
      </c>
      <c r="T234" s="8">
        <f t="shared" si="15"/>
        <v>41919.834120370368</v>
      </c>
    </row>
    <row r="235" spans="1:20" ht="43.2" x14ac:dyDescent="0.3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>
        <f t="shared" si="12"/>
        <v>109</v>
      </c>
      <c r="P235">
        <f t="shared" si="13"/>
        <v>104</v>
      </c>
      <c r="Q235" t="s">
        <v>8307</v>
      </c>
      <c r="R235" t="s">
        <v>8310</v>
      </c>
      <c r="S235" s="8">
        <f t="shared" si="14"/>
        <v>42297.458553240744</v>
      </c>
      <c r="T235" s="8">
        <f t="shared" si="15"/>
        <v>42327.500219907401</v>
      </c>
    </row>
    <row r="236" spans="1:20" ht="43.2" hidden="1" x14ac:dyDescent="0.3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>
        <f t="shared" si="12"/>
        <v>104</v>
      </c>
      <c r="P236">
        <f t="shared" si="13"/>
        <v>125</v>
      </c>
      <c r="Q236" t="s">
        <v>8307</v>
      </c>
      <c r="R236" t="s">
        <v>8310</v>
      </c>
      <c r="S236" s="8">
        <f t="shared" si="14"/>
        <v>42438.494456018518</v>
      </c>
      <c r="T236" s="8">
        <f t="shared" si="15"/>
        <v>42468.452789351846</v>
      </c>
    </row>
    <row r="237" spans="1:20" ht="43.2" hidden="1" x14ac:dyDescent="0.3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>
        <f t="shared" si="12"/>
        <v>116</v>
      </c>
      <c r="P237">
        <f t="shared" si="13"/>
        <v>247</v>
      </c>
      <c r="Q237" t="s">
        <v>8307</v>
      </c>
      <c r="R237" t="s">
        <v>8310</v>
      </c>
      <c r="S237" s="8">
        <f t="shared" si="14"/>
        <v>41942.9605787037</v>
      </c>
      <c r="T237" s="8">
        <f t="shared" si="15"/>
        <v>41974.002245370364</v>
      </c>
    </row>
    <row r="238" spans="1:20" ht="43.2" hidden="1" x14ac:dyDescent="0.3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>
        <f t="shared" si="12"/>
        <v>103</v>
      </c>
      <c r="P238">
        <f t="shared" si="13"/>
        <v>79</v>
      </c>
      <c r="Q238" t="s">
        <v>8307</v>
      </c>
      <c r="R238" t="s">
        <v>8310</v>
      </c>
      <c r="S238" s="8">
        <f t="shared" si="14"/>
        <v>42415.469826388886</v>
      </c>
      <c r="T238" s="8">
        <f t="shared" si="15"/>
        <v>42445.428159722222</v>
      </c>
    </row>
    <row r="239" spans="1:20" ht="43.2" hidden="1" x14ac:dyDescent="0.3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>
        <f t="shared" si="12"/>
        <v>174</v>
      </c>
      <c r="P239">
        <f t="shared" si="13"/>
        <v>86</v>
      </c>
      <c r="Q239" t="s">
        <v>8307</v>
      </c>
      <c r="R239" t="s">
        <v>8310</v>
      </c>
      <c r="S239" s="8">
        <f t="shared" si="14"/>
        <v>42077.88885416666</v>
      </c>
      <c r="T239" s="8">
        <f t="shared" si="15"/>
        <v>42117.88885416666</v>
      </c>
    </row>
    <row r="240" spans="1:20" ht="43.2" x14ac:dyDescent="0.3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>
        <f t="shared" si="12"/>
        <v>103</v>
      </c>
      <c r="P240">
        <f t="shared" si="13"/>
        <v>193</v>
      </c>
      <c r="Q240" t="s">
        <v>8307</v>
      </c>
      <c r="R240" t="s">
        <v>8310</v>
      </c>
      <c r="S240" s="8">
        <f t="shared" si="14"/>
        <v>42507.526863425919</v>
      </c>
      <c r="T240" s="8">
        <f t="shared" si="15"/>
        <v>42536.291666666664</v>
      </c>
    </row>
    <row r="241" spans="1:20" ht="43.2" hidden="1" x14ac:dyDescent="0.3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>
        <f t="shared" si="12"/>
        <v>105</v>
      </c>
      <c r="P241">
        <f t="shared" si="13"/>
        <v>84</v>
      </c>
      <c r="Q241" t="s">
        <v>8307</v>
      </c>
      <c r="R241" t="s">
        <v>8310</v>
      </c>
      <c r="S241" s="8">
        <f t="shared" si="14"/>
        <v>41934.737152777772</v>
      </c>
      <c r="T241" s="8">
        <f t="shared" si="15"/>
        <v>41956.883333333331</v>
      </c>
    </row>
    <row r="242" spans="1:20" ht="43.2" hidden="1" x14ac:dyDescent="0.3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>
        <f t="shared" si="12"/>
        <v>101</v>
      </c>
      <c r="P242">
        <f t="shared" si="13"/>
        <v>140</v>
      </c>
      <c r="Q242" t="s">
        <v>8307</v>
      </c>
      <c r="R242" t="s">
        <v>8310</v>
      </c>
      <c r="S242" s="8">
        <f t="shared" si="14"/>
        <v>42163.564583333333</v>
      </c>
      <c r="T242" s="8">
        <f t="shared" si="15"/>
        <v>42207.799305555549</v>
      </c>
    </row>
    <row r="243" spans="1:20" ht="43.2" hidden="1" x14ac:dyDescent="0.3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>
        <f t="shared" si="12"/>
        <v>111</v>
      </c>
      <c r="P243">
        <f t="shared" si="13"/>
        <v>110</v>
      </c>
      <c r="Q243" t="s">
        <v>8307</v>
      </c>
      <c r="R243" t="s">
        <v>8310</v>
      </c>
      <c r="S243" s="8">
        <f t="shared" si="14"/>
        <v>41935.667893518512</v>
      </c>
      <c r="T243" s="8">
        <f t="shared" si="15"/>
        <v>41965.709560185183</v>
      </c>
    </row>
    <row r="244" spans="1:20" ht="57.6" hidden="1" x14ac:dyDescent="0.3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>
        <f t="shared" si="12"/>
        <v>124</v>
      </c>
      <c r="P244">
        <f t="shared" si="13"/>
        <v>140</v>
      </c>
      <c r="Q244" t="s">
        <v>8307</v>
      </c>
      <c r="R244" t="s">
        <v>8310</v>
      </c>
      <c r="S244" s="8">
        <f t="shared" si="14"/>
        <v>41836.877210648148</v>
      </c>
      <c r="T244" s="8">
        <f t="shared" si="15"/>
        <v>41858.666666666664</v>
      </c>
    </row>
    <row r="245" spans="1:20" ht="57.6" hidden="1" x14ac:dyDescent="0.3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>
        <f t="shared" si="12"/>
        <v>101</v>
      </c>
      <c r="P245">
        <f t="shared" si="13"/>
        <v>348</v>
      </c>
      <c r="Q245" t="s">
        <v>8307</v>
      </c>
      <c r="R245" t="s">
        <v>8310</v>
      </c>
      <c r="S245" s="8">
        <f t="shared" si="14"/>
        <v>40255.41129629629</v>
      </c>
      <c r="T245" s="8">
        <f t="shared" si="15"/>
        <v>40300.473611111105</v>
      </c>
    </row>
    <row r="246" spans="1:20" ht="43.2" hidden="1" x14ac:dyDescent="0.3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>
        <f t="shared" si="12"/>
        <v>110</v>
      </c>
      <c r="P246">
        <f t="shared" si="13"/>
        <v>68</v>
      </c>
      <c r="Q246" t="s">
        <v>8307</v>
      </c>
      <c r="R246" t="s">
        <v>8310</v>
      </c>
      <c r="S246" s="8">
        <f t="shared" si="14"/>
        <v>41780.526296296295</v>
      </c>
      <c r="T246" s="8">
        <f t="shared" si="15"/>
        <v>41810.832638888889</v>
      </c>
    </row>
    <row r="247" spans="1:20" ht="43.2" hidden="1" x14ac:dyDescent="0.3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>
        <f t="shared" si="12"/>
        <v>104</v>
      </c>
      <c r="P247">
        <f t="shared" si="13"/>
        <v>240</v>
      </c>
      <c r="Q247" t="s">
        <v>8307</v>
      </c>
      <c r="R247" t="s">
        <v>8310</v>
      </c>
      <c r="S247" s="8">
        <f t="shared" si="14"/>
        <v>41668.273136574069</v>
      </c>
      <c r="T247" s="8">
        <f t="shared" si="15"/>
        <v>41698.273136574069</v>
      </c>
    </row>
    <row r="248" spans="1:20" ht="43.2" hidden="1" x14ac:dyDescent="0.3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>
        <f t="shared" si="12"/>
        <v>101</v>
      </c>
      <c r="P248">
        <f t="shared" si="13"/>
        <v>287</v>
      </c>
      <c r="Q248" t="s">
        <v>8307</v>
      </c>
      <c r="R248" t="s">
        <v>8310</v>
      </c>
      <c r="S248" s="8">
        <f t="shared" si="14"/>
        <v>41019.459699074068</v>
      </c>
      <c r="T248" s="8">
        <f t="shared" si="15"/>
        <v>41049.459699074068</v>
      </c>
    </row>
    <row r="249" spans="1:20" ht="43.2" hidden="1" x14ac:dyDescent="0.3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>
        <f t="shared" si="12"/>
        <v>103</v>
      </c>
      <c r="P249">
        <f t="shared" si="13"/>
        <v>87</v>
      </c>
      <c r="Q249" t="s">
        <v>8307</v>
      </c>
      <c r="R249" t="s">
        <v>8310</v>
      </c>
      <c r="S249" s="8">
        <f t="shared" si="14"/>
        <v>41355.243958333333</v>
      </c>
      <c r="T249" s="8">
        <f t="shared" si="15"/>
        <v>41394.874305555553</v>
      </c>
    </row>
    <row r="250" spans="1:20" ht="43.2" hidden="1" x14ac:dyDescent="0.3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>
        <f t="shared" si="12"/>
        <v>104</v>
      </c>
      <c r="P250">
        <f t="shared" si="13"/>
        <v>82</v>
      </c>
      <c r="Q250" t="s">
        <v>8307</v>
      </c>
      <c r="R250" t="s">
        <v>8310</v>
      </c>
      <c r="S250" s="8">
        <f t="shared" si="14"/>
        <v>42043.272245370368</v>
      </c>
      <c r="T250" s="8">
        <f t="shared" si="15"/>
        <v>42078.230578703697</v>
      </c>
    </row>
    <row r="251" spans="1:20" ht="43.2" hidden="1" x14ac:dyDescent="0.3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>
        <f t="shared" si="12"/>
        <v>110</v>
      </c>
      <c r="P251">
        <f t="shared" si="13"/>
        <v>43</v>
      </c>
      <c r="Q251" t="s">
        <v>8307</v>
      </c>
      <c r="R251" t="s">
        <v>8310</v>
      </c>
      <c r="S251" s="8">
        <f t="shared" si="14"/>
        <v>40893.2183912037</v>
      </c>
      <c r="T251" s="8">
        <f t="shared" si="15"/>
        <v>40923.2183912037</v>
      </c>
    </row>
    <row r="252" spans="1:20" ht="43.2" hidden="1" x14ac:dyDescent="0.3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>
        <f t="shared" si="12"/>
        <v>122</v>
      </c>
      <c r="P252">
        <f t="shared" si="13"/>
        <v>709</v>
      </c>
      <c r="Q252" t="s">
        <v>8307</v>
      </c>
      <c r="R252" t="s">
        <v>8310</v>
      </c>
      <c r="S252" s="8">
        <f t="shared" si="14"/>
        <v>42711.461805555555</v>
      </c>
      <c r="T252" s="8">
        <f t="shared" si="15"/>
        <v>42741.461805555555</v>
      </c>
    </row>
    <row r="253" spans="1:20" ht="43.2" x14ac:dyDescent="0.3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>
        <f t="shared" si="12"/>
        <v>114</v>
      </c>
      <c r="P253">
        <f t="shared" si="13"/>
        <v>161</v>
      </c>
      <c r="Q253" t="s">
        <v>8307</v>
      </c>
      <c r="R253" t="s">
        <v>8310</v>
      </c>
      <c r="S253" s="8">
        <f t="shared" si="14"/>
        <v>41261.434479166666</v>
      </c>
      <c r="T253" s="8">
        <f t="shared" si="15"/>
        <v>41306.434479166666</v>
      </c>
    </row>
    <row r="254" spans="1:20" ht="28.8" hidden="1" x14ac:dyDescent="0.3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>
        <f t="shared" si="12"/>
        <v>125</v>
      </c>
      <c r="P254">
        <f t="shared" si="13"/>
        <v>42</v>
      </c>
      <c r="Q254" t="s">
        <v>8307</v>
      </c>
      <c r="R254" t="s">
        <v>8310</v>
      </c>
      <c r="S254" s="8">
        <f t="shared" si="14"/>
        <v>42425.243564814817</v>
      </c>
      <c r="T254" s="8">
        <f t="shared" si="15"/>
        <v>42465.333333333336</v>
      </c>
    </row>
    <row r="255" spans="1:20" ht="43.2" hidden="1" x14ac:dyDescent="0.3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>
        <f t="shared" si="12"/>
        <v>107</v>
      </c>
      <c r="P255">
        <f t="shared" si="13"/>
        <v>90</v>
      </c>
      <c r="Q255" t="s">
        <v>8307</v>
      </c>
      <c r="R255" t="s">
        <v>8310</v>
      </c>
      <c r="S255" s="8">
        <f t="shared" si="14"/>
        <v>41078.578680555554</v>
      </c>
      <c r="T255" s="8">
        <f t="shared" si="15"/>
        <v>41108.578680555554</v>
      </c>
    </row>
    <row r="256" spans="1:20" ht="43.2" hidden="1" x14ac:dyDescent="0.3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>
        <f t="shared" si="12"/>
        <v>131</v>
      </c>
      <c r="P256">
        <f t="shared" si="13"/>
        <v>45</v>
      </c>
      <c r="Q256" t="s">
        <v>8307</v>
      </c>
      <c r="R256" t="s">
        <v>8310</v>
      </c>
      <c r="S256" s="8">
        <f t="shared" si="14"/>
        <v>40757.555914351848</v>
      </c>
      <c r="T256" s="8">
        <f t="shared" si="15"/>
        <v>40802.555914351848</v>
      </c>
    </row>
    <row r="257" spans="1:20" ht="43.2" hidden="1" x14ac:dyDescent="0.3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>
        <f t="shared" si="12"/>
        <v>120</v>
      </c>
      <c r="P257">
        <f t="shared" si="13"/>
        <v>43</v>
      </c>
      <c r="Q257" t="s">
        <v>8307</v>
      </c>
      <c r="R257" t="s">
        <v>8310</v>
      </c>
      <c r="S257" s="8">
        <f t="shared" si="14"/>
        <v>41657.65174768518</v>
      </c>
      <c r="T257" s="8">
        <f t="shared" si="15"/>
        <v>41699.387499999997</v>
      </c>
    </row>
    <row r="258" spans="1:20" ht="43.2" hidden="1" x14ac:dyDescent="0.3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>
        <f t="shared" ref="O258:O321" si="16">ROUND((E258/D258*100),0)</f>
        <v>106</v>
      </c>
      <c r="P258">
        <f t="shared" si="13"/>
        <v>54</v>
      </c>
      <c r="Q258" t="s">
        <v>8307</v>
      </c>
      <c r="R258" t="s">
        <v>8310</v>
      </c>
      <c r="S258" s="8">
        <f t="shared" si="14"/>
        <v>42576.119398148141</v>
      </c>
      <c r="T258" s="8">
        <f t="shared" si="15"/>
        <v>42607.119398148141</v>
      </c>
    </row>
    <row r="259" spans="1:20" ht="43.2" hidden="1" x14ac:dyDescent="0.3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>
        <f t="shared" si="16"/>
        <v>114</v>
      </c>
      <c r="P259">
        <f t="shared" ref="P259:P322" si="17">ROUND(E259/L259, 0)</f>
        <v>103</v>
      </c>
      <c r="Q259" t="s">
        <v>8307</v>
      </c>
      <c r="R259" t="s">
        <v>8310</v>
      </c>
      <c r="S259" s="8">
        <f t="shared" ref="S259:S322" si="18">(((J259/60)/60)/24)+DATE(1970,1,1)+(-8/24)</f>
        <v>42291.917453703696</v>
      </c>
      <c r="T259" s="8">
        <f t="shared" ref="T259:T322" si="19">(((I259/60)/60)/24)+DATE(1970, 1, 1)+(-8/24)</f>
        <v>42321.959027777775</v>
      </c>
    </row>
    <row r="260" spans="1:20" ht="57.6" hidden="1" x14ac:dyDescent="0.3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>
        <f t="shared" si="16"/>
        <v>112</v>
      </c>
      <c r="P260">
        <f t="shared" si="17"/>
        <v>40</v>
      </c>
      <c r="Q260" t="s">
        <v>8307</v>
      </c>
      <c r="R260" t="s">
        <v>8310</v>
      </c>
      <c r="S260" s="8">
        <f t="shared" si="18"/>
        <v>42370.238518518519</v>
      </c>
      <c r="T260" s="8">
        <f t="shared" si="19"/>
        <v>42394.661111111105</v>
      </c>
    </row>
    <row r="261" spans="1:20" ht="43.2" hidden="1" x14ac:dyDescent="0.3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>
        <f t="shared" si="16"/>
        <v>116</v>
      </c>
      <c r="P261">
        <f t="shared" si="17"/>
        <v>117</v>
      </c>
      <c r="Q261" t="s">
        <v>8307</v>
      </c>
      <c r="R261" t="s">
        <v>8310</v>
      </c>
      <c r="S261" s="8">
        <f t="shared" si="18"/>
        <v>40987.354999999996</v>
      </c>
      <c r="T261" s="8">
        <f t="shared" si="19"/>
        <v>41032.354999999996</v>
      </c>
    </row>
    <row r="262" spans="1:20" ht="57.6" hidden="1" x14ac:dyDescent="0.3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>
        <f t="shared" si="16"/>
        <v>142</v>
      </c>
      <c r="P262">
        <f t="shared" si="17"/>
        <v>116</v>
      </c>
      <c r="Q262" t="s">
        <v>8307</v>
      </c>
      <c r="R262" t="s">
        <v>8310</v>
      </c>
      <c r="S262" s="8">
        <f t="shared" si="18"/>
        <v>42367.386481481481</v>
      </c>
      <c r="T262" s="8">
        <f t="shared" si="19"/>
        <v>42392.386481481481</v>
      </c>
    </row>
    <row r="263" spans="1:20" ht="43.2" hidden="1" x14ac:dyDescent="0.3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>
        <f t="shared" si="16"/>
        <v>105</v>
      </c>
      <c r="P263">
        <f t="shared" si="17"/>
        <v>104</v>
      </c>
      <c r="Q263" t="s">
        <v>8307</v>
      </c>
      <c r="R263" t="s">
        <v>8310</v>
      </c>
      <c r="S263" s="8">
        <f t="shared" si="18"/>
        <v>41085.36478009259</v>
      </c>
      <c r="T263" s="8">
        <f t="shared" si="19"/>
        <v>41119.875</v>
      </c>
    </row>
    <row r="264" spans="1:20" ht="57.6" hidden="1" x14ac:dyDescent="0.3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>
        <f t="shared" si="16"/>
        <v>256</v>
      </c>
      <c r="P264">
        <f t="shared" si="17"/>
        <v>70</v>
      </c>
      <c r="Q264" t="s">
        <v>8307</v>
      </c>
      <c r="R264" t="s">
        <v>8310</v>
      </c>
      <c r="S264" s="8">
        <f t="shared" si="18"/>
        <v>41144.376157407409</v>
      </c>
      <c r="T264" s="8">
        <f t="shared" si="19"/>
        <v>41158.376157407409</v>
      </c>
    </row>
    <row r="265" spans="1:20" ht="43.2" hidden="1" x14ac:dyDescent="0.3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>
        <f t="shared" si="16"/>
        <v>207</v>
      </c>
      <c r="P265">
        <f t="shared" si="17"/>
        <v>43</v>
      </c>
      <c r="Q265" t="s">
        <v>8307</v>
      </c>
      <c r="R265" t="s">
        <v>8310</v>
      </c>
      <c r="S265" s="8">
        <f t="shared" si="18"/>
        <v>41754.78424768518</v>
      </c>
      <c r="T265" s="8">
        <f t="shared" si="19"/>
        <v>41777.78424768518</v>
      </c>
    </row>
    <row r="266" spans="1:20" ht="43.2" hidden="1" x14ac:dyDescent="0.3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>
        <f t="shared" si="16"/>
        <v>112</v>
      </c>
      <c r="P266">
        <f t="shared" si="17"/>
        <v>59</v>
      </c>
      <c r="Q266" t="s">
        <v>8307</v>
      </c>
      <c r="R266" t="s">
        <v>8310</v>
      </c>
      <c r="S266" s="8">
        <f t="shared" si="18"/>
        <v>41980.448460648149</v>
      </c>
      <c r="T266" s="8">
        <f t="shared" si="19"/>
        <v>42010.448460648149</v>
      </c>
    </row>
    <row r="267" spans="1:20" ht="43.2" hidden="1" x14ac:dyDescent="0.3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>
        <f t="shared" si="16"/>
        <v>106</v>
      </c>
      <c r="P267">
        <f t="shared" si="17"/>
        <v>112</v>
      </c>
      <c r="Q267" t="s">
        <v>8307</v>
      </c>
      <c r="R267" t="s">
        <v>8310</v>
      </c>
      <c r="S267" s="8">
        <f t="shared" si="18"/>
        <v>41934.251168981478</v>
      </c>
      <c r="T267" s="8">
        <f t="shared" si="19"/>
        <v>41964.29283564815</v>
      </c>
    </row>
    <row r="268" spans="1:20" ht="43.2" hidden="1" x14ac:dyDescent="0.3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100</v>
      </c>
      <c r="P268">
        <f t="shared" si="17"/>
        <v>46</v>
      </c>
      <c r="Q268" t="s">
        <v>8307</v>
      </c>
      <c r="R268" t="s">
        <v>8310</v>
      </c>
      <c r="S268" s="8">
        <f t="shared" si="18"/>
        <v>42211.617951388886</v>
      </c>
      <c r="T268" s="8">
        <f t="shared" si="19"/>
        <v>42226.617951388886</v>
      </c>
    </row>
    <row r="269" spans="1:20" ht="57.6" hidden="1" x14ac:dyDescent="0.3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>
        <f t="shared" si="16"/>
        <v>214</v>
      </c>
      <c r="P269">
        <f t="shared" si="17"/>
        <v>145</v>
      </c>
      <c r="Q269" t="s">
        <v>8307</v>
      </c>
      <c r="R269" t="s">
        <v>8310</v>
      </c>
      <c r="S269" s="8">
        <f t="shared" si="18"/>
        <v>42200.343263888884</v>
      </c>
      <c r="T269" s="8">
        <f t="shared" si="19"/>
        <v>42230.916666666664</v>
      </c>
    </row>
    <row r="270" spans="1:20" ht="43.2" hidden="1" x14ac:dyDescent="0.3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>
        <f t="shared" si="16"/>
        <v>126</v>
      </c>
      <c r="P270">
        <f t="shared" si="17"/>
        <v>89</v>
      </c>
      <c r="Q270" t="s">
        <v>8307</v>
      </c>
      <c r="R270" t="s">
        <v>8310</v>
      </c>
      <c r="S270" s="8">
        <f t="shared" si="18"/>
        <v>42548.742824074077</v>
      </c>
      <c r="T270" s="8">
        <f t="shared" si="19"/>
        <v>42578.742824074077</v>
      </c>
    </row>
    <row r="271" spans="1:20" ht="57.6" x14ac:dyDescent="0.3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>
        <f t="shared" si="16"/>
        <v>182</v>
      </c>
      <c r="P271">
        <f t="shared" si="17"/>
        <v>82</v>
      </c>
      <c r="Q271" t="s">
        <v>8307</v>
      </c>
      <c r="R271" t="s">
        <v>8310</v>
      </c>
      <c r="S271" s="8">
        <f t="shared" si="18"/>
        <v>41673.729745370365</v>
      </c>
      <c r="T271" s="8">
        <f t="shared" si="19"/>
        <v>41705.624305555553</v>
      </c>
    </row>
    <row r="272" spans="1:20" ht="43.2" hidden="1" x14ac:dyDescent="0.3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>
        <f t="shared" si="16"/>
        <v>100</v>
      </c>
      <c r="P272">
        <f t="shared" si="17"/>
        <v>71</v>
      </c>
      <c r="Q272" t="s">
        <v>8307</v>
      </c>
      <c r="R272" t="s">
        <v>8310</v>
      </c>
      <c r="S272" s="8">
        <f t="shared" si="18"/>
        <v>42111.703379629624</v>
      </c>
      <c r="T272" s="8">
        <f t="shared" si="19"/>
        <v>42131.703379629624</v>
      </c>
    </row>
    <row r="273" spans="1:20" ht="43.2" hidden="1" x14ac:dyDescent="0.3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>
        <f t="shared" si="16"/>
        <v>101</v>
      </c>
      <c r="P273">
        <f t="shared" si="17"/>
        <v>104</v>
      </c>
      <c r="Q273" t="s">
        <v>8307</v>
      </c>
      <c r="R273" t="s">
        <v>8310</v>
      </c>
      <c r="S273" s="8">
        <f t="shared" si="18"/>
        <v>40864.708923611113</v>
      </c>
      <c r="T273" s="8">
        <f t="shared" si="19"/>
        <v>40894.707638888889</v>
      </c>
    </row>
    <row r="274" spans="1:20" ht="43.2" hidden="1" x14ac:dyDescent="0.3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>
        <f t="shared" si="16"/>
        <v>101</v>
      </c>
      <c r="P274">
        <f t="shared" si="17"/>
        <v>91</v>
      </c>
      <c r="Q274" t="s">
        <v>8307</v>
      </c>
      <c r="R274" t="s">
        <v>8310</v>
      </c>
      <c r="S274" s="8">
        <f t="shared" si="18"/>
        <v>40763.383923611109</v>
      </c>
      <c r="T274" s="8">
        <f t="shared" si="19"/>
        <v>40793.791666666664</v>
      </c>
    </row>
    <row r="275" spans="1:20" ht="43.2" x14ac:dyDescent="0.3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>
        <f t="shared" si="16"/>
        <v>110</v>
      </c>
      <c r="P275">
        <f t="shared" si="17"/>
        <v>157</v>
      </c>
      <c r="Q275" t="s">
        <v>8307</v>
      </c>
      <c r="R275" t="s">
        <v>8310</v>
      </c>
      <c r="S275" s="8">
        <f t="shared" si="18"/>
        <v>41526.375601851847</v>
      </c>
      <c r="T275" s="8">
        <f t="shared" si="19"/>
        <v>41557.375601851847</v>
      </c>
    </row>
    <row r="276" spans="1:20" ht="43.2" hidden="1" x14ac:dyDescent="0.3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>
        <f t="shared" si="16"/>
        <v>112</v>
      </c>
      <c r="P276">
        <f t="shared" si="17"/>
        <v>105</v>
      </c>
      <c r="Q276" t="s">
        <v>8307</v>
      </c>
      <c r="R276" t="s">
        <v>8310</v>
      </c>
      <c r="S276" s="8">
        <f t="shared" si="18"/>
        <v>42417.48474537037</v>
      </c>
      <c r="T276" s="8">
        <f t="shared" si="19"/>
        <v>42477.443078703705</v>
      </c>
    </row>
    <row r="277" spans="1:20" ht="43.2" hidden="1" x14ac:dyDescent="0.3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>
        <f t="shared" si="16"/>
        <v>108</v>
      </c>
      <c r="P277">
        <f t="shared" si="17"/>
        <v>59</v>
      </c>
      <c r="Q277" t="s">
        <v>8307</v>
      </c>
      <c r="R277" t="s">
        <v>8310</v>
      </c>
      <c r="S277" s="8">
        <f t="shared" si="18"/>
        <v>40990.575925925921</v>
      </c>
      <c r="T277" s="8">
        <f t="shared" si="19"/>
        <v>41026.563888888886</v>
      </c>
    </row>
    <row r="278" spans="1:20" ht="43.2" hidden="1" x14ac:dyDescent="0.3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>
        <f t="shared" si="16"/>
        <v>107</v>
      </c>
      <c r="P278">
        <f t="shared" si="17"/>
        <v>82</v>
      </c>
      <c r="Q278" t="s">
        <v>8307</v>
      </c>
      <c r="R278" t="s">
        <v>8310</v>
      </c>
      <c r="S278" s="8">
        <f t="shared" si="18"/>
        <v>41082.231550925921</v>
      </c>
      <c r="T278" s="8">
        <f t="shared" si="19"/>
        <v>41097.231550925921</v>
      </c>
    </row>
    <row r="279" spans="1:20" ht="57.6" hidden="1" x14ac:dyDescent="0.3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>
        <f t="shared" si="16"/>
        <v>104</v>
      </c>
      <c r="P279">
        <f t="shared" si="17"/>
        <v>56</v>
      </c>
      <c r="Q279" t="s">
        <v>8307</v>
      </c>
      <c r="R279" t="s">
        <v>8310</v>
      </c>
      <c r="S279" s="8">
        <f t="shared" si="18"/>
        <v>40379.443101851852</v>
      </c>
      <c r="T279" s="8">
        <f t="shared" si="19"/>
        <v>40421.822222222218</v>
      </c>
    </row>
    <row r="280" spans="1:20" ht="43.2" hidden="1" x14ac:dyDescent="0.3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>
        <f t="shared" si="16"/>
        <v>125</v>
      </c>
      <c r="P280">
        <f t="shared" si="17"/>
        <v>140</v>
      </c>
      <c r="Q280" t="s">
        <v>8307</v>
      </c>
      <c r="R280" t="s">
        <v>8310</v>
      </c>
      <c r="S280" s="8">
        <f t="shared" si="18"/>
        <v>42078.459791666661</v>
      </c>
      <c r="T280" s="8">
        <f t="shared" si="19"/>
        <v>42123.459791666661</v>
      </c>
    </row>
    <row r="281" spans="1:20" ht="43.2" hidden="1" x14ac:dyDescent="0.3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>
        <f t="shared" si="16"/>
        <v>107</v>
      </c>
      <c r="P281">
        <f t="shared" si="17"/>
        <v>225</v>
      </c>
      <c r="Q281" t="s">
        <v>8307</v>
      </c>
      <c r="R281" t="s">
        <v>8310</v>
      </c>
      <c r="S281" s="8">
        <f t="shared" si="18"/>
        <v>42687.542442129627</v>
      </c>
      <c r="T281" s="8">
        <f t="shared" si="19"/>
        <v>42718.166666666664</v>
      </c>
    </row>
    <row r="282" spans="1:20" ht="43.2" hidden="1" x14ac:dyDescent="0.3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>
        <f t="shared" si="16"/>
        <v>112</v>
      </c>
      <c r="P282">
        <f t="shared" si="17"/>
        <v>181</v>
      </c>
      <c r="Q282" t="s">
        <v>8307</v>
      </c>
      <c r="R282" t="s">
        <v>8310</v>
      </c>
      <c r="S282" s="8">
        <f t="shared" si="18"/>
        <v>41745.302627314813</v>
      </c>
      <c r="T282" s="8">
        <f t="shared" si="19"/>
        <v>41775.8125</v>
      </c>
    </row>
    <row r="283" spans="1:20" ht="43.2" x14ac:dyDescent="0.3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>
        <f t="shared" si="16"/>
        <v>104</v>
      </c>
      <c r="P283">
        <f t="shared" si="17"/>
        <v>711</v>
      </c>
      <c r="Q283" t="s">
        <v>8307</v>
      </c>
      <c r="R283" t="s">
        <v>8310</v>
      </c>
      <c r="S283" s="8">
        <f t="shared" si="18"/>
        <v>40732.508912037032</v>
      </c>
      <c r="T283" s="8">
        <f t="shared" si="19"/>
        <v>40762.508912037032</v>
      </c>
    </row>
    <row r="284" spans="1:20" ht="43.2" hidden="1" x14ac:dyDescent="0.3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>
        <f t="shared" si="16"/>
        <v>142</v>
      </c>
      <c r="P284">
        <f t="shared" si="17"/>
        <v>66</v>
      </c>
      <c r="Q284" t="s">
        <v>8307</v>
      </c>
      <c r="R284" t="s">
        <v>8310</v>
      </c>
      <c r="S284" s="8">
        <f t="shared" si="18"/>
        <v>42292.206215277773</v>
      </c>
      <c r="T284" s="8">
        <f t="shared" si="19"/>
        <v>42313.247881944444</v>
      </c>
    </row>
    <row r="285" spans="1:20" ht="43.2" hidden="1" x14ac:dyDescent="0.3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>
        <f t="shared" si="16"/>
        <v>105</v>
      </c>
      <c r="P285">
        <f t="shared" si="17"/>
        <v>75</v>
      </c>
      <c r="Q285" t="s">
        <v>8307</v>
      </c>
      <c r="R285" t="s">
        <v>8310</v>
      </c>
      <c r="S285" s="8">
        <f t="shared" si="18"/>
        <v>40717.977326388886</v>
      </c>
      <c r="T285" s="8">
        <f t="shared" si="19"/>
        <v>40764.963888888888</v>
      </c>
    </row>
    <row r="286" spans="1:20" ht="43.2" hidden="1" x14ac:dyDescent="0.3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>
        <f t="shared" si="16"/>
        <v>103</v>
      </c>
      <c r="P286">
        <f t="shared" si="17"/>
        <v>133</v>
      </c>
      <c r="Q286" t="s">
        <v>8307</v>
      </c>
      <c r="R286" t="s">
        <v>8310</v>
      </c>
      <c r="S286" s="8">
        <f t="shared" si="18"/>
        <v>41646.294699074075</v>
      </c>
      <c r="T286" s="8">
        <f t="shared" si="19"/>
        <v>41675.627777777772</v>
      </c>
    </row>
    <row r="287" spans="1:20" ht="28.8" hidden="1" x14ac:dyDescent="0.3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>
        <f t="shared" si="16"/>
        <v>108</v>
      </c>
      <c r="P287">
        <f t="shared" si="17"/>
        <v>55</v>
      </c>
      <c r="Q287" t="s">
        <v>8307</v>
      </c>
      <c r="R287" t="s">
        <v>8310</v>
      </c>
      <c r="S287" s="8">
        <f t="shared" si="18"/>
        <v>41673.751608796294</v>
      </c>
      <c r="T287" s="8">
        <f t="shared" si="19"/>
        <v>41703.751608796294</v>
      </c>
    </row>
    <row r="288" spans="1:20" ht="43.2" hidden="1" x14ac:dyDescent="0.3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>
        <f t="shared" si="16"/>
        <v>108</v>
      </c>
      <c r="P288">
        <f t="shared" si="17"/>
        <v>86</v>
      </c>
      <c r="Q288" t="s">
        <v>8307</v>
      </c>
      <c r="R288" t="s">
        <v>8310</v>
      </c>
      <c r="S288" s="8">
        <f t="shared" si="18"/>
        <v>40637.82913194444</v>
      </c>
      <c r="T288" s="8">
        <f t="shared" si="19"/>
        <v>40671.915972222218</v>
      </c>
    </row>
    <row r="289" spans="1:20" ht="43.2" hidden="1" x14ac:dyDescent="0.3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>
        <f t="shared" si="16"/>
        <v>102</v>
      </c>
      <c r="P289">
        <f t="shared" si="17"/>
        <v>92</v>
      </c>
      <c r="Q289" t="s">
        <v>8307</v>
      </c>
      <c r="R289" t="s">
        <v>8310</v>
      </c>
      <c r="S289" s="8">
        <f t="shared" si="18"/>
        <v>40806.537615740737</v>
      </c>
      <c r="T289" s="8">
        <f t="shared" si="19"/>
        <v>40866.579282407409</v>
      </c>
    </row>
    <row r="290" spans="1:20" ht="43.2" hidden="1" x14ac:dyDescent="0.3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>
        <f t="shared" si="16"/>
        <v>101</v>
      </c>
      <c r="P290">
        <f t="shared" si="17"/>
        <v>160</v>
      </c>
      <c r="Q290" t="s">
        <v>8307</v>
      </c>
      <c r="R290" t="s">
        <v>8310</v>
      </c>
      <c r="S290" s="8">
        <f t="shared" si="18"/>
        <v>41543.402662037035</v>
      </c>
      <c r="T290" s="8">
        <f t="shared" si="19"/>
        <v>41583.444328703699</v>
      </c>
    </row>
    <row r="291" spans="1:20" ht="43.2" hidden="1" x14ac:dyDescent="0.3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>
        <f t="shared" si="16"/>
        <v>137</v>
      </c>
      <c r="P291">
        <f t="shared" si="17"/>
        <v>46</v>
      </c>
      <c r="Q291" t="s">
        <v>8307</v>
      </c>
      <c r="R291" t="s">
        <v>8310</v>
      </c>
      <c r="S291" s="8">
        <f t="shared" si="18"/>
        <v>42543.529444444437</v>
      </c>
      <c r="T291" s="8">
        <f t="shared" si="19"/>
        <v>42573.529444444437</v>
      </c>
    </row>
    <row r="292" spans="1:20" ht="43.2" hidden="1" x14ac:dyDescent="0.3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>
        <f t="shared" si="16"/>
        <v>128</v>
      </c>
      <c r="P292">
        <f t="shared" si="17"/>
        <v>183</v>
      </c>
      <c r="Q292" t="s">
        <v>8307</v>
      </c>
      <c r="R292" t="s">
        <v>8310</v>
      </c>
      <c r="S292" s="8">
        <f t="shared" si="18"/>
        <v>42113.64811342593</v>
      </c>
      <c r="T292" s="8">
        <f t="shared" si="19"/>
        <v>42173.64811342593</v>
      </c>
    </row>
    <row r="293" spans="1:20" ht="43.2" hidden="1" x14ac:dyDescent="0.3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>
        <f t="shared" si="16"/>
        <v>101</v>
      </c>
      <c r="P293">
        <f t="shared" si="17"/>
        <v>126</v>
      </c>
      <c r="Q293" t="s">
        <v>8307</v>
      </c>
      <c r="R293" t="s">
        <v>8310</v>
      </c>
      <c r="S293" s="8">
        <f t="shared" si="18"/>
        <v>41597.842638888884</v>
      </c>
      <c r="T293" s="8">
        <f t="shared" si="19"/>
        <v>41629.875</v>
      </c>
    </row>
    <row r="294" spans="1:20" ht="43.2" hidden="1" x14ac:dyDescent="0.3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>
        <f t="shared" si="16"/>
        <v>127</v>
      </c>
      <c r="P294">
        <f t="shared" si="17"/>
        <v>58</v>
      </c>
      <c r="Q294" t="s">
        <v>8307</v>
      </c>
      <c r="R294" t="s">
        <v>8310</v>
      </c>
      <c r="S294" s="8">
        <f t="shared" si="18"/>
        <v>41099.409467592588</v>
      </c>
      <c r="T294" s="8">
        <f t="shared" si="19"/>
        <v>41115.409467592588</v>
      </c>
    </row>
    <row r="295" spans="1:20" ht="43.2" hidden="1" x14ac:dyDescent="0.3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>
        <f t="shared" si="16"/>
        <v>105</v>
      </c>
      <c r="P295">
        <f t="shared" si="17"/>
        <v>79</v>
      </c>
      <c r="Q295" t="s">
        <v>8307</v>
      </c>
      <c r="R295" t="s">
        <v>8310</v>
      </c>
      <c r="S295" s="8">
        <f t="shared" si="18"/>
        <v>41079.54410879629</v>
      </c>
      <c r="T295" s="8">
        <f t="shared" si="19"/>
        <v>41109.54410879629</v>
      </c>
    </row>
    <row r="296" spans="1:20" ht="43.2" hidden="1" x14ac:dyDescent="0.3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>
        <f t="shared" si="16"/>
        <v>103</v>
      </c>
      <c r="P296">
        <f t="shared" si="17"/>
        <v>91</v>
      </c>
      <c r="Q296" t="s">
        <v>8307</v>
      </c>
      <c r="R296" t="s">
        <v>8310</v>
      </c>
      <c r="S296" s="8">
        <f t="shared" si="18"/>
        <v>41528.72991898148</v>
      </c>
      <c r="T296" s="8">
        <f t="shared" si="19"/>
        <v>41558.72991898148</v>
      </c>
    </row>
    <row r="297" spans="1:20" ht="57.6" hidden="1" x14ac:dyDescent="0.3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>
        <f t="shared" si="16"/>
        <v>102</v>
      </c>
      <c r="P297">
        <f t="shared" si="17"/>
        <v>68</v>
      </c>
      <c r="Q297" t="s">
        <v>8307</v>
      </c>
      <c r="R297" t="s">
        <v>8310</v>
      </c>
      <c r="S297" s="8">
        <f t="shared" si="18"/>
        <v>41904.518541666665</v>
      </c>
      <c r="T297" s="8">
        <f t="shared" si="19"/>
        <v>41929.166666666664</v>
      </c>
    </row>
    <row r="298" spans="1:20" ht="43.2" hidden="1" x14ac:dyDescent="0.3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>
        <f t="shared" si="16"/>
        <v>120</v>
      </c>
      <c r="P298">
        <f t="shared" si="17"/>
        <v>48</v>
      </c>
      <c r="Q298" t="s">
        <v>8307</v>
      </c>
      <c r="R298" t="s">
        <v>8310</v>
      </c>
      <c r="S298" s="8">
        <f t="shared" si="18"/>
        <v>41648.062858796293</v>
      </c>
      <c r="T298" s="8">
        <f t="shared" si="19"/>
        <v>41678.062858796293</v>
      </c>
    </row>
    <row r="299" spans="1:20" ht="43.2" hidden="1" x14ac:dyDescent="0.3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>
        <f t="shared" si="16"/>
        <v>100</v>
      </c>
      <c r="P299">
        <f t="shared" si="17"/>
        <v>202</v>
      </c>
      <c r="Q299" t="s">
        <v>8307</v>
      </c>
      <c r="R299" t="s">
        <v>8310</v>
      </c>
      <c r="S299" s="8">
        <f t="shared" si="18"/>
        <v>41360.63726851852</v>
      </c>
      <c r="T299" s="8">
        <f t="shared" si="19"/>
        <v>41371.856249999997</v>
      </c>
    </row>
    <row r="300" spans="1:20" ht="43.2" hidden="1" x14ac:dyDescent="0.3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>
        <f t="shared" si="16"/>
        <v>101</v>
      </c>
      <c r="P300">
        <f t="shared" si="17"/>
        <v>217</v>
      </c>
      <c r="Q300" t="s">
        <v>8307</v>
      </c>
      <c r="R300" t="s">
        <v>8310</v>
      </c>
      <c r="S300" s="8">
        <f t="shared" si="18"/>
        <v>42177.94903935185</v>
      </c>
      <c r="T300" s="8">
        <f t="shared" si="19"/>
        <v>42207.94903935185</v>
      </c>
    </row>
    <row r="301" spans="1:20" ht="43.2" hidden="1" x14ac:dyDescent="0.3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>
        <f t="shared" si="16"/>
        <v>100</v>
      </c>
      <c r="P301">
        <f t="shared" si="17"/>
        <v>110</v>
      </c>
      <c r="Q301" t="s">
        <v>8307</v>
      </c>
      <c r="R301" t="s">
        <v>8310</v>
      </c>
      <c r="S301" s="8">
        <f t="shared" si="18"/>
        <v>41394.509108796294</v>
      </c>
      <c r="T301" s="8">
        <f t="shared" si="19"/>
        <v>41454.509108796294</v>
      </c>
    </row>
    <row r="302" spans="1:20" ht="43.2" hidden="1" x14ac:dyDescent="0.3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>
        <f t="shared" si="16"/>
        <v>102</v>
      </c>
      <c r="P302">
        <f t="shared" si="17"/>
        <v>150</v>
      </c>
      <c r="Q302" t="s">
        <v>8311</v>
      </c>
      <c r="R302" t="s">
        <v>8312</v>
      </c>
      <c r="S302" s="8">
        <f t="shared" si="18"/>
        <v>42318.368761574071</v>
      </c>
      <c r="T302" s="8">
        <f t="shared" si="19"/>
        <v>42348.368761574071</v>
      </c>
    </row>
    <row r="303" spans="1:20" ht="43.2" hidden="1" x14ac:dyDescent="0.3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>
        <f t="shared" si="16"/>
        <v>105</v>
      </c>
      <c r="P303">
        <f t="shared" si="17"/>
        <v>93</v>
      </c>
      <c r="Q303" t="s">
        <v>8311</v>
      </c>
      <c r="R303" t="s">
        <v>8312</v>
      </c>
      <c r="S303" s="8">
        <f t="shared" si="18"/>
        <v>42645.759479166663</v>
      </c>
      <c r="T303" s="8">
        <f t="shared" si="19"/>
        <v>42674.874305555553</v>
      </c>
    </row>
    <row r="304" spans="1:20" ht="43.2" hidden="1" x14ac:dyDescent="0.3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>
        <f t="shared" si="16"/>
        <v>115</v>
      </c>
      <c r="P304">
        <f t="shared" si="17"/>
        <v>111</v>
      </c>
      <c r="Q304" t="s">
        <v>8311</v>
      </c>
      <c r="R304" t="s">
        <v>8312</v>
      </c>
      <c r="S304" s="8">
        <f t="shared" si="18"/>
        <v>42429.707465277774</v>
      </c>
      <c r="T304" s="8">
        <f t="shared" si="19"/>
        <v>42449.665798611109</v>
      </c>
    </row>
    <row r="305" spans="1:20" ht="43.2" hidden="1" x14ac:dyDescent="0.3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>
        <f t="shared" si="16"/>
        <v>121</v>
      </c>
      <c r="P305">
        <f t="shared" si="17"/>
        <v>72</v>
      </c>
      <c r="Q305" t="s">
        <v>8311</v>
      </c>
      <c r="R305" t="s">
        <v>8312</v>
      </c>
      <c r="S305" s="8">
        <f t="shared" si="18"/>
        <v>42237.799490740734</v>
      </c>
      <c r="T305" s="8">
        <f t="shared" si="19"/>
        <v>42267.799490740734</v>
      </c>
    </row>
    <row r="306" spans="1:20" ht="43.2" hidden="1" x14ac:dyDescent="0.3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>
        <f t="shared" si="16"/>
        <v>109</v>
      </c>
      <c r="P306">
        <f t="shared" si="17"/>
        <v>29</v>
      </c>
      <c r="Q306" t="s">
        <v>8311</v>
      </c>
      <c r="R306" t="s">
        <v>8312</v>
      </c>
      <c r="S306" s="8">
        <f t="shared" si="18"/>
        <v>42492.383900462963</v>
      </c>
      <c r="T306" s="8">
        <f t="shared" si="19"/>
        <v>42522.383900462963</v>
      </c>
    </row>
    <row r="307" spans="1:20" ht="57.6" hidden="1" x14ac:dyDescent="0.3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>
        <f t="shared" si="16"/>
        <v>100</v>
      </c>
      <c r="P307">
        <f t="shared" si="17"/>
        <v>1000</v>
      </c>
      <c r="Q307" t="s">
        <v>8311</v>
      </c>
      <c r="R307" t="s">
        <v>8312</v>
      </c>
      <c r="S307" s="8">
        <f t="shared" si="18"/>
        <v>41850.067604166667</v>
      </c>
      <c r="T307" s="8">
        <f t="shared" si="19"/>
        <v>41895.067604166667</v>
      </c>
    </row>
    <row r="308" spans="1:20" ht="43.2" hidden="1" x14ac:dyDescent="0.3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>
        <f t="shared" si="16"/>
        <v>114</v>
      </c>
      <c r="P308">
        <f t="shared" si="17"/>
        <v>74</v>
      </c>
      <c r="Q308" t="s">
        <v>8311</v>
      </c>
      <c r="R308" t="s">
        <v>8312</v>
      </c>
      <c r="S308" s="8">
        <f t="shared" si="18"/>
        <v>42192.258611111109</v>
      </c>
      <c r="T308" s="8">
        <f t="shared" si="19"/>
        <v>42223.374999999993</v>
      </c>
    </row>
    <row r="309" spans="1:20" ht="57.6" hidden="1" x14ac:dyDescent="0.3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>
        <f t="shared" si="16"/>
        <v>101</v>
      </c>
      <c r="P309">
        <f t="shared" si="17"/>
        <v>64</v>
      </c>
      <c r="Q309" t="s">
        <v>8311</v>
      </c>
      <c r="R309" t="s">
        <v>8312</v>
      </c>
      <c r="S309" s="8">
        <f t="shared" si="18"/>
        <v>42752.872291666667</v>
      </c>
      <c r="T309" s="8">
        <f t="shared" si="19"/>
        <v>42783.336805555555</v>
      </c>
    </row>
    <row r="310" spans="1:20" ht="28.8" hidden="1" x14ac:dyDescent="0.3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>
        <f t="shared" si="16"/>
        <v>116</v>
      </c>
      <c r="P310">
        <f t="shared" si="17"/>
        <v>44</v>
      </c>
      <c r="Q310" t="s">
        <v>8311</v>
      </c>
      <c r="R310" t="s">
        <v>8312</v>
      </c>
      <c r="S310" s="8">
        <f t="shared" si="18"/>
        <v>42155.58688657407</v>
      </c>
      <c r="T310" s="8">
        <f t="shared" si="19"/>
        <v>42176.555555555555</v>
      </c>
    </row>
    <row r="311" spans="1:20" ht="43.2" hidden="1" x14ac:dyDescent="0.3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>
        <f t="shared" si="16"/>
        <v>130</v>
      </c>
      <c r="P311">
        <f t="shared" si="17"/>
        <v>87</v>
      </c>
      <c r="Q311" t="s">
        <v>8311</v>
      </c>
      <c r="R311" t="s">
        <v>8312</v>
      </c>
      <c r="S311" s="8">
        <f t="shared" si="18"/>
        <v>42724.697847222218</v>
      </c>
      <c r="T311" s="8">
        <f t="shared" si="19"/>
        <v>42745.874999999993</v>
      </c>
    </row>
    <row r="312" spans="1:20" ht="43.2" hidden="1" x14ac:dyDescent="0.3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>
        <f t="shared" si="16"/>
        <v>108</v>
      </c>
      <c r="P312">
        <f t="shared" si="17"/>
        <v>127</v>
      </c>
      <c r="Q312" t="s">
        <v>8311</v>
      </c>
      <c r="R312" t="s">
        <v>8312</v>
      </c>
      <c r="S312" s="8">
        <f t="shared" si="18"/>
        <v>42157.257731481477</v>
      </c>
      <c r="T312" s="8">
        <f t="shared" si="19"/>
        <v>42178.749999999993</v>
      </c>
    </row>
    <row r="313" spans="1:20" ht="43.2" hidden="1" x14ac:dyDescent="0.3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>
        <f t="shared" si="16"/>
        <v>100</v>
      </c>
      <c r="P313">
        <f t="shared" si="17"/>
        <v>129</v>
      </c>
      <c r="Q313" t="s">
        <v>8311</v>
      </c>
      <c r="R313" t="s">
        <v>8312</v>
      </c>
      <c r="S313" s="8">
        <f t="shared" si="18"/>
        <v>42675.731817129628</v>
      </c>
      <c r="T313" s="8">
        <f t="shared" si="19"/>
        <v>42720.957638888889</v>
      </c>
    </row>
    <row r="314" spans="1:20" ht="43.2" hidden="1" x14ac:dyDescent="0.3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>
        <f t="shared" si="16"/>
        <v>123</v>
      </c>
      <c r="P314">
        <f t="shared" si="17"/>
        <v>71</v>
      </c>
      <c r="Q314" t="s">
        <v>8311</v>
      </c>
      <c r="R314" t="s">
        <v>8312</v>
      </c>
      <c r="S314" s="8">
        <f t="shared" si="18"/>
        <v>42472.673703703702</v>
      </c>
      <c r="T314" s="8">
        <f t="shared" si="19"/>
        <v>42502.673703703702</v>
      </c>
    </row>
    <row r="315" spans="1:20" ht="43.2" hidden="1" x14ac:dyDescent="0.3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>
        <f t="shared" si="16"/>
        <v>100</v>
      </c>
      <c r="P315">
        <f t="shared" si="17"/>
        <v>118</v>
      </c>
      <c r="Q315" t="s">
        <v>8311</v>
      </c>
      <c r="R315" t="s">
        <v>8312</v>
      </c>
      <c r="S315" s="8">
        <f t="shared" si="18"/>
        <v>42482.101446759254</v>
      </c>
      <c r="T315" s="8">
        <f t="shared" si="19"/>
        <v>42506.101446759254</v>
      </c>
    </row>
    <row r="316" spans="1:20" ht="43.2" hidden="1" x14ac:dyDescent="0.3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>
        <f t="shared" si="16"/>
        <v>105</v>
      </c>
      <c r="P316">
        <f t="shared" si="17"/>
        <v>327</v>
      </c>
      <c r="Q316" t="s">
        <v>8311</v>
      </c>
      <c r="R316" t="s">
        <v>8312</v>
      </c>
      <c r="S316" s="8">
        <f t="shared" si="18"/>
        <v>42270.477662037032</v>
      </c>
      <c r="T316" s="8">
        <f t="shared" si="19"/>
        <v>42309.624999999993</v>
      </c>
    </row>
    <row r="317" spans="1:20" ht="43.2" hidden="1" x14ac:dyDescent="0.3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>
        <f t="shared" si="16"/>
        <v>103</v>
      </c>
      <c r="P317">
        <f t="shared" si="17"/>
        <v>35</v>
      </c>
      <c r="Q317" t="s">
        <v>8311</v>
      </c>
      <c r="R317" t="s">
        <v>8312</v>
      </c>
      <c r="S317" s="8">
        <f t="shared" si="18"/>
        <v>42711.211863425917</v>
      </c>
      <c r="T317" s="8">
        <f t="shared" si="19"/>
        <v>42741.211863425917</v>
      </c>
    </row>
    <row r="318" spans="1:20" ht="57.6" hidden="1" x14ac:dyDescent="0.3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>
        <f t="shared" si="16"/>
        <v>118</v>
      </c>
      <c r="P318">
        <f t="shared" si="17"/>
        <v>100</v>
      </c>
      <c r="Q318" t="s">
        <v>8311</v>
      </c>
      <c r="R318" t="s">
        <v>8312</v>
      </c>
      <c r="S318" s="8">
        <f t="shared" si="18"/>
        <v>42179.011655092596</v>
      </c>
      <c r="T318" s="8">
        <f t="shared" si="19"/>
        <v>42219.416666666664</v>
      </c>
    </row>
    <row r="319" spans="1:20" ht="43.2" hidden="1" x14ac:dyDescent="0.3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>
        <f t="shared" si="16"/>
        <v>121</v>
      </c>
      <c r="P319">
        <f t="shared" si="17"/>
        <v>41</v>
      </c>
      <c r="Q319" t="s">
        <v>8311</v>
      </c>
      <c r="R319" t="s">
        <v>8312</v>
      </c>
      <c r="S319" s="8">
        <f t="shared" si="18"/>
        <v>42282.435081018521</v>
      </c>
      <c r="T319" s="8">
        <f t="shared" si="19"/>
        <v>42312.476747685178</v>
      </c>
    </row>
    <row r="320" spans="1:20" ht="43.2" hidden="1" x14ac:dyDescent="0.3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>
        <f t="shared" si="16"/>
        <v>302</v>
      </c>
      <c r="P320">
        <f t="shared" si="17"/>
        <v>252</v>
      </c>
      <c r="Q320" t="s">
        <v>8311</v>
      </c>
      <c r="R320" t="s">
        <v>8312</v>
      </c>
      <c r="S320" s="8">
        <f t="shared" si="18"/>
        <v>42473.461377314808</v>
      </c>
      <c r="T320" s="8">
        <f t="shared" si="19"/>
        <v>42503.461377314808</v>
      </c>
    </row>
    <row r="321" spans="1:20" ht="43.2" hidden="1" x14ac:dyDescent="0.3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>
        <f t="shared" si="16"/>
        <v>101</v>
      </c>
      <c r="P321">
        <f t="shared" si="17"/>
        <v>25</v>
      </c>
      <c r="Q321" t="s">
        <v>8311</v>
      </c>
      <c r="R321" t="s">
        <v>8312</v>
      </c>
      <c r="S321" s="8">
        <f t="shared" si="18"/>
        <v>42534.716516203705</v>
      </c>
      <c r="T321" s="8">
        <f t="shared" si="19"/>
        <v>42555.716516203705</v>
      </c>
    </row>
    <row r="322" spans="1:20" ht="43.2" hidden="1" x14ac:dyDescent="0.3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>
        <f t="shared" ref="O322:O385" si="20">ROUND((E322/D322*100),0)</f>
        <v>144</v>
      </c>
      <c r="P322">
        <f t="shared" si="17"/>
        <v>51</v>
      </c>
      <c r="Q322" t="s">
        <v>8313</v>
      </c>
      <c r="R322" t="s">
        <v>8314</v>
      </c>
      <c r="S322" s="8">
        <f t="shared" si="18"/>
        <v>42683.08697916667</v>
      </c>
      <c r="T322" s="8">
        <f t="shared" si="19"/>
        <v>42698.624999999993</v>
      </c>
    </row>
    <row r="323" spans="1:20" ht="43.2" hidden="1" x14ac:dyDescent="0.3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>
        <f t="shared" si="20"/>
        <v>119</v>
      </c>
      <c r="P323">
        <f t="shared" ref="P323:P386" si="21">ROUND(E323/L323, 0)</f>
        <v>151</v>
      </c>
      <c r="Q323" t="s">
        <v>8313</v>
      </c>
      <c r="R323" t="s">
        <v>8314</v>
      </c>
      <c r="S323" s="8">
        <f t="shared" ref="S323:S386" si="22">(((J323/60)/60)/24)+DATE(1970,1,1)+(-8/24)</f>
        <v>42199.236666666664</v>
      </c>
      <c r="T323" s="8">
        <f t="shared" ref="T323:T386" si="23">(((I323/60)/60)/24)+DATE(1970, 1, 1)+(-8/24)</f>
        <v>42229.236666666664</v>
      </c>
    </row>
    <row r="324" spans="1:20" ht="43.2" hidden="1" x14ac:dyDescent="0.3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>
        <f t="shared" si="20"/>
        <v>1460</v>
      </c>
      <c r="P324">
        <f t="shared" si="21"/>
        <v>134</v>
      </c>
      <c r="Q324" t="s">
        <v>8313</v>
      </c>
      <c r="R324" t="s">
        <v>8314</v>
      </c>
      <c r="S324" s="8">
        <f t="shared" si="22"/>
        <v>42199.317986111106</v>
      </c>
      <c r="T324" s="8">
        <f t="shared" si="23"/>
        <v>42235.317986111106</v>
      </c>
    </row>
    <row r="325" spans="1:20" ht="43.2" hidden="1" x14ac:dyDescent="0.3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>
        <f t="shared" si="20"/>
        <v>106</v>
      </c>
      <c r="P325">
        <f t="shared" si="21"/>
        <v>174</v>
      </c>
      <c r="Q325" t="s">
        <v>8313</v>
      </c>
      <c r="R325" t="s">
        <v>8314</v>
      </c>
      <c r="S325" s="8">
        <f t="shared" si="22"/>
        <v>42100.30873842592</v>
      </c>
      <c r="T325" s="8">
        <f t="shared" si="23"/>
        <v>42155.30873842592</v>
      </c>
    </row>
    <row r="326" spans="1:20" ht="43.2" hidden="1" x14ac:dyDescent="0.3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>
        <f t="shared" si="20"/>
        <v>300</v>
      </c>
      <c r="P326">
        <f t="shared" si="21"/>
        <v>73</v>
      </c>
      <c r="Q326" t="s">
        <v>8313</v>
      </c>
      <c r="R326" t="s">
        <v>8314</v>
      </c>
      <c r="S326" s="8">
        <f t="shared" si="22"/>
        <v>41898.332627314812</v>
      </c>
      <c r="T326" s="8">
        <f t="shared" si="23"/>
        <v>41940.708333333328</v>
      </c>
    </row>
    <row r="327" spans="1:20" ht="28.8" hidden="1" x14ac:dyDescent="0.3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>
        <f t="shared" si="20"/>
        <v>279</v>
      </c>
      <c r="P327">
        <f t="shared" si="21"/>
        <v>24</v>
      </c>
      <c r="Q327" t="s">
        <v>8313</v>
      </c>
      <c r="R327" t="s">
        <v>8314</v>
      </c>
      <c r="S327" s="8">
        <f t="shared" si="22"/>
        <v>42563.692986111106</v>
      </c>
      <c r="T327" s="8">
        <f t="shared" si="23"/>
        <v>42593.692986111106</v>
      </c>
    </row>
    <row r="328" spans="1:20" ht="43.2" hidden="1" x14ac:dyDescent="0.3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>
        <f t="shared" si="20"/>
        <v>132</v>
      </c>
      <c r="P328">
        <f t="shared" si="21"/>
        <v>39</v>
      </c>
      <c r="Q328" t="s">
        <v>8313</v>
      </c>
      <c r="R328" t="s">
        <v>8314</v>
      </c>
      <c r="S328" s="8">
        <f t="shared" si="22"/>
        <v>41832.519293981481</v>
      </c>
      <c r="T328" s="8">
        <f t="shared" si="23"/>
        <v>41862.519293981481</v>
      </c>
    </row>
    <row r="329" spans="1:20" ht="43.2" hidden="1" x14ac:dyDescent="0.3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>
        <f t="shared" si="20"/>
        <v>107</v>
      </c>
      <c r="P329">
        <f t="shared" si="21"/>
        <v>126</v>
      </c>
      <c r="Q329" t="s">
        <v>8313</v>
      </c>
      <c r="R329" t="s">
        <v>8314</v>
      </c>
      <c r="S329" s="8">
        <f t="shared" si="22"/>
        <v>42416.434594907405</v>
      </c>
      <c r="T329" s="8">
        <f t="shared" si="23"/>
        <v>42446.392928240741</v>
      </c>
    </row>
    <row r="330" spans="1:20" ht="28.8" hidden="1" x14ac:dyDescent="0.3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>
        <f t="shared" si="20"/>
        <v>127</v>
      </c>
      <c r="P330">
        <f t="shared" si="21"/>
        <v>1644</v>
      </c>
      <c r="Q330" t="s">
        <v>8313</v>
      </c>
      <c r="R330" t="s">
        <v>8314</v>
      </c>
      <c r="S330" s="8">
        <f t="shared" si="22"/>
        <v>41891.360046296293</v>
      </c>
      <c r="T330" s="8">
        <f t="shared" si="23"/>
        <v>41926.360046296293</v>
      </c>
    </row>
    <row r="331" spans="1:20" ht="43.2" hidden="1" x14ac:dyDescent="0.3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>
        <f t="shared" si="20"/>
        <v>140</v>
      </c>
      <c r="P331">
        <f t="shared" si="21"/>
        <v>43</v>
      </c>
      <c r="Q331" t="s">
        <v>8313</v>
      </c>
      <c r="R331" t="s">
        <v>8314</v>
      </c>
      <c r="S331" s="8">
        <f t="shared" si="22"/>
        <v>41877.578854166662</v>
      </c>
      <c r="T331" s="8">
        <f t="shared" si="23"/>
        <v>41898.578854166662</v>
      </c>
    </row>
    <row r="332" spans="1:20" ht="43.2" hidden="1" x14ac:dyDescent="0.3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>
        <f t="shared" si="20"/>
        <v>112</v>
      </c>
      <c r="P332">
        <f t="shared" si="21"/>
        <v>35</v>
      </c>
      <c r="Q332" t="s">
        <v>8313</v>
      </c>
      <c r="R332" t="s">
        <v>8314</v>
      </c>
      <c r="S332" s="8">
        <f t="shared" si="22"/>
        <v>41931.703518518516</v>
      </c>
      <c r="T332" s="8">
        <f t="shared" si="23"/>
        <v>41991.745185185187</v>
      </c>
    </row>
    <row r="333" spans="1:20" ht="43.2" hidden="1" x14ac:dyDescent="0.3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>
        <f t="shared" si="20"/>
        <v>101</v>
      </c>
      <c r="P333">
        <f t="shared" si="21"/>
        <v>239</v>
      </c>
      <c r="Q333" t="s">
        <v>8313</v>
      </c>
      <c r="R333" t="s">
        <v>8314</v>
      </c>
      <c r="S333" s="8">
        <f t="shared" si="22"/>
        <v>41955.684155092589</v>
      </c>
      <c r="T333" s="8">
        <f t="shared" si="23"/>
        <v>41985.684155092589</v>
      </c>
    </row>
    <row r="334" spans="1:20" ht="57.6" hidden="1" x14ac:dyDescent="0.3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>
        <f t="shared" si="20"/>
        <v>100</v>
      </c>
      <c r="P334">
        <f t="shared" si="21"/>
        <v>108</v>
      </c>
      <c r="Q334" t="s">
        <v>8313</v>
      </c>
      <c r="R334" t="s">
        <v>8314</v>
      </c>
      <c r="S334" s="8">
        <f t="shared" si="22"/>
        <v>42675.357060185182</v>
      </c>
      <c r="T334" s="8">
        <f t="shared" si="23"/>
        <v>42705.398726851847</v>
      </c>
    </row>
    <row r="335" spans="1:20" ht="57.6" x14ac:dyDescent="0.3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>
        <f t="shared" si="20"/>
        <v>141</v>
      </c>
      <c r="P335">
        <f t="shared" si="21"/>
        <v>96</v>
      </c>
      <c r="Q335" t="s">
        <v>8313</v>
      </c>
      <c r="R335" t="s">
        <v>8314</v>
      </c>
      <c r="S335" s="8">
        <f t="shared" si="22"/>
        <v>42199.285185185181</v>
      </c>
      <c r="T335" s="8">
        <f t="shared" si="23"/>
        <v>42236.285185185181</v>
      </c>
    </row>
    <row r="336" spans="1:20" ht="43.2" hidden="1" x14ac:dyDescent="0.3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>
        <f t="shared" si="20"/>
        <v>267</v>
      </c>
      <c r="P336">
        <f t="shared" si="21"/>
        <v>32</v>
      </c>
      <c r="Q336" t="s">
        <v>8313</v>
      </c>
      <c r="R336" t="s">
        <v>8314</v>
      </c>
      <c r="S336" s="8">
        <f t="shared" si="22"/>
        <v>42163.623993055553</v>
      </c>
      <c r="T336" s="8">
        <f t="shared" si="23"/>
        <v>42193.623993055553</v>
      </c>
    </row>
    <row r="337" spans="1:20" ht="43.2" hidden="1" x14ac:dyDescent="0.3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>
        <f t="shared" si="20"/>
        <v>147</v>
      </c>
      <c r="P337">
        <f t="shared" si="21"/>
        <v>43</v>
      </c>
      <c r="Q337" t="s">
        <v>8313</v>
      </c>
      <c r="R337" t="s">
        <v>8314</v>
      </c>
      <c r="S337" s="8">
        <f t="shared" si="22"/>
        <v>42045.623981481483</v>
      </c>
      <c r="T337" s="8">
        <f t="shared" si="23"/>
        <v>42075.582314814812</v>
      </c>
    </row>
    <row r="338" spans="1:20" ht="43.2" hidden="1" x14ac:dyDescent="0.3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>
        <f t="shared" si="20"/>
        <v>214</v>
      </c>
      <c r="P338">
        <f t="shared" si="21"/>
        <v>123</v>
      </c>
      <c r="Q338" t="s">
        <v>8313</v>
      </c>
      <c r="R338" t="s">
        <v>8314</v>
      </c>
      <c r="S338" s="8">
        <f t="shared" si="22"/>
        <v>42417.471284722218</v>
      </c>
      <c r="T338" s="8">
        <f t="shared" si="23"/>
        <v>42477.429618055547</v>
      </c>
    </row>
    <row r="339" spans="1:20" ht="43.2" hidden="1" x14ac:dyDescent="0.3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>
        <f t="shared" si="20"/>
        <v>126</v>
      </c>
      <c r="P339">
        <f t="shared" si="21"/>
        <v>190</v>
      </c>
      <c r="Q339" t="s">
        <v>8313</v>
      </c>
      <c r="R339" t="s">
        <v>8314</v>
      </c>
      <c r="S339" s="8">
        <f t="shared" si="22"/>
        <v>42331.512407407405</v>
      </c>
      <c r="T339" s="8">
        <f t="shared" si="23"/>
        <v>42361.512407407405</v>
      </c>
    </row>
    <row r="340" spans="1:20" ht="43.2" hidden="1" x14ac:dyDescent="0.3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>
        <f t="shared" si="20"/>
        <v>104</v>
      </c>
      <c r="P340">
        <f t="shared" si="21"/>
        <v>109</v>
      </c>
      <c r="Q340" t="s">
        <v>8313</v>
      </c>
      <c r="R340" t="s">
        <v>8314</v>
      </c>
      <c r="S340" s="8">
        <f t="shared" si="22"/>
        <v>42178.827418981477</v>
      </c>
      <c r="T340" s="8">
        <f t="shared" si="23"/>
        <v>42211.416666666664</v>
      </c>
    </row>
    <row r="341" spans="1:20" hidden="1" x14ac:dyDescent="0.3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>
        <f t="shared" si="20"/>
        <v>101</v>
      </c>
      <c r="P341">
        <f t="shared" si="21"/>
        <v>144</v>
      </c>
      <c r="Q341" t="s">
        <v>8313</v>
      </c>
      <c r="R341" t="s">
        <v>8314</v>
      </c>
      <c r="S341" s="8">
        <f t="shared" si="22"/>
        <v>42209.260358796295</v>
      </c>
      <c r="T341" s="8">
        <f t="shared" si="23"/>
        <v>42239.260358796295</v>
      </c>
    </row>
    <row r="342" spans="1:20" ht="43.2" hidden="1" x14ac:dyDescent="0.3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>
        <f t="shared" si="20"/>
        <v>144</v>
      </c>
      <c r="P342">
        <f t="shared" si="21"/>
        <v>67</v>
      </c>
      <c r="Q342" t="s">
        <v>8315</v>
      </c>
      <c r="R342" t="s">
        <v>8316</v>
      </c>
      <c r="S342" s="8">
        <f t="shared" si="22"/>
        <v>40909.315868055557</v>
      </c>
      <c r="T342" s="8">
        <f t="shared" si="23"/>
        <v>40937.315868055557</v>
      </c>
    </row>
    <row r="343" spans="1:20" ht="57.6" hidden="1" x14ac:dyDescent="0.3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>
        <f t="shared" si="20"/>
        <v>122</v>
      </c>
      <c r="P343">
        <f t="shared" si="21"/>
        <v>84</v>
      </c>
      <c r="Q343" t="s">
        <v>8315</v>
      </c>
      <c r="R343" t="s">
        <v>8316</v>
      </c>
      <c r="S343" s="8">
        <f t="shared" si="22"/>
        <v>41807.238506944443</v>
      </c>
      <c r="T343" s="8">
        <f t="shared" si="23"/>
        <v>41852.238506944443</v>
      </c>
    </row>
    <row r="344" spans="1:20" ht="43.2" hidden="1" x14ac:dyDescent="0.3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>
        <f t="shared" si="20"/>
        <v>132</v>
      </c>
      <c r="P344">
        <f t="shared" si="21"/>
        <v>216</v>
      </c>
      <c r="Q344" t="s">
        <v>8315</v>
      </c>
      <c r="R344" t="s">
        <v>8316</v>
      </c>
      <c r="S344" s="8">
        <f t="shared" si="22"/>
        <v>40977.471967592588</v>
      </c>
      <c r="T344" s="8">
        <f t="shared" si="23"/>
        <v>41007.430300925924</v>
      </c>
    </row>
    <row r="345" spans="1:20" ht="28.8" hidden="1" x14ac:dyDescent="0.3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>
        <f t="shared" si="20"/>
        <v>109</v>
      </c>
      <c r="P345">
        <f t="shared" si="21"/>
        <v>55</v>
      </c>
      <c r="Q345" t="s">
        <v>8315</v>
      </c>
      <c r="R345" t="s">
        <v>8316</v>
      </c>
      <c r="S345" s="8">
        <f t="shared" si="22"/>
        <v>42184.483206018522</v>
      </c>
      <c r="T345" s="8">
        <f t="shared" si="23"/>
        <v>42214.832638888889</v>
      </c>
    </row>
    <row r="346" spans="1:20" ht="43.2" hidden="1" x14ac:dyDescent="0.3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>
        <f t="shared" si="20"/>
        <v>105</v>
      </c>
      <c r="P346">
        <f t="shared" si="21"/>
        <v>52</v>
      </c>
      <c r="Q346" t="s">
        <v>8315</v>
      </c>
      <c r="R346" t="s">
        <v>8316</v>
      </c>
      <c r="S346" s="8">
        <f t="shared" si="22"/>
        <v>40694.305127314808</v>
      </c>
      <c r="T346" s="8">
        <f t="shared" si="23"/>
        <v>40724.305127314808</v>
      </c>
    </row>
    <row r="347" spans="1:20" ht="43.2" hidden="1" x14ac:dyDescent="0.3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>
        <f t="shared" si="20"/>
        <v>100</v>
      </c>
      <c r="P347">
        <f t="shared" si="21"/>
        <v>143</v>
      </c>
      <c r="Q347" t="s">
        <v>8315</v>
      </c>
      <c r="R347" t="s">
        <v>8316</v>
      </c>
      <c r="S347" s="8">
        <f t="shared" si="22"/>
        <v>42321.292962962958</v>
      </c>
      <c r="T347" s="8">
        <f t="shared" si="23"/>
        <v>42351.292962962958</v>
      </c>
    </row>
    <row r="348" spans="1:20" ht="43.2" hidden="1" x14ac:dyDescent="0.3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>
        <f t="shared" si="20"/>
        <v>101</v>
      </c>
      <c r="P348">
        <f t="shared" si="21"/>
        <v>72</v>
      </c>
      <c r="Q348" t="s">
        <v>8315</v>
      </c>
      <c r="R348" t="s">
        <v>8316</v>
      </c>
      <c r="S348" s="8">
        <f t="shared" si="22"/>
        <v>41345.709340277775</v>
      </c>
      <c r="T348" s="8">
        <f t="shared" si="23"/>
        <v>41375.709340277775</v>
      </c>
    </row>
    <row r="349" spans="1:20" ht="57.6" hidden="1" x14ac:dyDescent="0.3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>
        <f t="shared" si="20"/>
        <v>156</v>
      </c>
      <c r="P349">
        <f t="shared" si="21"/>
        <v>37</v>
      </c>
      <c r="Q349" t="s">
        <v>8315</v>
      </c>
      <c r="R349" t="s">
        <v>8316</v>
      </c>
      <c r="S349" s="8">
        <f t="shared" si="22"/>
        <v>41246.686909722215</v>
      </c>
      <c r="T349" s="8">
        <f t="shared" si="23"/>
        <v>41288.555555555555</v>
      </c>
    </row>
    <row r="350" spans="1:20" ht="43.2" hidden="1" x14ac:dyDescent="0.3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>
        <f t="shared" si="20"/>
        <v>106</v>
      </c>
      <c r="P350">
        <f t="shared" si="21"/>
        <v>61</v>
      </c>
      <c r="Q350" t="s">
        <v>8315</v>
      </c>
      <c r="R350" t="s">
        <v>8316</v>
      </c>
      <c r="S350" s="8">
        <f t="shared" si="22"/>
        <v>40731.504131944443</v>
      </c>
      <c r="T350" s="8">
        <f t="shared" si="23"/>
        <v>40776.504131944443</v>
      </c>
    </row>
    <row r="351" spans="1:20" ht="43.2" hidden="1" x14ac:dyDescent="0.3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>
        <f t="shared" si="20"/>
        <v>131</v>
      </c>
      <c r="P351">
        <f t="shared" si="21"/>
        <v>44</v>
      </c>
      <c r="Q351" t="s">
        <v>8315</v>
      </c>
      <c r="R351" t="s">
        <v>8316</v>
      </c>
      <c r="S351" s="8">
        <f t="shared" si="22"/>
        <v>41110.85255787037</v>
      </c>
      <c r="T351" s="8">
        <f t="shared" si="23"/>
        <v>41170.85255787037</v>
      </c>
    </row>
    <row r="352" spans="1:20" ht="28.8" hidden="1" x14ac:dyDescent="0.3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>
        <f t="shared" si="20"/>
        <v>132</v>
      </c>
      <c r="P352">
        <f t="shared" si="21"/>
        <v>100</v>
      </c>
      <c r="Q352" t="s">
        <v>8315</v>
      </c>
      <c r="R352" t="s">
        <v>8316</v>
      </c>
      <c r="S352" s="8">
        <f t="shared" si="22"/>
        <v>40854.411932870367</v>
      </c>
      <c r="T352" s="8">
        <f t="shared" si="23"/>
        <v>40884.411932870367</v>
      </c>
    </row>
    <row r="353" spans="1:20" ht="43.2" hidden="1" x14ac:dyDescent="0.3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>
        <f t="shared" si="20"/>
        <v>126</v>
      </c>
      <c r="P353">
        <f t="shared" si="21"/>
        <v>89</v>
      </c>
      <c r="Q353" t="s">
        <v>8315</v>
      </c>
      <c r="R353" t="s">
        <v>8316</v>
      </c>
      <c r="S353" s="8">
        <f t="shared" si="22"/>
        <v>40879.462349537032</v>
      </c>
      <c r="T353" s="8">
        <f t="shared" si="23"/>
        <v>40929.916666666664</v>
      </c>
    </row>
    <row r="354" spans="1:20" ht="43.2" hidden="1" x14ac:dyDescent="0.3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>
        <f t="shared" si="20"/>
        <v>160</v>
      </c>
      <c r="P354">
        <f t="shared" si="21"/>
        <v>5</v>
      </c>
      <c r="Q354" t="s">
        <v>8315</v>
      </c>
      <c r="R354" t="s">
        <v>8316</v>
      </c>
      <c r="S354" s="8">
        <f t="shared" si="22"/>
        <v>41486.09098379629</v>
      </c>
      <c r="T354" s="8">
        <f t="shared" si="23"/>
        <v>41546.09098379629</v>
      </c>
    </row>
    <row r="355" spans="1:20" ht="57.6" hidden="1" x14ac:dyDescent="0.3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>
        <f t="shared" si="20"/>
        <v>120</v>
      </c>
      <c r="P355">
        <f t="shared" si="21"/>
        <v>18</v>
      </c>
      <c r="Q355" t="s">
        <v>8315</v>
      </c>
      <c r="R355" t="s">
        <v>8316</v>
      </c>
      <c r="S355" s="8">
        <f t="shared" si="22"/>
        <v>41598.086712962962</v>
      </c>
      <c r="T355" s="8">
        <f t="shared" si="23"/>
        <v>41628.086712962962</v>
      </c>
    </row>
    <row r="356" spans="1:20" ht="43.2" hidden="1" x14ac:dyDescent="0.3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>
        <f t="shared" si="20"/>
        <v>126</v>
      </c>
      <c r="P356">
        <f t="shared" si="21"/>
        <v>187</v>
      </c>
      <c r="Q356" t="s">
        <v>8315</v>
      </c>
      <c r="R356" t="s">
        <v>8316</v>
      </c>
      <c r="S356" s="8">
        <f t="shared" si="22"/>
        <v>42101.831249999996</v>
      </c>
      <c r="T356" s="8">
        <f t="shared" si="23"/>
        <v>42132.874999999993</v>
      </c>
    </row>
    <row r="357" spans="1:20" ht="43.2" hidden="1" x14ac:dyDescent="0.3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>
        <f t="shared" si="20"/>
        <v>114</v>
      </c>
      <c r="P357">
        <f t="shared" si="21"/>
        <v>235</v>
      </c>
      <c r="Q357" t="s">
        <v>8315</v>
      </c>
      <c r="R357" t="s">
        <v>8316</v>
      </c>
      <c r="S357" s="8">
        <f t="shared" si="22"/>
        <v>41945.696134259255</v>
      </c>
      <c r="T357" s="8">
        <f t="shared" si="23"/>
        <v>41976.693749999999</v>
      </c>
    </row>
    <row r="358" spans="1:20" ht="43.2" hidden="1" x14ac:dyDescent="0.3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>
        <f t="shared" si="20"/>
        <v>315</v>
      </c>
      <c r="P358">
        <f t="shared" si="21"/>
        <v>105</v>
      </c>
      <c r="Q358" t="s">
        <v>8315</v>
      </c>
      <c r="R358" t="s">
        <v>8316</v>
      </c>
      <c r="S358" s="8">
        <f t="shared" si="22"/>
        <v>41579.400925925926</v>
      </c>
      <c r="T358" s="8">
        <f t="shared" si="23"/>
        <v>41598.874305555553</v>
      </c>
    </row>
    <row r="359" spans="1:20" ht="43.2" hidden="1" x14ac:dyDescent="0.3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>
        <f t="shared" si="20"/>
        <v>122</v>
      </c>
      <c r="P359">
        <f t="shared" si="21"/>
        <v>57</v>
      </c>
      <c r="Q359" t="s">
        <v>8315</v>
      </c>
      <c r="R359" t="s">
        <v>8316</v>
      </c>
      <c r="S359" s="8">
        <f t="shared" si="22"/>
        <v>41666.941979166666</v>
      </c>
      <c r="T359" s="8">
        <f t="shared" si="23"/>
        <v>41684.5</v>
      </c>
    </row>
    <row r="360" spans="1:20" ht="28.8" hidden="1" x14ac:dyDescent="0.3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>
        <f t="shared" si="20"/>
        <v>107</v>
      </c>
      <c r="P360">
        <f t="shared" si="21"/>
        <v>39</v>
      </c>
      <c r="Q360" t="s">
        <v>8315</v>
      </c>
      <c r="R360" t="s">
        <v>8316</v>
      </c>
      <c r="S360" s="8">
        <f t="shared" si="22"/>
        <v>41943.270763888882</v>
      </c>
      <c r="T360" s="8">
        <f t="shared" si="23"/>
        <v>41973.874305555553</v>
      </c>
    </row>
    <row r="361" spans="1:20" ht="43.2" hidden="1" x14ac:dyDescent="0.3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>
        <f t="shared" si="20"/>
        <v>158</v>
      </c>
      <c r="P361">
        <f t="shared" si="21"/>
        <v>68</v>
      </c>
      <c r="Q361" t="s">
        <v>8315</v>
      </c>
      <c r="R361" t="s">
        <v>8316</v>
      </c>
      <c r="S361" s="8">
        <f t="shared" si="22"/>
        <v>41829.169317129628</v>
      </c>
      <c r="T361" s="8">
        <f t="shared" si="23"/>
        <v>41862.169317129628</v>
      </c>
    </row>
    <row r="362" spans="1:20" ht="57.6" hidden="1" x14ac:dyDescent="0.3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>
        <f t="shared" si="20"/>
        <v>107</v>
      </c>
      <c r="P362">
        <f t="shared" si="21"/>
        <v>170</v>
      </c>
      <c r="Q362" t="s">
        <v>8315</v>
      </c>
      <c r="R362" t="s">
        <v>8316</v>
      </c>
      <c r="S362" s="8">
        <f t="shared" si="22"/>
        <v>42161.81344907407</v>
      </c>
      <c r="T362" s="8">
        <f t="shared" si="23"/>
        <v>42175.81344907407</v>
      </c>
    </row>
    <row r="363" spans="1:20" ht="28.8" hidden="1" x14ac:dyDescent="0.3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>
        <f t="shared" si="20"/>
        <v>102</v>
      </c>
      <c r="P363">
        <f t="shared" si="21"/>
        <v>141</v>
      </c>
      <c r="Q363" t="s">
        <v>8315</v>
      </c>
      <c r="R363" t="s">
        <v>8316</v>
      </c>
      <c r="S363" s="8">
        <f t="shared" si="22"/>
        <v>41401.314884259256</v>
      </c>
      <c r="T363" s="8">
        <f t="shared" si="23"/>
        <v>41436.314884259256</v>
      </c>
    </row>
    <row r="364" spans="1:20" ht="57.6" hidden="1" x14ac:dyDescent="0.3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>
        <f t="shared" si="20"/>
        <v>111</v>
      </c>
      <c r="P364">
        <f t="shared" si="21"/>
        <v>67</v>
      </c>
      <c r="Q364" t="s">
        <v>8315</v>
      </c>
      <c r="R364" t="s">
        <v>8316</v>
      </c>
      <c r="S364" s="8">
        <f t="shared" si="22"/>
        <v>41689.584629629629</v>
      </c>
      <c r="T364" s="8">
        <f t="shared" si="23"/>
        <v>41719.542962962958</v>
      </c>
    </row>
    <row r="365" spans="1:20" ht="43.2" hidden="1" x14ac:dyDescent="0.3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>
        <f t="shared" si="20"/>
        <v>148</v>
      </c>
      <c r="P365">
        <f t="shared" si="21"/>
        <v>54</v>
      </c>
      <c r="Q365" t="s">
        <v>8315</v>
      </c>
      <c r="R365" t="s">
        <v>8316</v>
      </c>
      <c r="S365" s="8">
        <f t="shared" si="22"/>
        <v>40990.375983796293</v>
      </c>
      <c r="T365" s="8">
        <f t="shared" si="23"/>
        <v>41015.541666666664</v>
      </c>
    </row>
    <row r="366" spans="1:20" ht="43.2" hidden="1" x14ac:dyDescent="0.3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>
        <f t="shared" si="20"/>
        <v>102</v>
      </c>
      <c r="P366">
        <f t="shared" si="21"/>
        <v>83</v>
      </c>
      <c r="Q366" t="s">
        <v>8315</v>
      </c>
      <c r="R366" t="s">
        <v>8316</v>
      </c>
      <c r="S366" s="8">
        <f t="shared" si="22"/>
        <v>41226.623877314814</v>
      </c>
      <c r="T366" s="8">
        <f t="shared" si="23"/>
        <v>41256.623877314814</v>
      </c>
    </row>
    <row r="367" spans="1:20" ht="43.2" hidden="1" x14ac:dyDescent="0.3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>
        <f t="shared" si="20"/>
        <v>179</v>
      </c>
      <c r="P367">
        <f t="shared" si="21"/>
        <v>54</v>
      </c>
      <c r="Q367" t="s">
        <v>8315</v>
      </c>
      <c r="R367" t="s">
        <v>8316</v>
      </c>
      <c r="S367" s="8">
        <f t="shared" si="22"/>
        <v>41367.238946759258</v>
      </c>
      <c r="T367" s="8">
        <f t="shared" si="23"/>
        <v>41397.238946759258</v>
      </c>
    </row>
    <row r="368" spans="1:20" ht="28.8" hidden="1" x14ac:dyDescent="0.3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>
        <f t="shared" si="20"/>
        <v>111</v>
      </c>
      <c r="P368">
        <f t="shared" si="21"/>
        <v>34</v>
      </c>
      <c r="Q368" t="s">
        <v>8315</v>
      </c>
      <c r="R368" t="s">
        <v>8316</v>
      </c>
      <c r="S368" s="8">
        <f t="shared" si="22"/>
        <v>41156.709594907406</v>
      </c>
      <c r="T368" s="8">
        <f t="shared" si="23"/>
        <v>41174.832638888889</v>
      </c>
    </row>
    <row r="369" spans="1:20" ht="43.2" hidden="1" x14ac:dyDescent="0.3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>
        <f t="shared" si="20"/>
        <v>100</v>
      </c>
      <c r="P369">
        <f t="shared" si="21"/>
        <v>127</v>
      </c>
      <c r="Q369" t="s">
        <v>8315</v>
      </c>
      <c r="R369" t="s">
        <v>8316</v>
      </c>
      <c r="S369" s="8">
        <f t="shared" si="22"/>
        <v>41988.215497685182</v>
      </c>
      <c r="T369" s="8">
        <f t="shared" si="23"/>
        <v>42019.120833333327</v>
      </c>
    </row>
    <row r="370" spans="1:20" ht="43.2" hidden="1" x14ac:dyDescent="0.3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>
        <f t="shared" si="20"/>
        <v>100</v>
      </c>
      <c r="P370">
        <f t="shared" si="21"/>
        <v>46</v>
      </c>
      <c r="Q370" t="s">
        <v>8315</v>
      </c>
      <c r="R370" t="s">
        <v>8316</v>
      </c>
      <c r="S370" s="8">
        <f t="shared" si="22"/>
        <v>41831.513495370367</v>
      </c>
      <c r="T370" s="8">
        <f t="shared" si="23"/>
        <v>41861.513495370367</v>
      </c>
    </row>
    <row r="371" spans="1:20" ht="43.2" hidden="1" x14ac:dyDescent="0.3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>
        <f t="shared" si="20"/>
        <v>106</v>
      </c>
      <c r="P371">
        <f t="shared" si="21"/>
        <v>96</v>
      </c>
      <c r="Q371" t="s">
        <v>8315</v>
      </c>
      <c r="R371" t="s">
        <v>8316</v>
      </c>
      <c r="S371" s="8">
        <f t="shared" si="22"/>
        <v>42733.607986111114</v>
      </c>
      <c r="T371" s="8">
        <f t="shared" si="23"/>
        <v>42763.607986111114</v>
      </c>
    </row>
    <row r="372" spans="1:20" ht="43.2" hidden="1" x14ac:dyDescent="0.3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>
        <f t="shared" si="20"/>
        <v>103</v>
      </c>
      <c r="P372">
        <f t="shared" si="21"/>
        <v>77</v>
      </c>
      <c r="Q372" t="s">
        <v>8315</v>
      </c>
      <c r="R372" t="s">
        <v>8316</v>
      </c>
      <c r="S372" s="8">
        <f t="shared" si="22"/>
        <v>41299.544814814813</v>
      </c>
      <c r="T372" s="8">
        <f t="shared" si="23"/>
        <v>41329.544814814813</v>
      </c>
    </row>
    <row r="373" spans="1:20" ht="43.2" hidden="1" x14ac:dyDescent="0.3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>
        <f t="shared" si="20"/>
        <v>119</v>
      </c>
      <c r="P373">
        <f t="shared" si="21"/>
        <v>57</v>
      </c>
      <c r="Q373" t="s">
        <v>8315</v>
      </c>
      <c r="R373" t="s">
        <v>8316</v>
      </c>
      <c r="S373" s="8">
        <f t="shared" si="22"/>
        <v>40713.297164351847</v>
      </c>
      <c r="T373" s="8">
        <f t="shared" si="23"/>
        <v>40759.297164351847</v>
      </c>
    </row>
    <row r="374" spans="1:20" ht="57.6" hidden="1" x14ac:dyDescent="0.3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>
        <f t="shared" si="20"/>
        <v>112</v>
      </c>
      <c r="P374">
        <f t="shared" si="21"/>
        <v>53</v>
      </c>
      <c r="Q374" t="s">
        <v>8315</v>
      </c>
      <c r="R374" t="s">
        <v>8316</v>
      </c>
      <c r="S374" s="8">
        <f t="shared" si="22"/>
        <v>42639.088159722225</v>
      </c>
      <c r="T374" s="8">
        <f t="shared" si="23"/>
        <v>42659.124999999993</v>
      </c>
    </row>
    <row r="375" spans="1:20" ht="43.2" hidden="1" x14ac:dyDescent="0.3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>
        <f t="shared" si="20"/>
        <v>128</v>
      </c>
      <c r="P375">
        <f t="shared" si="21"/>
        <v>492</v>
      </c>
      <c r="Q375" t="s">
        <v>8315</v>
      </c>
      <c r="R375" t="s">
        <v>8316</v>
      </c>
      <c r="S375" s="8">
        <f t="shared" si="22"/>
        <v>42019.256840277776</v>
      </c>
      <c r="T375" s="8">
        <f t="shared" si="23"/>
        <v>42049.256840277776</v>
      </c>
    </row>
    <row r="376" spans="1:20" ht="43.2" hidden="1" x14ac:dyDescent="0.3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>
        <f t="shared" si="20"/>
        <v>104</v>
      </c>
      <c r="P376">
        <f t="shared" si="21"/>
        <v>42</v>
      </c>
      <c r="Q376" t="s">
        <v>8315</v>
      </c>
      <c r="R376" t="s">
        <v>8316</v>
      </c>
      <c r="S376" s="8">
        <f t="shared" si="22"/>
        <v>41249.41575231481</v>
      </c>
      <c r="T376" s="8">
        <f t="shared" si="23"/>
        <v>41279.41575231481</v>
      </c>
    </row>
    <row r="377" spans="1:20" ht="43.2" hidden="1" x14ac:dyDescent="0.3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>
        <f t="shared" si="20"/>
        <v>102</v>
      </c>
      <c r="P377">
        <f t="shared" si="21"/>
        <v>37</v>
      </c>
      <c r="Q377" t="s">
        <v>8315</v>
      </c>
      <c r="R377" t="s">
        <v>8316</v>
      </c>
      <c r="S377" s="8">
        <f t="shared" si="22"/>
        <v>41383.271724537037</v>
      </c>
      <c r="T377" s="8">
        <f t="shared" si="23"/>
        <v>41413.695138888885</v>
      </c>
    </row>
    <row r="378" spans="1:20" ht="43.2" hidden="1" x14ac:dyDescent="0.3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>
        <f t="shared" si="20"/>
        <v>118</v>
      </c>
      <c r="P378">
        <f t="shared" si="21"/>
        <v>37</v>
      </c>
      <c r="Q378" t="s">
        <v>8315</v>
      </c>
      <c r="R378" t="s">
        <v>8316</v>
      </c>
      <c r="S378" s="8">
        <f t="shared" si="22"/>
        <v>40590.433553240735</v>
      </c>
      <c r="T378" s="8">
        <f t="shared" si="23"/>
        <v>40651.391886574071</v>
      </c>
    </row>
    <row r="379" spans="1:20" ht="43.2" hidden="1" x14ac:dyDescent="0.3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>
        <f t="shared" si="20"/>
        <v>238</v>
      </c>
      <c r="P379">
        <f t="shared" si="21"/>
        <v>33</v>
      </c>
      <c r="Q379" t="s">
        <v>8315</v>
      </c>
      <c r="R379" t="s">
        <v>8316</v>
      </c>
      <c r="S379" s="8">
        <f t="shared" si="22"/>
        <v>41234.721226851849</v>
      </c>
      <c r="T379" s="8">
        <f t="shared" si="23"/>
        <v>41248.721226851849</v>
      </c>
    </row>
    <row r="380" spans="1:20" ht="28.8" hidden="1" x14ac:dyDescent="0.3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>
        <f t="shared" si="20"/>
        <v>102</v>
      </c>
      <c r="P380">
        <f t="shared" si="21"/>
        <v>134</v>
      </c>
      <c r="Q380" t="s">
        <v>8315</v>
      </c>
      <c r="R380" t="s">
        <v>8316</v>
      </c>
      <c r="S380" s="8">
        <f t="shared" si="22"/>
        <v>40429.503101851849</v>
      </c>
      <c r="T380" s="8">
        <f t="shared" si="23"/>
        <v>40459.503101851849</v>
      </c>
    </row>
    <row r="381" spans="1:20" ht="43.2" hidden="1" x14ac:dyDescent="0.3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>
        <f t="shared" si="20"/>
        <v>102</v>
      </c>
      <c r="P381">
        <f t="shared" si="21"/>
        <v>51</v>
      </c>
      <c r="Q381" t="s">
        <v>8315</v>
      </c>
      <c r="R381" t="s">
        <v>8316</v>
      </c>
      <c r="S381" s="8">
        <f t="shared" si="22"/>
        <v>41788.996979166666</v>
      </c>
      <c r="T381" s="8">
        <f t="shared" si="23"/>
        <v>41828.996979166666</v>
      </c>
    </row>
    <row r="382" spans="1:20" ht="43.2" hidden="1" x14ac:dyDescent="0.3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>
        <f t="shared" si="20"/>
        <v>104</v>
      </c>
      <c r="P382">
        <f t="shared" si="21"/>
        <v>39</v>
      </c>
      <c r="Q382" t="s">
        <v>8317</v>
      </c>
      <c r="R382" t="s">
        <v>8318</v>
      </c>
      <c r="S382" s="8">
        <f t="shared" si="22"/>
        <v>40636.340567129628</v>
      </c>
      <c r="T382" s="8">
        <f t="shared" si="23"/>
        <v>40666.340567129628</v>
      </c>
    </row>
    <row r="383" spans="1:20" ht="43.2" hidden="1" x14ac:dyDescent="0.3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>
        <f t="shared" si="20"/>
        <v>133</v>
      </c>
      <c r="P383">
        <f t="shared" si="21"/>
        <v>43</v>
      </c>
      <c r="Q383" t="s">
        <v>8317</v>
      </c>
      <c r="R383" t="s">
        <v>8318</v>
      </c>
      <c r="S383" s="8">
        <f t="shared" si="22"/>
        <v>41402.667523148149</v>
      </c>
      <c r="T383" s="8">
        <f t="shared" si="23"/>
        <v>41432.667523148149</v>
      </c>
    </row>
    <row r="384" spans="1:20" ht="43.2" hidden="1" x14ac:dyDescent="0.3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>
        <f t="shared" si="20"/>
        <v>100</v>
      </c>
      <c r="P384">
        <f t="shared" si="21"/>
        <v>50</v>
      </c>
      <c r="Q384" t="s">
        <v>8317</v>
      </c>
      <c r="R384" t="s">
        <v>8318</v>
      </c>
      <c r="S384" s="8">
        <f t="shared" si="22"/>
        <v>41116.424791666665</v>
      </c>
      <c r="T384" s="8">
        <f t="shared" si="23"/>
        <v>41146.424791666665</v>
      </c>
    </row>
    <row r="385" spans="1:20" ht="43.2" hidden="1" x14ac:dyDescent="0.3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>
        <f t="shared" si="20"/>
        <v>148</v>
      </c>
      <c r="P385">
        <f t="shared" si="21"/>
        <v>63</v>
      </c>
      <c r="Q385" t="s">
        <v>8317</v>
      </c>
      <c r="R385" t="s">
        <v>8318</v>
      </c>
      <c r="S385" s="8">
        <f t="shared" si="22"/>
        <v>40987.440381944441</v>
      </c>
      <c r="T385" s="8">
        <f t="shared" si="23"/>
        <v>41026.583333333328</v>
      </c>
    </row>
    <row r="386" spans="1:20" ht="43.2" hidden="1" x14ac:dyDescent="0.3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>
        <f t="shared" ref="O386:O449" si="24">ROUND((E386/D386*100),0)</f>
        <v>103</v>
      </c>
      <c r="P386">
        <f t="shared" si="21"/>
        <v>103</v>
      </c>
      <c r="Q386" t="s">
        <v>8317</v>
      </c>
      <c r="R386" t="s">
        <v>8318</v>
      </c>
      <c r="S386" s="8">
        <f t="shared" si="22"/>
        <v>41674.816192129627</v>
      </c>
      <c r="T386" s="8">
        <f t="shared" si="23"/>
        <v>41714.774525462963</v>
      </c>
    </row>
    <row r="387" spans="1:20" ht="43.2" hidden="1" x14ac:dyDescent="0.3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>
        <f t="shared" si="24"/>
        <v>181</v>
      </c>
      <c r="P387">
        <f t="shared" ref="P387:P450" si="25">ROUND(E387/L387, 0)</f>
        <v>31</v>
      </c>
      <c r="Q387" t="s">
        <v>8317</v>
      </c>
      <c r="R387" t="s">
        <v>8318</v>
      </c>
      <c r="S387" s="8">
        <f t="shared" ref="S387:S450" si="26">(((J387/60)/60)/24)+DATE(1970,1,1)+(-8/24)</f>
        <v>41303.260590277772</v>
      </c>
      <c r="T387" s="8">
        <f t="shared" ref="T387:T450" si="27">(((I387/60)/60)/24)+DATE(1970, 1, 1)+(-8/24)</f>
        <v>41333.260590277772</v>
      </c>
    </row>
    <row r="388" spans="1:20" ht="43.2" hidden="1" x14ac:dyDescent="0.3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>
        <f t="shared" si="24"/>
        <v>143</v>
      </c>
      <c r="P388">
        <f t="shared" si="25"/>
        <v>162</v>
      </c>
      <c r="Q388" t="s">
        <v>8317</v>
      </c>
      <c r="R388" t="s">
        <v>8318</v>
      </c>
      <c r="S388" s="8">
        <f t="shared" si="26"/>
        <v>40982.722615740735</v>
      </c>
      <c r="T388" s="8">
        <f t="shared" si="27"/>
        <v>41040.32430555555</v>
      </c>
    </row>
    <row r="389" spans="1:20" ht="43.2" hidden="1" x14ac:dyDescent="0.3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>
        <f t="shared" si="24"/>
        <v>114</v>
      </c>
      <c r="P389">
        <f t="shared" si="25"/>
        <v>81</v>
      </c>
      <c r="Q389" t="s">
        <v>8317</v>
      </c>
      <c r="R389" t="s">
        <v>8318</v>
      </c>
      <c r="S389" s="8">
        <f t="shared" si="26"/>
        <v>41549.294282407405</v>
      </c>
      <c r="T389" s="8">
        <f t="shared" si="27"/>
        <v>41579.294282407405</v>
      </c>
    </row>
    <row r="390" spans="1:20" ht="43.2" hidden="1" x14ac:dyDescent="0.3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>
        <f t="shared" si="24"/>
        <v>204</v>
      </c>
      <c r="P390">
        <f t="shared" si="25"/>
        <v>60</v>
      </c>
      <c r="Q390" t="s">
        <v>8317</v>
      </c>
      <c r="R390" t="s">
        <v>8318</v>
      </c>
      <c r="S390" s="8">
        <f t="shared" si="26"/>
        <v>41058.673472222217</v>
      </c>
      <c r="T390" s="8">
        <f t="shared" si="27"/>
        <v>41096.832638888889</v>
      </c>
    </row>
    <row r="391" spans="1:20" ht="43.2" hidden="1" x14ac:dyDescent="0.3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>
        <f t="shared" si="24"/>
        <v>109</v>
      </c>
      <c r="P391">
        <f t="shared" si="25"/>
        <v>133</v>
      </c>
      <c r="Q391" t="s">
        <v>8317</v>
      </c>
      <c r="R391" t="s">
        <v>8318</v>
      </c>
      <c r="S391" s="8">
        <f t="shared" si="26"/>
        <v>41276.852777777778</v>
      </c>
      <c r="T391" s="8">
        <f t="shared" si="27"/>
        <v>41294.999305555553</v>
      </c>
    </row>
    <row r="392" spans="1:20" ht="43.2" hidden="1" x14ac:dyDescent="0.3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>
        <f t="shared" si="24"/>
        <v>144</v>
      </c>
      <c r="P392">
        <f t="shared" si="25"/>
        <v>93</v>
      </c>
      <c r="Q392" t="s">
        <v>8317</v>
      </c>
      <c r="R392" t="s">
        <v>8318</v>
      </c>
      <c r="S392" s="8">
        <f t="shared" si="26"/>
        <v>41275.714571759258</v>
      </c>
      <c r="T392" s="8">
        <f t="shared" si="27"/>
        <v>41305.714571759258</v>
      </c>
    </row>
    <row r="393" spans="1:20" ht="43.2" hidden="1" x14ac:dyDescent="0.3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>
        <f t="shared" si="24"/>
        <v>104</v>
      </c>
      <c r="P393">
        <f t="shared" si="25"/>
        <v>61</v>
      </c>
      <c r="Q393" t="s">
        <v>8317</v>
      </c>
      <c r="R393" t="s">
        <v>8318</v>
      </c>
      <c r="S393" s="8">
        <f t="shared" si="26"/>
        <v>41557.447291666664</v>
      </c>
      <c r="T393" s="8">
        <f t="shared" si="27"/>
        <v>41590.915972222218</v>
      </c>
    </row>
    <row r="394" spans="1:20" ht="28.8" hidden="1" x14ac:dyDescent="0.3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>
        <f t="shared" si="24"/>
        <v>100</v>
      </c>
      <c r="P394">
        <f t="shared" si="25"/>
        <v>42</v>
      </c>
      <c r="Q394" t="s">
        <v>8317</v>
      </c>
      <c r="R394" t="s">
        <v>8318</v>
      </c>
      <c r="S394" s="8">
        <f t="shared" si="26"/>
        <v>41555.540312500001</v>
      </c>
      <c r="T394" s="8">
        <f t="shared" si="27"/>
        <v>41585.581979166665</v>
      </c>
    </row>
    <row r="395" spans="1:20" ht="43.2" hidden="1" x14ac:dyDescent="0.3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>
        <f t="shared" si="24"/>
        <v>103</v>
      </c>
      <c r="P395">
        <f t="shared" si="25"/>
        <v>88</v>
      </c>
      <c r="Q395" t="s">
        <v>8317</v>
      </c>
      <c r="R395" t="s">
        <v>8318</v>
      </c>
      <c r="S395" s="8">
        <f t="shared" si="26"/>
        <v>41442.407916666663</v>
      </c>
      <c r="T395" s="8">
        <f t="shared" si="27"/>
        <v>41457.874305555553</v>
      </c>
    </row>
    <row r="396" spans="1:20" ht="43.2" hidden="1" x14ac:dyDescent="0.3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>
        <f t="shared" si="24"/>
        <v>105</v>
      </c>
      <c r="P396">
        <f t="shared" si="25"/>
        <v>159</v>
      </c>
      <c r="Q396" t="s">
        <v>8317</v>
      </c>
      <c r="R396" t="s">
        <v>8318</v>
      </c>
      <c r="S396" s="8">
        <f t="shared" si="26"/>
        <v>40735.781678240739</v>
      </c>
      <c r="T396" s="8">
        <f t="shared" si="27"/>
        <v>40791.379166666666</v>
      </c>
    </row>
    <row r="397" spans="1:20" ht="43.2" hidden="1" x14ac:dyDescent="0.3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>
        <f t="shared" si="24"/>
        <v>112</v>
      </c>
      <c r="P397">
        <f t="shared" si="25"/>
        <v>85</v>
      </c>
      <c r="Q397" t="s">
        <v>8317</v>
      </c>
      <c r="R397" t="s">
        <v>8318</v>
      </c>
      <c r="S397" s="8">
        <f t="shared" si="26"/>
        <v>40963.279699074068</v>
      </c>
      <c r="T397" s="8">
        <f t="shared" si="27"/>
        <v>41005.874305555553</v>
      </c>
    </row>
    <row r="398" spans="1:20" ht="57.6" hidden="1" x14ac:dyDescent="0.3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>
        <f t="shared" si="24"/>
        <v>101</v>
      </c>
      <c r="P398">
        <f t="shared" si="25"/>
        <v>113</v>
      </c>
      <c r="Q398" t="s">
        <v>8317</v>
      </c>
      <c r="R398" t="s">
        <v>8318</v>
      </c>
      <c r="S398" s="8">
        <f t="shared" si="26"/>
        <v>41502.549594907403</v>
      </c>
      <c r="T398" s="8">
        <f t="shared" si="27"/>
        <v>41532.548611111109</v>
      </c>
    </row>
    <row r="399" spans="1:20" ht="43.2" hidden="1" x14ac:dyDescent="0.3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>
        <f t="shared" si="24"/>
        <v>108</v>
      </c>
      <c r="P399">
        <f t="shared" si="25"/>
        <v>45</v>
      </c>
      <c r="Q399" t="s">
        <v>8317</v>
      </c>
      <c r="R399" t="s">
        <v>8318</v>
      </c>
      <c r="S399" s="8">
        <f t="shared" si="26"/>
        <v>40996.660740740735</v>
      </c>
      <c r="T399" s="8">
        <f t="shared" si="27"/>
        <v>41027.833333333328</v>
      </c>
    </row>
    <row r="400" spans="1:20" ht="43.2" hidden="1" x14ac:dyDescent="0.3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>
        <f t="shared" si="24"/>
        <v>115</v>
      </c>
      <c r="P400">
        <f t="shared" si="25"/>
        <v>46</v>
      </c>
      <c r="Q400" t="s">
        <v>8317</v>
      </c>
      <c r="R400" t="s">
        <v>8318</v>
      </c>
      <c r="S400" s="8">
        <f t="shared" si="26"/>
        <v>41882.256793981483</v>
      </c>
      <c r="T400" s="8">
        <f t="shared" si="27"/>
        <v>41912.256793981483</v>
      </c>
    </row>
    <row r="401" spans="1:20" ht="43.2" hidden="1" x14ac:dyDescent="0.3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>
        <f t="shared" si="24"/>
        <v>100</v>
      </c>
      <c r="P401">
        <f t="shared" si="25"/>
        <v>179</v>
      </c>
      <c r="Q401" t="s">
        <v>8317</v>
      </c>
      <c r="R401" t="s">
        <v>8318</v>
      </c>
      <c r="S401" s="8">
        <f t="shared" si="26"/>
        <v>40996.333865740737</v>
      </c>
      <c r="T401" s="8">
        <f t="shared" si="27"/>
        <v>41026.333865740737</v>
      </c>
    </row>
    <row r="402" spans="1:20" ht="43.2" hidden="1" x14ac:dyDescent="0.3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>
        <f t="shared" si="24"/>
        <v>152</v>
      </c>
      <c r="P402">
        <f t="shared" si="25"/>
        <v>41</v>
      </c>
      <c r="Q402" t="s">
        <v>8317</v>
      </c>
      <c r="R402" t="s">
        <v>8318</v>
      </c>
      <c r="S402" s="8">
        <f t="shared" si="26"/>
        <v>41863.100162037037</v>
      </c>
      <c r="T402" s="8">
        <f t="shared" si="27"/>
        <v>41893.100162037037</v>
      </c>
    </row>
    <row r="403" spans="1:20" ht="43.2" hidden="1" x14ac:dyDescent="0.3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>
        <f t="shared" si="24"/>
        <v>112</v>
      </c>
      <c r="P403">
        <f t="shared" si="25"/>
        <v>44</v>
      </c>
      <c r="Q403" t="s">
        <v>8317</v>
      </c>
      <c r="R403" t="s">
        <v>8318</v>
      </c>
      <c r="S403" s="8">
        <f t="shared" si="26"/>
        <v>40695.462037037032</v>
      </c>
      <c r="T403" s="8">
        <f t="shared" si="27"/>
        <v>40725.462037037032</v>
      </c>
    </row>
    <row r="404" spans="1:20" ht="57.6" hidden="1" x14ac:dyDescent="0.3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>
        <f t="shared" si="24"/>
        <v>101</v>
      </c>
      <c r="P404">
        <f t="shared" si="25"/>
        <v>81</v>
      </c>
      <c r="Q404" t="s">
        <v>8317</v>
      </c>
      <c r="R404" t="s">
        <v>8318</v>
      </c>
      <c r="S404" s="8">
        <f t="shared" si="26"/>
        <v>41122.688935185186</v>
      </c>
      <c r="T404" s="8">
        <f t="shared" si="27"/>
        <v>41168.836805555555</v>
      </c>
    </row>
    <row r="405" spans="1:20" ht="43.2" hidden="1" x14ac:dyDescent="0.3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>
        <f t="shared" si="24"/>
        <v>123</v>
      </c>
      <c r="P405">
        <f t="shared" si="25"/>
        <v>75</v>
      </c>
      <c r="Q405" t="s">
        <v>8317</v>
      </c>
      <c r="R405" t="s">
        <v>8318</v>
      </c>
      <c r="S405" s="8">
        <f t="shared" si="26"/>
        <v>40665.616643518515</v>
      </c>
      <c r="T405" s="8">
        <f t="shared" si="27"/>
        <v>40691.708333333328</v>
      </c>
    </row>
    <row r="406" spans="1:20" ht="43.2" hidden="1" x14ac:dyDescent="0.3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>
        <f t="shared" si="24"/>
        <v>100</v>
      </c>
      <c r="P406">
        <f t="shared" si="25"/>
        <v>306</v>
      </c>
      <c r="Q406" t="s">
        <v>8317</v>
      </c>
      <c r="R406" t="s">
        <v>8318</v>
      </c>
      <c r="S406" s="8">
        <f t="shared" si="26"/>
        <v>40729.772291666668</v>
      </c>
      <c r="T406" s="8">
        <f t="shared" si="27"/>
        <v>40746.832638888889</v>
      </c>
    </row>
    <row r="407" spans="1:20" ht="43.2" hidden="1" x14ac:dyDescent="0.3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>
        <f t="shared" si="24"/>
        <v>105</v>
      </c>
      <c r="P407">
        <f t="shared" si="25"/>
        <v>58</v>
      </c>
      <c r="Q407" t="s">
        <v>8317</v>
      </c>
      <c r="R407" t="s">
        <v>8318</v>
      </c>
      <c r="S407" s="8">
        <f t="shared" si="26"/>
        <v>40690.489722222221</v>
      </c>
      <c r="T407" s="8">
        <f t="shared" si="27"/>
        <v>40740.625</v>
      </c>
    </row>
    <row r="408" spans="1:20" hidden="1" x14ac:dyDescent="0.3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>
        <f t="shared" si="24"/>
        <v>104</v>
      </c>
      <c r="P408">
        <f t="shared" si="25"/>
        <v>118</v>
      </c>
      <c r="Q408" t="s">
        <v>8317</v>
      </c>
      <c r="R408" t="s">
        <v>8318</v>
      </c>
      <c r="S408" s="8">
        <f t="shared" si="26"/>
        <v>40763.358090277776</v>
      </c>
      <c r="T408" s="8">
        <f t="shared" si="27"/>
        <v>40793.358090277776</v>
      </c>
    </row>
    <row r="409" spans="1:20" ht="28.8" hidden="1" x14ac:dyDescent="0.3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>
        <f t="shared" si="24"/>
        <v>105</v>
      </c>
      <c r="P409">
        <f t="shared" si="25"/>
        <v>74</v>
      </c>
      <c r="Q409" t="s">
        <v>8317</v>
      </c>
      <c r="R409" t="s">
        <v>8318</v>
      </c>
      <c r="S409" s="8">
        <f t="shared" si="26"/>
        <v>42759.295266203706</v>
      </c>
      <c r="T409" s="8">
        <f t="shared" si="27"/>
        <v>42794.749999999993</v>
      </c>
    </row>
    <row r="410" spans="1:20" ht="43.2" hidden="1" x14ac:dyDescent="0.3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>
        <f t="shared" si="24"/>
        <v>100</v>
      </c>
      <c r="P410">
        <f t="shared" si="25"/>
        <v>105</v>
      </c>
      <c r="Q410" t="s">
        <v>8317</v>
      </c>
      <c r="R410" t="s">
        <v>8318</v>
      </c>
      <c r="S410" s="8">
        <f t="shared" si="26"/>
        <v>41961.767199074071</v>
      </c>
      <c r="T410" s="8">
        <f t="shared" si="27"/>
        <v>41994.874305555553</v>
      </c>
    </row>
    <row r="411" spans="1:20" ht="43.2" hidden="1" x14ac:dyDescent="0.3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>
        <f t="shared" si="24"/>
        <v>104</v>
      </c>
      <c r="P411">
        <f t="shared" si="25"/>
        <v>80</v>
      </c>
      <c r="Q411" t="s">
        <v>8317</v>
      </c>
      <c r="R411" t="s">
        <v>8318</v>
      </c>
      <c r="S411" s="8">
        <f t="shared" si="26"/>
        <v>41628.500347222223</v>
      </c>
      <c r="T411" s="8">
        <f t="shared" si="27"/>
        <v>41658.500347222223</v>
      </c>
    </row>
    <row r="412" spans="1:20" ht="43.2" hidden="1" x14ac:dyDescent="0.3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>
        <f t="shared" si="24"/>
        <v>105</v>
      </c>
      <c r="P412">
        <f t="shared" si="25"/>
        <v>58</v>
      </c>
      <c r="Q412" t="s">
        <v>8317</v>
      </c>
      <c r="R412" t="s">
        <v>8318</v>
      </c>
      <c r="S412" s="8">
        <f t="shared" si="26"/>
        <v>41122.722939814812</v>
      </c>
      <c r="T412" s="8">
        <f t="shared" si="27"/>
        <v>41152.722939814812</v>
      </c>
    </row>
    <row r="413" spans="1:20" ht="28.8" hidden="1" x14ac:dyDescent="0.3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>
        <f t="shared" si="24"/>
        <v>104</v>
      </c>
      <c r="P413">
        <f t="shared" si="25"/>
        <v>87</v>
      </c>
      <c r="Q413" t="s">
        <v>8317</v>
      </c>
      <c r="R413" t="s">
        <v>8318</v>
      </c>
      <c r="S413" s="8">
        <f t="shared" si="26"/>
        <v>41443.310208333329</v>
      </c>
      <c r="T413" s="8">
        <f t="shared" si="27"/>
        <v>41465.369444444441</v>
      </c>
    </row>
    <row r="414" spans="1:20" ht="43.2" hidden="1" x14ac:dyDescent="0.3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>
        <f t="shared" si="24"/>
        <v>152</v>
      </c>
      <c r="P414">
        <f t="shared" si="25"/>
        <v>28</v>
      </c>
      <c r="Q414" t="s">
        <v>8317</v>
      </c>
      <c r="R414" t="s">
        <v>8318</v>
      </c>
      <c r="S414" s="8">
        <f t="shared" si="26"/>
        <v>41281.684629629628</v>
      </c>
      <c r="T414" s="8">
        <f t="shared" si="27"/>
        <v>41334.248611111107</v>
      </c>
    </row>
    <row r="415" spans="1:20" ht="28.8" hidden="1" x14ac:dyDescent="0.3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>
        <f t="shared" si="24"/>
        <v>160</v>
      </c>
      <c r="P415">
        <f t="shared" si="25"/>
        <v>25</v>
      </c>
      <c r="Q415" t="s">
        <v>8317</v>
      </c>
      <c r="R415" t="s">
        <v>8318</v>
      </c>
      <c r="S415" s="8">
        <f t="shared" si="26"/>
        <v>41080.626909722218</v>
      </c>
      <c r="T415" s="8">
        <f t="shared" si="27"/>
        <v>41110.626909722218</v>
      </c>
    </row>
    <row r="416" spans="1:20" ht="43.2" hidden="1" x14ac:dyDescent="0.3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>
        <f t="shared" si="24"/>
        <v>127</v>
      </c>
      <c r="P416">
        <f t="shared" si="25"/>
        <v>45</v>
      </c>
      <c r="Q416" t="s">
        <v>8317</v>
      </c>
      <c r="R416" t="s">
        <v>8318</v>
      </c>
      <c r="S416" s="8">
        <f t="shared" si="26"/>
        <v>40679.409733796296</v>
      </c>
      <c r="T416" s="8">
        <f t="shared" si="27"/>
        <v>40694.419444444444</v>
      </c>
    </row>
    <row r="417" spans="1:20" ht="28.8" hidden="1" x14ac:dyDescent="0.3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>
        <f t="shared" si="24"/>
        <v>107</v>
      </c>
      <c r="P417">
        <f t="shared" si="25"/>
        <v>100</v>
      </c>
      <c r="Q417" t="s">
        <v>8317</v>
      </c>
      <c r="R417" t="s">
        <v>8318</v>
      </c>
      <c r="S417" s="8">
        <f t="shared" si="26"/>
        <v>41914.58452546296</v>
      </c>
      <c r="T417" s="8">
        <f t="shared" si="27"/>
        <v>41944.58452546296</v>
      </c>
    </row>
    <row r="418" spans="1:20" ht="28.8" hidden="1" x14ac:dyDescent="0.3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>
        <f t="shared" si="24"/>
        <v>115</v>
      </c>
      <c r="P418">
        <f t="shared" si="25"/>
        <v>39</v>
      </c>
      <c r="Q418" t="s">
        <v>8317</v>
      </c>
      <c r="R418" t="s">
        <v>8318</v>
      </c>
      <c r="S418" s="8">
        <f t="shared" si="26"/>
        <v>41341.537534722222</v>
      </c>
      <c r="T418" s="8">
        <f t="shared" si="27"/>
        <v>41372.9375</v>
      </c>
    </row>
    <row r="419" spans="1:20" ht="43.2" hidden="1" x14ac:dyDescent="0.3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>
        <f t="shared" si="24"/>
        <v>137</v>
      </c>
      <c r="P419">
        <f t="shared" si="25"/>
        <v>89</v>
      </c>
      <c r="Q419" t="s">
        <v>8317</v>
      </c>
      <c r="R419" t="s">
        <v>8318</v>
      </c>
      <c r="S419" s="8">
        <f t="shared" si="26"/>
        <v>40925.266331018516</v>
      </c>
      <c r="T419" s="8">
        <f t="shared" si="27"/>
        <v>40978.874305555553</v>
      </c>
    </row>
    <row r="420" spans="1:20" ht="43.2" hidden="1" x14ac:dyDescent="0.3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>
        <f t="shared" si="24"/>
        <v>156</v>
      </c>
      <c r="P420">
        <f t="shared" si="25"/>
        <v>29</v>
      </c>
      <c r="Q420" t="s">
        <v>8317</v>
      </c>
      <c r="R420" t="s">
        <v>8318</v>
      </c>
      <c r="S420" s="8">
        <f t="shared" si="26"/>
        <v>41120.54954861111</v>
      </c>
      <c r="T420" s="8">
        <f t="shared" si="27"/>
        <v>41128.375694444439</v>
      </c>
    </row>
    <row r="421" spans="1:20" ht="28.8" hidden="1" x14ac:dyDescent="0.3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>
        <f t="shared" si="24"/>
        <v>109</v>
      </c>
      <c r="P421">
        <f t="shared" si="25"/>
        <v>31</v>
      </c>
      <c r="Q421" t="s">
        <v>8317</v>
      </c>
      <c r="R421" t="s">
        <v>8318</v>
      </c>
      <c r="S421" s="8">
        <f t="shared" si="26"/>
        <v>41619.664976851847</v>
      </c>
      <c r="T421" s="8">
        <f t="shared" si="27"/>
        <v>41628.863888888889</v>
      </c>
    </row>
    <row r="422" spans="1:20" ht="43.2" hidden="1" x14ac:dyDescent="0.3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>
        <f t="shared" si="24"/>
        <v>134</v>
      </c>
      <c r="P422">
        <f t="shared" si="25"/>
        <v>71</v>
      </c>
      <c r="Q422" t="s">
        <v>8317</v>
      </c>
      <c r="R422" t="s">
        <v>8318</v>
      </c>
      <c r="S422" s="8">
        <f t="shared" si="26"/>
        <v>41768.508587962962</v>
      </c>
      <c r="T422" s="8">
        <f t="shared" si="27"/>
        <v>41798.875</v>
      </c>
    </row>
    <row r="423" spans="1:20" ht="43.2" hidden="1" x14ac:dyDescent="0.3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>
        <f t="shared" si="24"/>
        <v>100</v>
      </c>
      <c r="P423">
        <f t="shared" si="25"/>
        <v>224</v>
      </c>
      <c r="Q423" t="s">
        <v>8317</v>
      </c>
      <c r="R423" t="s">
        <v>8318</v>
      </c>
      <c r="S423" s="8">
        <f t="shared" si="26"/>
        <v>42093.58871527778</v>
      </c>
      <c r="T423" s="8">
        <f t="shared" si="27"/>
        <v>42127.834027777775</v>
      </c>
    </row>
    <row r="424" spans="1:20" ht="43.2" hidden="1" x14ac:dyDescent="0.3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>
        <f t="shared" si="24"/>
        <v>119</v>
      </c>
      <c r="P424">
        <f t="shared" si="25"/>
        <v>52</v>
      </c>
      <c r="Q424" t="s">
        <v>8317</v>
      </c>
      <c r="R424" t="s">
        <v>8318</v>
      </c>
      <c r="S424" s="8">
        <f t="shared" si="26"/>
        <v>41157.614004629628</v>
      </c>
      <c r="T424" s="8">
        <f t="shared" si="27"/>
        <v>41187.614004629628</v>
      </c>
    </row>
    <row r="425" spans="1:20" ht="43.2" hidden="1" x14ac:dyDescent="0.3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>
        <f t="shared" si="24"/>
        <v>180</v>
      </c>
      <c r="P425">
        <f t="shared" si="25"/>
        <v>44</v>
      </c>
      <c r="Q425" t="s">
        <v>8317</v>
      </c>
      <c r="R425" t="s">
        <v>8318</v>
      </c>
      <c r="S425" s="8">
        <f t="shared" si="26"/>
        <v>42055.639490740738</v>
      </c>
      <c r="T425" s="8">
        <f t="shared" si="27"/>
        <v>42085.597824074073</v>
      </c>
    </row>
    <row r="426" spans="1:20" ht="57.6" hidden="1" x14ac:dyDescent="0.3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>
        <f t="shared" si="24"/>
        <v>134</v>
      </c>
      <c r="P426">
        <f t="shared" si="25"/>
        <v>40</v>
      </c>
      <c r="Q426" t="s">
        <v>8317</v>
      </c>
      <c r="R426" t="s">
        <v>8318</v>
      </c>
      <c r="S426" s="8">
        <f t="shared" si="26"/>
        <v>40249.908773148149</v>
      </c>
      <c r="T426" s="8">
        <f t="shared" si="27"/>
        <v>40285.957638888889</v>
      </c>
    </row>
    <row r="427" spans="1:20" ht="28.8" hidden="1" x14ac:dyDescent="0.3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>
        <f t="shared" si="24"/>
        <v>100</v>
      </c>
      <c r="P427">
        <f t="shared" si="25"/>
        <v>127</v>
      </c>
      <c r="Q427" t="s">
        <v>8317</v>
      </c>
      <c r="R427" t="s">
        <v>8318</v>
      </c>
      <c r="S427" s="8">
        <f t="shared" si="26"/>
        <v>41185.973194444443</v>
      </c>
      <c r="T427" s="8">
        <f t="shared" si="27"/>
        <v>41210.973194444443</v>
      </c>
    </row>
    <row r="428" spans="1:20" ht="43.2" hidden="1" x14ac:dyDescent="0.3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>
        <f t="shared" si="24"/>
        <v>101</v>
      </c>
      <c r="P428">
        <f t="shared" si="25"/>
        <v>114</v>
      </c>
      <c r="Q428" t="s">
        <v>8317</v>
      </c>
      <c r="R428" t="s">
        <v>8318</v>
      </c>
      <c r="S428" s="8">
        <f t="shared" si="26"/>
        <v>40972.705208333333</v>
      </c>
      <c r="T428" s="8">
        <f t="shared" si="27"/>
        <v>40993.663541666661</v>
      </c>
    </row>
    <row r="429" spans="1:20" ht="57.6" hidden="1" x14ac:dyDescent="0.3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>
        <f t="shared" si="24"/>
        <v>103</v>
      </c>
      <c r="P429">
        <f t="shared" si="25"/>
        <v>28</v>
      </c>
      <c r="Q429" t="s">
        <v>8317</v>
      </c>
      <c r="R429" t="s">
        <v>8318</v>
      </c>
      <c r="S429" s="8">
        <f t="shared" si="26"/>
        <v>40927.140127314815</v>
      </c>
      <c r="T429" s="8">
        <f t="shared" si="27"/>
        <v>40953.492361111108</v>
      </c>
    </row>
    <row r="430" spans="1:20" ht="57.6" hidden="1" x14ac:dyDescent="0.3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>
        <f t="shared" si="24"/>
        <v>107</v>
      </c>
      <c r="P430">
        <f t="shared" si="25"/>
        <v>37</v>
      </c>
      <c r="Q430" t="s">
        <v>8317</v>
      </c>
      <c r="R430" t="s">
        <v>8318</v>
      </c>
      <c r="S430" s="8">
        <f t="shared" si="26"/>
        <v>41072.71738425926</v>
      </c>
      <c r="T430" s="8">
        <f t="shared" si="27"/>
        <v>41085.35</v>
      </c>
    </row>
    <row r="431" spans="1:20" ht="57.6" hidden="1" x14ac:dyDescent="0.3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>
        <f t="shared" si="24"/>
        <v>104</v>
      </c>
      <c r="P431">
        <f t="shared" si="25"/>
        <v>33</v>
      </c>
      <c r="Q431" t="s">
        <v>8317</v>
      </c>
      <c r="R431" t="s">
        <v>8318</v>
      </c>
      <c r="S431" s="8">
        <f t="shared" si="26"/>
        <v>42504.468055555553</v>
      </c>
      <c r="T431" s="8">
        <f t="shared" si="27"/>
        <v>42564.468055555553</v>
      </c>
    </row>
    <row r="432" spans="1:20" ht="43.2" hidden="1" x14ac:dyDescent="0.3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>
        <f t="shared" si="24"/>
        <v>108</v>
      </c>
      <c r="P432">
        <f t="shared" si="25"/>
        <v>61</v>
      </c>
      <c r="Q432" t="s">
        <v>8317</v>
      </c>
      <c r="R432" t="s">
        <v>8318</v>
      </c>
      <c r="S432" s="8">
        <f t="shared" si="26"/>
        <v>41325.192418981482</v>
      </c>
      <c r="T432" s="8">
        <f t="shared" si="27"/>
        <v>41355.15075231481</v>
      </c>
    </row>
    <row r="433" spans="1:20" ht="28.8" hidden="1" x14ac:dyDescent="0.3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>
        <f t="shared" si="24"/>
        <v>233</v>
      </c>
      <c r="P433">
        <f t="shared" si="25"/>
        <v>175</v>
      </c>
      <c r="Q433" t="s">
        <v>8317</v>
      </c>
      <c r="R433" t="s">
        <v>8318</v>
      </c>
      <c r="S433" s="8">
        <f t="shared" si="26"/>
        <v>40996.313587962963</v>
      </c>
      <c r="T433" s="8">
        <f t="shared" si="27"/>
        <v>41026.313587962963</v>
      </c>
    </row>
    <row r="434" spans="1:20" ht="43.2" hidden="1" x14ac:dyDescent="0.3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>
        <f t="shared" si="24"/>
        <v>101</v>
      </c>
      <c r="P434">
        <f t="shared" si="25"/>
        <v>98</v>
      </c>
      <c r="Q434" t="s">
        <v>8317</v>
      </c>
      <c r="R434" t="s">
        <v>8318</v>
      </c>
      <c r="S434" s="8">
        <f t="shared" si="26"/>
        <v>40869.341840277775</v>
      </c>
      <c r="T434" s="8">
        <f t="shared" si="27"/>
        <v>40929.009027777778</v>
      </c>
    </row>
    <row r="435" spans="1:20" hidden="1" x14ac:dyDescent="0.3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>
        <f t="shared" si="24"/>
        <v>102</v>
      </c>
      <c r="P435">
        <f t="shared" si="25"/>
        <v>149</v>
      </c>
      <c r="Q435" t="s">
        <v>8317</v>
      </c>
      <c r="R435" t="s">
        <v>8318</v>
      </c>
      <c r="S435" s="8">
        <f t="shared" si="26"/>
        <v>41718.544849537036</v>
      </c>
      <c r="T435" s="8">
        <f t="shared" si="27"/>
        <v>41748.544849537036</v>
      </c>
    </row>
    <row r="436" spans="1:20" ht="57.6" hidden="1" x14ac:dyDescent="0.3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>
        <f t="shared" si="24"/>
        <v>131</v>
      </c>
      <c r="P436">
        <f t="shared" si="25"/>
        <v>96</v>
      </c>
      <c r="Q436" t="s">
        <v>8317</v>
      </c>
      <c r="R436" t="s">
        <v>8318</v>
      </c>
      <c r="S436" s="8">
        <f t="shared" si="26"/>
        <v>41422.489490740736</v>
      </c>
      <c r="T436" s="8">
        <f t="shared" si="27"/>
        <v>41455.832638888889</v>
      </c>
    </row>
    <row r="437" spans="1:20" ht="43.2" hidden="1" x14ac:dyDescent="0.3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>
        <f t="shared" si="24"/>
        <v>117</v>
      </c>
      <c r="P437">
        <f t="shared" si="25"/>
        <v>59</v>
      </c>
      <c r="Q437" t="s">
        <v>8317</v>
      </c>
      <c r="R437" t="s">
        <v>8318</v>
      </c>
      <c r="S437" s="8">
        <f t="shared" si="26"/>
        <v>41005.124513888884</v>
      </c>
      <c r="T437" s="8">
        <f t="shared" si="27"/>
        <v>41047.791666666664</v>
      </c>
    </row>
    <row r="438" spans="1:20" hidden="1" x14ac:dyDescent="0.3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>
        <f t="shared" si="24"/>
        <v>101</v>
      </c>
      <c r="P438">
        <f t="shared" si="25"/>
        <v>110</v>
      </c>
      <c r="Q438" t="s">
        <v>8317</v>
      </c>
      <c r="R438" t="s">
        <v>8318</v>
      </c>
      <c r="S438" s="8">
        <f t="shared" si="26"/>
        <v>41523.723587962959</v>
      </c>
      <c r="T438" s="8">
        <f t="shared" si="27"/>
        <v>41553.723587962959</v>
      </c>
    </row>
    <row r="439" spans="1:20" ht="43.2" hidden="1" x14ac:dyDescent="0.3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>
        <f t="shared" si="24"/>
        <v>122</v>
      </c>
      <c r="P439">
        <f t="shared" si="25"/>
        <v>49</v>
      </c>
      <c r="Q439" t="s">
        <v>8317</v>
      </c>
      <c r="R439" t="s">
        <v>8318</v>
      </c>
      <c r="S439" s="8">
        <f t="shared" si="26"/>
        <v>41730.66506944444</v>
      </c>
      <c r="T439" s="8">
        <f t="shared" si="27"/>
        <v>41760.66506944444</v>
      </c>
    </row>
    <row r="440" spans="1:20" ht="43.2" hidden="1" x14ac:dyDescent="0.3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>
        <f t="shared" si="24"/>
        <v>145</v>
      </c>
      <c r="P440">
        <f t="shared" si="25"/>
        <v>48</v>
      </c>
      <c r="Q440" t="s">
        <v>8317</v>
      </c>
      <c r="R440" t="s">
        <v>8318</v>
      </c>
      <c r="S440" s="8">
        <f t="shared" si="26"/>
        <v>40895.564641203702</v>
      </c>
      <c r="T440" s="8">
        <f t="shared" si="27"/>
        <v>40925.564641203702</v>
      </c>
    </row>
    <row r="441" spans="1:20" ht="43.2" hidden="1" x14ac:dyDescent="0.3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>
        <f t="shared" si="24"/>
        <v>117</v>
      </c>
      <c r="P441">
        <f t="shared" si="25"/>
        <v>61</v>
      </c>
      <c r="Q441" t="s">
        <v>8317</v>
      </c>
      <c r="R441" t="s">
        <v>8318</v>
      </c>
      <c r="S441" s="8">
        <f t="shared" si="26"/>
        <v>41144.430046296293</v>
      </c>
      <c r="T441" s="8">
        <f t="shared" si="27"/>
        <v>41174.430046296293</v>
      </c>
    </row>
    <row r="442" spans="1:20" ht="43.2" hidden="1" x14ac:dyDescent="0.3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>
        <f t="shared" si="24"/>
        <v>120</v>
      </c>
      <c r="P442">
        <f t="shared" si="25"/>
        <v>63</v>
      </c>
      <c r="Q442" t="s">
        <v>8317</v>
      </c>
      <c r="R442" t="s">
        <v>8319</v>
      </c>
      <c r="S442" s="8">
        <f t="shared" si="26"/>
        <v>42606.893368055556</v>
      </c>
      <c r="T442" s="8">
        <f t="shared" si="27"/>
        <v>42636.893368055556</v>
      </c>
    </row>
    <row r="443" spans="1:20" ht="43.2" hidden="1" x14ac:dyDescent="0.3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>
        <f t="shared" si="24"/>
        <v>101</v>
      </c>
      <c r="P443">
        <f t="shared" si="25"/>
        <v>54</v>
      </c>
      <c r="Q443" t="s">
        <v>8317</v>
      </c>
      <c r="R443" t="s">
        <v>8319</v>
      </c>
      <c r="S443" s="8">
        <f t="shared" si="26"/>
        <v>41923.50535879629</v>
      </c>
      <c r="T443" s="8">
        <f t="shared" si="27"/>
        <v>41953.547025462954</v>
      </c>
    </row>
    <row r="444" spans="1:20" ht="43.2" hidden="1" x14ac:dyDescent="0.3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>
        <f t="shared" si="24"/>
        <v>104</v>
      </c>
      <c r="P444">
        <f t="shared" si="25"/>
        <v>67</v>
      </c>
      <c r="Q444" t="s">
        <v>8317</v>
      </c>
      <c r="R444" t="s">
        <v>8319</v>
      </c>
      <c r="S444" s="8">
        <f t="shared" si="26"/>
        <v>41526.259062500001</v>
      </c>
      <c r="T444" s="8">
        <f t="shared" si="27"/>
        <v>41560.832638888889</v>
      </c>
    </row>
    <row r="445" spans="1:20" ht="43.2" hidden="1" x14ac:dyDescent="0.3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>
        <f t="shared" si="24"/>
        <v>267</v>
      </c>
      <c r="P445">
        <f t="shared" si="25"/>
        <v>63</v>
      </c>
      <c r="Q445" t="s">
        <v>8317</v>
      </c>
      <c r="R445" t="s">
        <v>8319</v>
      </c>
      <c r="S445" s="8">
        <f t="shared" si="26"/>
        <v>42694.924537037034</v>
      </c>
      <c r="T445" s="8">
        <f t="shared" si="27"/>
        <v>42711.999999999993</v>
      </c>
    </row>
    <row r="446" spans="1:20" ht="57.6" hidden="1" x14ac:dyDescent="0.3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>
        <f t="shared" si="24"/>
        <v>194</v>
      </c>
      <c r="P446">
        <f t="shared" si="25"/>
        <v>37</v>
      </c>
      <c r="Q446" t="s">
        <v>8317</v>
      </c>
      <c r="R446" t="s">
        <v>8319</v>
      </c>
      <c r="S446" s="8">
        <f t="shared" si="26"/>
        <v>41905.351296296292</v>
      </c>
      <c r="T446" s="8">
        <f t="shared" si="27"/>
        <v>41943.874305555553</v>
      </c>
    </row>
    <row r="447" spans="1:20" ht="43.2" hidden="1" x14ac:dyDescent="0.3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>
        <f t="shared" si="24"/>
        <v>120</v>
      </c>
      <c r="P447">
        <f t="shared" si="25"/>
        <v>34</v>
      </c>
      <c r="Q447" t="s">
        <v>8317</v>
      </c>
      <c r="R447" t="s">
        <v>8319</v>
      </c>
      <c r="S447" s="8">
        <f t="shared" si="26"/>
        <v>42577.872638888883</v>
      </c>
      <c r="T447" s="8">
        <f t="shared" si="27"/>
        <v>42617.832638888889</v>
      </c>
    </row>
    <row r="448" spans="1:20" ht="43.2" hidden="1" x14ac:dyDescent="0.3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>
        <f t="shared" si="24"/>
        <v>122</v>
      </c>
      <c r="P448">
        <f t="shared" si="25"/>
        <v>29</v>
      </c>
      <c r="Q448" t="s">
        <v>8317</v>
      </c>
      <c r="R448" t="s">
        <v>8319</v>
      </c>
      <c r="S448" s="8">
        <f t="shared" si="26"/>
        <v>41694.058506944442</v>
      </c>
      <c r="T448" s="8">
        <f t="shared" si="27"/>
        <v>41708.25</v>
      </c>
    </row>
    <row r="449" spans="1:20" ht="28.8" hidden="1" x14ac:dyDescent="0.3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>
        <f t="shared" si="24"/>
        <v>100</v>
      </c>
      <c r="P449">
        <f t="shared" si="25"/>
        <v>10</v>
      </c>
      <c r="Q449" t="s">
        <v>8317</v>
      </c>
      <c r="R449" t="s">
        <v>8319</v>
      </c>
      <c r="S449" s="8">
        <f t="shared" si="26"/>
        <v>42165.465000000004</v>
      </c>
      <c r="T449" s="8">
        <f t="shared" si="27"/>
        <v>42195.465000000004</v>
      </c>
    </row>
    <row r="450" spans="1:20" ht="43.2" hidden="1" x14ac:dyDescent="0.3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>
        <f t="shared" ref="O450:O513" si="28">ROUND((E450/D450*100),0)</f>
        <v>100</v>
      </c>
      <c r="P450">
        <f t="shared" si="25"/>
        <v>19</v>
      </c>
      <c r="Q450" t="s">
        <v>8317</v>
      </c>
      <c r="R450" t="s">
        <v>8319</v>
      </c>
      <c r="S450" s="8">
        <f t="shared" si="26"/>
        <v>42078.458715277775</v>
      </c>
      <c r="T450" s="8">
        <f t="shared" si="27"/>
        <v>42108.458715277775</v>
      </c>
    </row>
    <row r="451" spans="1:20" ht="57.6" hidden="1" x14ac:dyDescent="0.3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>
        <f t="shared" si="28"/>
        <v>120</v>
      </c>
      <c r="P451">
        <f t="shared" ref="P451:P514" si="29">ROUND(E451/L451, 0)</f>
        <v>42</v>
      </c>
      <c r="Q451" t="s">
        <v>8317</v>
      </c>
      <c r="R451" t="s">
        <v>8319</v>
      </c>
      <c r="S451" s="8">
        <f t="shared" ref="S451:S514" si="30">(((J451/60)/60)/24)+DATE(1970,1,1)+(-8/24)</f>
        <v>42050.81555555555</v>
      </c>
      <c r="T451" s="8">
        <f t="shared" ref="T451:T514" si="31">(((I451/60)/60)/24)+DATE(1970, 1, 1)+(-8/24)</f>
        <v>42078.773888888885</v>
      </c>
    </row>
    <row r="452" spans="1:20" ht="43.2" hidden="1" x14ac:dyDescent="0.3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>
        <f t="shared" si="28"/>
        <v>155</v>
      </c>
      <c r="P452">
        <f t="shared" si="29"/>
        <v>47</v>
      </c>
      <c r="Q452" t="s">
        <v>8317</v>
      </c>
      <c r="R452" t="s">
        <v>8319</v>
      </c>
      <c r="S452" s="8">
        <f t="shared" si="30"/>
        <v>42452.494409722225</v>
      </c>
      <c r="T452" s="8">
        <f t="shared" si="31"/>
        <v>42484.874305555553</v>
      </c>
    </row>
    <row r="453" spans="1:20" ht="43.2" hidden="1" x14ac:dyDescent="0.3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>
        <f t="shared" si="28"/>
        <v>130</v>
      </c>
      <c r="P453">
        <f t="shared" si="29"/>
        <v>37</v>
      </c>
      <c r="Q453" t="s">
        <v>8317</v>
      </c>
      <c r="R453" t="s">
        <v>8319</v>
      </c>
      <c r="S453" s="8">
        <f t="shared" si="30"/>
        <v>42522.546909722216</v>
      </c>
      <c r="T453" s="8">
        <f t="shared" si="31"/>
        <v>42582.489583333336</v>
      </c>
    </row>
    <row r="454" spans="1:20" ht="28.8" hidden="1" x14ac:dyDescent="0.3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>
        <f t="shared" si="28"/>
        <v>105</v>
      </c>
      <c r="P454">
        <f t="shared" si="29"/>
        <v>59</v>
      </c>
      <c r="Q454" t="s">
        <v>8317</v>
      </c>
      <c r="R454" t="s">
        <v>8319</v>
      </c>
      <c r="S454" s="8">
        <f t="shared" si="30"/>
        <v>42656.47216435185</v>
      </c>
      <c r="T454" s="8">
        <f t="shared" si="31"/>
        <v>42667.541666666664</v>
      </c>
    </row>
    <row r="455" spans="1:20" ht="43.2" hidden="1" x14ac:dyDescent="0.3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>
        <f t="shared" si="28"/>
        <v>100</v>
      </c>
      <c r="P455">
        <f t="shared" si="29"/>
        <v>30</v>
      </c>
      <c r="Q455" t="s">
        <v>8317</v>
      </c>
      <c r="R455" t="s">
        <v>8319</v>
      </c>
      <c r="S455" s="8">
        <f t="shared" si="30"/>
        <v>42021.49894675926</v>
      </c>
      <c r="T455" s="8">
        <f t="shared" si="31"/>
        <v>42051.49894675926</v>
      </c>
    </row>
    <row r="456" spans="1:20" ht="43.2" hidden="1" x14ac:dyDescent="0.3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>
        <f t="shared" si="28"/>
        <v>118</v>
      </c>
      <c r="P456">
        <f t="shared" si="29"/>
        <v>66</v>
      </c>
      <c r="Q456" t="s">
        <v>8317</v>
      </c>
      <c r="R456" t="s">
        <v>8319</v>
      </c>
      <c r="S456" s="8">
        <f t="shared" si="30"/>
        <v>42701.879004629627</v>
      </c>
      <c r="T456" s="8">
        <f t="shared" si="31"/>
        <v>42731.879004629627</v>
      </c>
    </row>
    <row r="457" spans="1:20" ht="28.8" hidden="1" x14ac:dyDescent="0.3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>
        <f t="shared" si="28"/>
        <v>103</v>
      </c>
      <c r="P457">
        <f t="shared" si="29"/>
        <v>32</v>
      </c>
      <c r="Q457" t="s">
        <v>8317</v>
      </c>
      <c r="R457" t="s">
        <v>8319</v>
      </c>
      <c r="S457" s="8">
        <f t="shared" si="30"/>
        <v>42544.791863425926</v>
      </c>
      <c r="T457" s="8">
        <f t="shared" si="31"/>
        <v>42574.791863425926</v>
      </c>
    </row>
    <row r="458" spans="1:20" ht="57.6" hidden="1" x14ac:dyDescent="0.3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>
        <f t="shared" si="28"/>
        <v>218</v>
      </c>
      <c r="P458">
        <f t="shared" si="29"/>
        <v>19</v>
      </c>
      <c r="Q458" t="s">
        <v>8317</v>
      </c>
      <c r="R458" t="s">
        <v>8319</v>
      </c>
      <c r="S458" s="8">
        <f t="shared" si="30"/>
        <v>42608.978657407402</v>
      </c>
      <c r="T458" s="8">
        <f t="shared" si="31"/>
        <v>42668.458333333336</v>
      </c>
    </row>
    <row r="459" spans="1:20" ht="43.2" hidden="1" x14ac:dyDescent="0.3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>
        <f t="shared" si="28"/>
        <v>100</v>
      </c>
      <c r="P459">
        <f t="shared" si="29"/>
        <v>50</v>
      </c>
      <c r="Q459" t="s">
        <v>8317</v>
      </c>
      <c r="R459" t="s">
        <v>8319</v>
      </c>
      <c r="S459" s="8">
        <f t="shared" si="30"/>
        <v>42291.248043981475</v>
      </c>
      <c r="T459" s="8">
        <f t="shared" si="31"/>
        <v>42333.289710648147</v>
      </c>
    </row>
    <row r="460" spans="1:20" ht="43.2" hidden="1" x14ac:dyDescent="0.3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>
        <f t="shared" si="28"/>
        <v>144</v>
      </c>
      <c r="P460">
        <f t="shared" si="29"/>
        <v>23</v>
      </c>
      <c r="Q460" t="s">
        <v>8317</v>
      </c>
      <c r="R460" t="s">
        <v>8319</v>
      </c>
      <c r="S460" s="8">
        <f t="shared" si="30"/>
        <v>42079.412245370368</v>
      </c>
      <c r="T460" s="8">
        <f t="shared" si="31"/>
        <v>42109.624305555553</v>
      </c>
    </row>
    <row r="461" spans="1:20" ht="43.2" hidden="1" x14ac:dyDescent="0.3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>
        <f t="shared" si="28"/>
        <v>105</v>
      </c>
      <c r="P461">
        <f t="shared" si="29"/>
        <v>43</v>
      </c>
      <c r="Q461" t="s">
        <v>8317</v>
      </c>
      <c r="R461" t="s">
        <v>8319</v>
      </c>
      <c r="S461" s="8">
        <f t="shared" si="30"/>
        <v>42128.486898148149</v>
      </c>
      <c r="T461" s="8">
        <f t="shared" si="31"/>
        <v>42158.666666666664</v>
      </c>
    </row>
    <row r="462" spans="1:20" ht="43.2" hidden="1" x14ac:dyDescent="0.3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>
        <f t="shared" si="28"/>
        <v>206</v>
      </c>
      <c r="P462">
        <f t="shared" si="29"/>
        <v>106</v>
      </c>
      <c r="Q462" t="s">
        <v>8317</v>
      </c>
      <c r="R462" t="s">
        <v>8320</v>
      </c>
      <c r="S462" s="8">
        <f t="shared" si="30"/>
        <v>42126.736215277771</v>
      </c>
      <c r="T462" s="8">
        <f t="shared" si="31"/>
        <v>42156.699305555558</v>
      </c>
    </row>
    <row r="463" spans="1:20" ht="43.2" hidden="1" x14ac:dyDescent="0.3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>
        <f t="shared" si="28"/>
        <v>352</v>
      </c>
      <c r="P463">
        <f t="shared" si="29"/>
        <v>22</v>
      </c>
      <c r="Q463" t="s">
        <v>8317</v>
      </c>
      <c r="R463" t="s">
        <v>8320</v>
      </c>
      <c r="S463" s="8">
        <f t="shared" si="30"/>
        <v>42270.918645833335</v>
      </c>
      <c r="T463" s="8">
        <f t="shared" si="31"/>
        <v>42293.833333333336</v>
      </c>
    </row>
    <row r="464" spans="1:20" ht="28.8" hidden="1" x14ac:dyDescent="0.3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>
        <f t="shared" si="28"/>
        <v>115</v>
      </c>
      <c r="P464">
        <f t="shared" si="29"/>
        <v>31</v>
      </c>
      <c r="Q464" t="s">
        <v>8317</v>
      </c>
      <c r="R464" t="s">
        <v>8320</v>
      </c>
      <c r="S464" s="8">
        <f t="shared" si="30"/>
        <v>42111.313391203708</v>
      </c>
      <c r="T464" s="8">
        <f t="shared" si="31"/>
        <v>42141.313391203708</v>
      </c>
    </row>
    <row r="465" spans="1:20" ht="43.2" hidden="1" x14ac:dyDescent="0.3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>
        <f t="shared" si="28"/>
        <v>237</v>
      </c>
      <c r="P465">
        <f t="shared" si="29"/>
        <v>36</v>
      </c>
      <c r="Q465" t="s">
        <v>8317</v>
      </c>
      <c r="R465" t="s">
        <v>8320</v>
      </c>
      <c r="S465" s="8">
        <f t="shared" si="30"/>
        <v>42145.586354166669</v>
      </c>
      <c r="T465" s="8">
        <f t="shared" si="31"/>
        <v>42175.586354166669</v>
      </c>
    </row>
    <row r="466" spans="1:20" ht="43.2" hidden="1" x14ac:dyDescent="0.3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>
        <f t="shared" si="28"/>
        <v>119</v>
      </c>
      <c r="P466">
        <f t="shared" si="29"/>
        <v>389</v>
      </c>
      <c r="Q466" t="s">
        <v>8317</v>
      </c>
      <c r="R466" t="s">
        <v>8320</v>
      </c>
      <c r="S466" s="8">
        <f t="shared" si="30"/>
        <v>42370.247256944444</v>
      </c>
      <c r="T466" s="8">
        <f t="shared" si="31"/>
        <v>42400.247256944444</v>
      </c>
    </row>
    <row r="467" spans="1:20" ht="43.2" x14ac:dyDescent="0.3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>
        <f t="shared" si="28"/>
        <v>110</v>
      </c>
      <c r="P467">
        <f t="shared" si="29"/>
        <v>72</v>
      </c>
      <c r="Q467" t="s">
        <v>8317</v>
      </c>
      <c r="R467" t="s">
        <v>8320</v>
      </c>
      <c r="S467" s="8">
        <f t="shared" si="30"/>
        <v>42049.500428240739</v>
      </c>
      <c r="T467" s="8">
        <f t="shared" si="31"/>
        <v>42079.458761574067</v>
      </c>
    </row>
    <row r="468" spans="1:20" ht="57.6" hidden="1" x14ac:dyDescent="0.3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>
        <f t="shared" si="28"/>
        <v>100</v>
      </c>
      <c r="P468">
        <f t="shared" si="29"/>
        <v>57</v>
      </c>
      <c r="Q468" t="s">
        <v>8317</v>
      </c>
      <c r="R468" t="s">
        <v>8320</v>
      </c>
      <c r="S468" s="8">
        <f t="shared" si="30"/>
        <v>42426.074259259258</v>
      </c>
      <c r="T468" s="8">
        <f t="shared" si="31"/>
        <v>42460.032592592594</v>
      </c>
    </row>
    <row r="469" spans="1:20" ht="43.2" hidden="1" x14ac:dyDescent="0.3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>
        <f t="shared" si="28"/>
        <v>103</v>
      </c>
      <c r="P469">
        <f t="shared" si="29"/>
        <v>70</v>
      </c>
      <c r="Q469" t="s">
        <v>8317</v>
      </c>
      <c r="R469" t="s">
        <v>8320</v>
      </c>
      <c r="S469" s="8">
        <f t="shared" si="30"/>
        <v>41904.700775462959</v>
      </c>
      <c r="T469" s="8">
        <f t="shared" si="31"/>
        <v>41934.700775462959</v>
      </c>
    </row>
    <row r="470" spans="1:20" ht="43.2" hidden="1" x14ac:dyDescent="0.3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>
        <f t="shared" si="28"/>
        <v>117</v>
      </c>
      <c r="P470">
        <f t="shared" si="29"/>
        <v>46</v>
      </c>
      <c r="Q470" t="s">
        <v>8317</v>
      </c>
      <c r="R470" t="s">
        <v>8320</v>
      </c>
      <c r="S470" s="8">
        <f t="shared" si="30"/>
        <v>42755.294039351851</v>
      </c>
      <c r="T470" s="8">
        <f t="shared" si="31"/>
        <v>42800.499999999993</v>
      </c>
    </row>
    <row r="471" spans="1:20" ht="28.8" hidden="1" x14ac:dyDescent="0.3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>
        <f t="shared" si="28"/>
        <v>112</v>
      </c>
      <c r="P471">
        <f t="shared" si="29"/>
        <v>79</v>
      </c>
      <c r="Q471" t="s">
        <v>8317</v>
      </c>
      <c r="R471" t="s">
        <v>8320</v>
      </c>
      <c r="S471" s="8">
        <f t="shared" si="30"/>
        <v>42044.378553240742</v>
      </c>
      <c r="T471" s="8">
        <f t="shared" si="31"/>
        <v>42098.582638888889</v>
      </c>
    </row>
    <row r="472" spans="1:20" ht="28.8" hidden="1" x14ac:dyDescent="0.3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>
        <f t="shared" si="28"/>
        <v>342</v>
      </c>
      <c r="P472">
        <f t="shared" si="29"/>
        <v>43</v>
      </c>
      <c r="Q472" t="s">
        <v>8317</v>
      </c>
      <c r="R472" t="s">
        <v>8320</v>
      </c>
      <c r="S472" s="8">
        <f t="shared" si="30"/>
        <v>42611.149872685179</v>
      </c>
      <c r="T472" s="8">
        <f t="shared" si="31"/>
        <v>42625.149872685179</v>
      </c>
    </row>
    <row r="473" spans="1:20" ht="57.6" hidden="1" x14ac:dyDescent="0.3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>
        <f t="shared" si="28"/>
        <v>107</v>
      </c>
      <c r="P473">
        <f t="shared" si="29"/>
        <v>108</v>
      </c>
      <c r="Q473" t="s">
        <v>8317</v>
      </c>
      <c r="R473" t="s">
        <v>8320</v>
      </c>
      <c r="S473" s="8">
        <f t="shared" si="30"/>
        <v>42324.430671296293</v>
      </c>
      <c r="T473" s="8">
        <f t="shared" si="31"/>
        <v>42354.430671296293</v>
      </c>
    </row>
    <row r="474" spans="1:20" hidden="1" x14ac:dyDescent="0.3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>
        <f t="shared" si="28"/>
        <v>108</v>
      </c>
      <c r="P474">
        <f t="shared" si="29"/>
        <v>61</v>
      </c>
      <c r="Q474" t="s">
        <v>8317</v>
      </c>
      <c r="R474" t="s">
        <v>8320</v>
      </c>
      <c r="S474" s="8">
        <f t="shared" si="30"/>
        <v>42514.333622685182</v>
      </c>
      <c r="T474" s="8">
        <f t="shared" si="31"/>
        <v>42544.333622685182</v>
      </c>
    </row>
    <row r="475" spans="1:20" ht="43.2" hidden="1" x14ac:dyDescent="0.3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>
        <f t="shared" si="28"/>
        <v>103</v>
      </c>
      <c r="P475">
        <f t="shared" si="29"/>
        <v>51</v>
      </c>
      <c r="Q475" t="s">
        <v>8317</v>
      </c>
      <c r="R475" t="s">
        <v>8320</v>
      </c>
      <c r="S475" s="8">
        <f t="shared" si="30"/>
        <v>42688.399074074077</v>
      </c>
      <c r="T475" s="8">
        <f t="shared" si="31"/>
        <v>42716.399074074077</v>
      </c>
    </row>
    <row r="476" spans="1:20" ht="43.2" hidden="1" x14ac:dyDescent="0.3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>
        <f t="shared" si="28"/>
        <v>130</v>
      </c>
      <c r="P476">
        <f t="shared" si="29"/>
        <v>39</v>
      </c>
      <c r="Q476" t="s">
        <v>8317</v>
      </c>
      <c r="R476" t="s">
        <v>8320</v>
      </c>
      <c r="S476" s="8">
        <f t="shared" si="30"/>
        <v>42554.833379629628</v>
      </c>
      <c r="T476" s="8">
        <f t="shared" si="31"/>
        <v>42586.832638888889</v>
      </c>
    </row>
    <row r="477" spans="1:20" ht="43.2" hidden="1" x14ac:dyDescent="0.3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>
        <f t="shared" si="28"/>
        <v>108</v>
      </c>
      <c r="P477">
        <f t="shared" si="29"/>
        <v>65</v>
      </c>
      <c r="Q477" t="s">
        <v>8317</v>
      </c>
      <c r="R477" t="s">
        <v>8320</v>
      </c>
      <c r="S477" s="8">
        <f t="shared" si="30"/>
        <v>42016.30810185185</v>
      </c>
      <c r="T477" s="8">
        <f t="shared" si="31"/>
        <v>42046.30810185185</v>
      </c>
    </row>
    <row r="478" spans="1:20" ht="43.2" hidden="1" x14ac:dyDescent="0.3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>
        <f t="shared" si="28"/>
        <v>112</v>
      </c>
      <c r="P478">
        <f t="shared" si="29"/>
        <v>24</v>
      </c>
      <c r="Q478" t="s">
        <v>8317</v>
      </c>
      <c r="R478" t="s">
        <v>8320</v>
      </c>
      <c r="S478" s="8">
        <f t="shared" si="30"/>
        <v>41249.115624999999</v>
      </c>
      <c r="T478" s="8">
        <f t="shared" si="31"/>
        <v>41281</v>
      </c>
    </row>
    <row r="479" spans="1:20" ht="43.2" hidden="1" x14ac:dyDescent="0.3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>
        <f t="shared" si="28"/>
        <v>102</v>
      </c>
      <c r="P479">
        <f t="shared" si="29"/>
        <v>49</v>
      </c>
      <c r="Q479" t="s">
        <v>8317</v>
      </c>
      <c r="R479" t="s">
        <v>8320</v>
      </c>
      <c r="S479" s="8">
        <f t="shared" si="30"/>
        <v>42119.48914351852</v>
      </c>
      <c r="T479" s="8">
        <f t="shared" si="31"/>
        <v>42141.874999999993</v>
      </c>
    </row>
    <row r="480" spans="1:20" ht="43.2" hidden="1" x14ac:dyDescent="0.3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>
        <f t="shared" si="28"/>
        <v>145</v>
      </c>
      <c r="P480">
        <f t="shared" si="29"/>
        <v>36</v>
      </c>
      <c r="Q480" t="s">
        <v>8317</v>
      </c>
      <c r="R480" t="s">
        <v>8320</v>
      </c>
      <c r="S480" s="8">
        <f t="shared" si="30"/>
        <v>42417.898414351854</v>
      </c>
      <c r="T480" s="8">
        <f t="shared" si="31"/>
        <v>42447.856747685182</v>
      </c>
    </row>
    <row r="481" spans="1:20" ht="43.2" hidden="1" x14ac:dyDescent="0.3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>
        <f t="shared" si="28"/>
        <v>128</v>
      </c>
      <c r="P481">
        <f t="shared" si="29"/>
        <v>21</v>
      </c>
      <c r="Q481" t="s">
        <v>8317</v>
      </c>
      <c r="R481" t="s">
        <v>8320</v>
      </c>
      <c r="S481" s="8">
        <f t="shared" si="30"/>
        <v>42691.775995370372</v>
      </c>
      <c r="T481" s="8">
        <f t="shared" si="31"/>
        <v>42716.999305555553</v>
      </c>
    </row>
    <row r="482" spans="1:20" ht="43.2" hidden="1" x14ac:dyDescent="0.3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>
        <f t="shared" si="28"/>
        <v>105</v>
      </c>
      <c r="P482">
        <f t="shared" si="29"/>
        <v>62</v>
      </c>
      <c r="Q482" t="s">
        <v>8321</v>
      </c>
      <c r="R482" t="s">
        <v>8322</v>
      </c>
      <c r="S482" s="8">
        <f t="shared" si="30"/>
        <v>42741.266331018516</v>
      </c>
      <c r="T482" s="8">
        <f t="shared" si="31"/>
        <v>42772.266331018516</v>
      </c>
    </row>
    <row r="483" spans="1:20" ht="57.6" hidden="1" x14ac:dyDescent="0.3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>
        <f t="shared" si="28"/>
        <v>105</v>
      </c>
      <c r="P483">
        <f t="shared" si="29"/>
        <v>119</v>
      </c>
      <c r="Q483" t="s">
        <v>8321</v>
      </c>
      <c r="R483" t="s">
        <v>8322</v>
      </c>
      <c r="S483" s="8">
        <f t="shared" si="30"/>
        <v>42130.531817129631</v>
      </c>
      <c r="T483" s="8">
        <f t="shared" si="31"/>
        <v>42162.833333333336</v>
      </c>
    </row>
    <row r="484" spans="1:20" ht="43.2" hidden="1" x14ac:dyDescent="0.3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>
        <f t="shared" si="28"/>
        <v>107</v>
      </c>
      <c r="P484">
        <f t="shared" si="29"/>
        <v>65</v>
      </c>
      <c r="Q484" t="s">
        <v>8321</v>
      </c>
      <c r="R484" t="s">
        <v>8322</v>
      </c>
      <c r="S484" s="8">
        <f t="shared" si="30"/>
        <v>42123.530034722215</v>
      </c>
      <c r="T484" s="8">
        <f t="shared" si="31"/>
        <v>42156.612499999996</v>
      </c>
    </row>
    <row r="485" spans="1:20" ht="43.2" hidden="1" x14ac:dyDescent="0.3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>
        <f t="shared" si="28"/>
        <v>104</v>
      </c>
      <c r="P485">
        <f t="shared" si="29"/>
        <v>130</v>
      </c>
      <c r="Q485" t="s">
        <v>8321</v>
      </c>
      <c r="R485" t="s">
        <v>8322</v>
      </c>
      <c r="S485" s="8">
        <f t="shared" si="30"/>
        <v>42109.561608796292</v>
      </c>
      <c r="T485" s="8">
        <f t="shared" si="31"/>
        <v>42141.416666666664</v>
      </c>
    </row>
    <row r="486" spans="1:20" ht="43.2" hidden="1" x14ac:dyDescent="0.3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>
        <f t="shared" si="28"/>
        <v>161</v>
      </c>
      <c r="P486">
        <f t="shared" si="29"/>
        <v>38</v>
      </c>
      <c r="Q486" t="s">
        <v>8321</v>
      </c>
      <c r="R486" t="s">
        <v>8322</v>
      </c>
      <c r="S486" s="8">
        <f t="shared" si="30"/>
        <v>42711.367361111108</v>
      </c>
      <c r="T486" s="8">
        <f t="shared" si="31"/>
        <v>42732.367361111108</v>
      </c>
    </row>
    <row r="487" spans="1:20" ht="43.2" hidden="1" x14ac:dyDescent="0.3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>
        <f t="shared" si="28"/>
        <v>108</v>
      </c>
      <c r="P487">
        <f t="shared" si="29"/>
        <v>113</v>
      </c>
      <c r="Q487" t="s">
        <v>8321</v>
      </c>
      <c r="R487" t="s">
        <v>8322</v>
      </c>
      <c r="S487" s="8">
        <f t="shared" si="30"/>
        <v>42529.645775462959</v>
      </c>
      <c r="T487" s="8">
        <f t="shared" si="31"/>
        <v>42550.645775462959</v>
      </c>
    </row>
    <row r="488" spans="1:20" ht="28.8" hidden="1" x14ac:dyDescent="0.3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>
        <f t="shared" si="28"/>
        <v>135</v>
      </c>
      <c r="P488">
        <f t="shared" si="29"/>
        <v>52</v>
      </c>
      <c r="Q488" t="s">
        <v>8321</v>
      </c>
      <c r="R488" t="s">
        <v>8322</v>
      </c>
      <c r="S488" s="8">
        <f t="shared" si="30"/>
        <v>41852.332465277774</v>
      </c>
      <c r="T488" s="8">
        <f t="shared" si="31"/>
        <v>41882.332465277774</v>
      </c>
    </row>
    <row r="489" spans="1:20" ht="43.2" hidden="1" x14ac:dyDescent="0.3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>
        <f t="shared" si="28"/>
        <v>109</v>
      </c>
      <c r="P489">
        <f t="shared" si="29"/>
        <v>89</v>
      </c>
      <c r="Q489" t="s">
        <v>8321</v>
      </c>
      <c r="R489" t="s">
        <v>8322</v>
      </c>
      <c r="S489" s="8">
        <f t="shared" si="30"/>
        <v>42419.270370370366</v>
      </c>
      <c r="T489" s="8">
        <f t="shared" si="31"/>
        <v>42449.228703703695</v>
      </c>
    </row>
    <row r="490" spans="1:20" ht="28.8" hidden="1" x14ac:dyDescent="0.3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>
        <f t="shared" si="28"/>
        <v>290</v>
      </c>
      <c r="P490">
        <f t="shared" si="29"/>
        <v>19</v>
      </c>
      <c r="Q490" t="s">
        <v>8321</v>
      </c>
      <c r="R490" t="s">
        <v>8322</v>
      </c>
      <c r="S490" s="8">
        <f t="shared" si="30"/>
        <v>42747.173356481479</v>
      </c>
      <c r="T490" s="8">
        <f t="shared" si="31"/>
        <v>42777.173356481479</v>
      </c>
    </row>
    <row r="491" spans="1:20" ht="57.6" hidden="1" x14ac:dyDescent="0.3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>
        <f t="shared" si="28"/>
        <v>104</v>
      </c>
      <c r="P491">
        <f t="shared" si="29"/>
        <v>80</v>
      </c>
      <c r="Q491" t="s">
        <v>8321</v>
      </c>
      <c r="R491" t="s">
        <v>8322</v>
      </c>
      <c r="S491" s="8">
        <f t="shared" si="30"/>
        <v>42409.442743055559</v>
      </c>
      <c r="T491" s="8">
        <f t="shared" si="31"/>
        <v>42469.401076388887</v>
      </c>
    </row>
    <row r="492" spans="1:20" ht="43.2" hidden="1" x14ac:dyDescent="0.3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>
        <f t="shared" si="28"/>
        <v>322</v>
      </c>
      <c r="P492">
        <f t="shared" si="29"/>
        <v>56</v>
      </c>
      <c r="Q492" t="s">
        <v>8321</v>
      </c>
      <c r="R492" t="s">
        <v>8322</v>
      </c>
      <c r="S492" s="8">
        <f t="shared" si="30"/>
        <v>42072.15484953703</v>
      </c>
      <c r="T492" s="8">
        <f t="shared" si="31"/>
        <v>42102.15484953703</v>
      </c>
    </row>
    <row r="493" spans="1:20" ht="57.6" hidden="1" x14ac:dyDescent="0.3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>
        <f t="shared" si="28"/>
        <v>135</v>
      </c>
      <c r="P493">
        <f t="shared" si="29"/>
        <v>79</v>
      </c>
      <c r="Q493" t="s">
        <v>8321</v>
      </c>
      <c r="R493" t="s">
        <v>8322</v>
      </c>
      <c r="S493" s="8">
        <f t="shared" si="30"/>
        <v>42298.014502314814</v>
      </c>
      <c r="T493" s="8">
        <f t="shared" si="31"/>
        <v>42358.041666666664</v>
      </c>
    </row>
    <row r="494" spans="1:20" ht="28.8" hidden="1" x14ac:dyDescent="0.3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>
        <f t="shared" si="28"/>
        <v>270</v>
      </c>
      <c r="P494">
        <f t="shared" si="29"/>
        <v>76</v>
      </c>
      <c r="Q494" t="s">
        <v>8321</v>
      </c>
      <c r="R494" t="s">
        <v>8322</v>
      </c>
      <c r="S494" s="8">
        <f t="shared" si="30"/>
        <v>42326.485405092586</v>
      </c>
      <c r="T494" s="8">
        <f t="shared" si="31"/>
        <v>42356.485405092586</v>
      </c>
    </row>
    <row r="495" spans="1:20" ht="57.6" hidden="1" x14ac:dyDescent="0.3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>
        <f t="shared" si="28"/>
        <v>253</v>
      </c>
      <c r="P495">
        <f t="shared" si="29"/>
        <v>121</v>
      </c>
      <c r="Q495" t="s">
        <v>8321</v>
      </c>
      <c r="R495" t="s">
        <v>8322</v>
      </c>
      <c r="S495" s="8">
        <f t="shared" si="30"/>
        <v>42503.331412037034</v>
      </c>
      <c r="T495" s="8">
        <f t="shared" si="31"/>
        <v>42533.915972222218</v>
      </c>
    </row>
    <row r="496" spans="1:20" ht="43.2" hidden="1" x14ac:dyDescent="0.3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>
        <f t="shared" si="28"/>
        <v>261</v>
      </c>
      <c r="P496">
        <f t="shared" si="29"/>
        <v>55</v>
      </c>
      <c r="Q496" t="s">
        <v>8321</v>
      </c>
      <c r="R496" t="s">
        <v>8322</v>
      </c>
      <c r="S496" s="8">
        <f t="shared" si="30"/>
        <v>42333.285717592589</v>
      </c>
      <c r="T496" s="8">
        <f t="shared" si="31"/>
        <v>42368.791666666664</v>
      </c>
    </row>
    <row r="497" spans="1:20" ht="43.2" hidden="1" x14ac:dyDescent="0.3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>
        <f t="shared" si="28"/>
        <v>101</v>
      </c>
      <c r="P497">
        <f t="shared" si="29"/>
        <v>299</v>
      </c>
      <c r="Q497" t="s">
        <v>8321</v>
      </c>
      <c r="R497" t="s">
        <v>8322</v>
      </c>
      <c r="S497" s="8">
        <f t="shared" si="30"/>
        <v>42161.437499999993</v>
      </c>
      <c r="T497" s="8">
        <f t="shared" si="31"/>
        <v>42193.437499999993</v>
      </c>
    </row>
    <row r="498" spans="1:20" ht="43.2" hidden="1" x14ac:dyDescent="0.3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>
        <f t="shared" si="28"/>
        <v>126</v>
      </c>
      <c r="P498">
        <f t="shared" si="29"/>
        <v>59</v>
      </c>
      <c r="Q498" t="s">
        <v>8321</v>
      </c>
      <c r="R498" t="s">
        <v>8322</v>
      </c>
      <c r="S498" s="8">
        <f t="shared" si="30"/>
        <v>42089.144166666665</v>
      </c>
      <c r="T498" s="8">
        <f t="shared" si="31"/>
        <v>42110.144166666665</v>
      </c>
    </row>
    <row r="499" spans="1:20" ht="43.2" hidden="1" x14ac:dyDescent="0.3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>
        <f t="shared" si="28"/>
        <v>102</v>
      </c>
      <c r="P499">
        <f t="shared" si="29"/>
        <v>55</v>
      </c>
      <c r="Q499" t="s">
        <v>8321</v>
      </c>
      <c r="R499" t="s">
        <v>8322</v>
      </c>
      <c r="S499" s="8">
        <f t="shared" si="30"/>
        <v>42536.273680555554</v>
      </c>
      <c r="T499" s="8">
        <f t="shared" si="31"/>
        <v>42566.273680555554</v>
      </c>
    </row>
    <row r="500" spans="1:20" ht="43.2" hidden="1" x14ac:dyDescent="0.3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>
        <f t="shared" si="28"/>
        <v>199</v>
      </c>
      <c r="P500">
        <f t="shared" si="29"/>
        <v>184</v>
      </c>
      <c r="Q500" t="s">
        <v>8321</v>
      </c>
      <c r="R500" t="s">
        <v>8322</v>
      </c>
      <c r="S500" s="8">
        <f t="shared" si="30"/>
        <v>42151.955486111103</v>
      </c>
      <c r="T500" s="8">
        <f t="shared" si="31"/>
        <v>42181.955486111103</v>
      </c>
    </row>
    <row r="501" spans="1:20" ht="43.2" hidden="1" x14ac:dyDescent="0.3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>
        <f t="shared" si="28"/>
        <v>102</v>
      </c>
      <c r="P501">
        <f t="shared" si="29"/>
        <v>165</v>
      </c>
      <c r="Q501" t="s">
        <v>8321</v>
      </c>
      <c r="R501" t="s">
        <v>8322</v>
      </c>
      <c r="S501" s="8">
        <f t="shared" si="30"/>
        <v>42125.2815625</v>
      </c>
      <c r="T501" s="8">
        <f t="shared" si="31"/>
        <v>42155.2815625</v>
      </c>
    </row>
    <row r="502" spans="1:20" ht="43.2" hidden="1" x14ac:dyDescent="0.3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>
        <f t="shared" si="28"/>
        <v>103</v>
      </c>
      <c r="P502">
        <f t="shared" si="29"/>
        <v>235</v>
      </c>
      <c r="Q502" t="s">
        <v>8321</v>
      </c>
      <c r="R502" t="s">
        <v>8322</v>
      </c>
      <c r="S502" s="8">
        <f t="shared" si="30"/>
        <v>42297.414733796293</v>
      </c>
      <c r="T502" s="8">
        <f t="shared" si="31"/>
        <v>42341.874999999993</v>
      </c>
    </row>
    <row r="503" spans="1:20" ht="43.2" hidden="1" x14ac:dyDescent="0.3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>
        <f t="shared" si="28"/>
        <v>101</v>
      </c>
      <c r="P503">
        <f t="shared" si="29"/>
        <v>211</v>
      </c>
      <c r="Q503" t="s">
        <v>8321</v>
      </c>
      <c r="R503" t="s">
        <v>8322</v>
      </c>
      <c r="S503" s="8">
        <f t="shared" si="30"/>
        <v>42138.173043981478</v>
      </c>
      <c r="T503" s="8">
        <f t="shared" si="31"/>
        <v>42168.173043981478</v>
      </c>
    </row>
    <row r="504" spans="1:20" ht="43.2" hidden="1" x14ac:dyDescent="0.3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>
        <f t="shared" si="28"/>
        <v>115</v>
      </c>
      <c r="P504">
        <f t="shared" si="29"/>
        <v>32</v>
      </c>
      <c r="Q504" t="s">
        <v>8321</v>
      </c>
      <c r="R504" t="s">
        <v>8322</v>
      </c>
      <c r="S504" s="8">
        <f t="shared" si="30"/>
        <v>42772.442743055559</v>
      </c>
      <c r="T504" s="8">
        <f t="shared" si="31"/>
        <v>42805.228472222218</v>
      </c>
    </row>
    <row r="505" spans="1:20" ht="28.8" hidden="1" x14ac:dyDescent="0.3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>
        <f t="shared" si="28"/>
        <v>104</v>
      </c>
      <c r="P505">
        <f t="shared" si="29"/>
        <v>123</v>
      </c>
      <c r="Q505" t="s">
        <v>8321</v>
      </c>
      <c r="R505" t="s">
        <v>8322</v>
      </c>
      <c r="S505" s="8">
        <f t="shared" si="30"/>
        <v>42430.096909722219</v>
      </c>
      <c r="T505" s="8">
        <f t="shared" si="31"/>
        <v>42460.083333333336</v>
      </c>
    </row>
    <row r="506" spans="1:20" ht="43.2" hidden="1" x14ac:dyDescent="0.3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>
        <f t="shared" si="28"/>
        <v>155</v>
      </c>
      <c r="P506">
        <f t="shared" si="29"/>
        <v>207</v>
      </c>
      <c r="Q506" t="s">
        <v>8321</v>
      </c>
      <c r="R506" t="s">
        <v>8322</v>
      </c>
      <c r="S506" s="8">
        <f t="shared" si="30"/>
        <v>42423.375740740739</v>
      </c>
      <c r="T506" s="8">
        <f t="shared" si="31"/>
        <v>42453.334074074075</v>
      </c>
    </row>
    <row r="507" spans="1:20" ht="43.2" hidden="1" x14ac:dyDescent="0.3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>
        <f t="shared" si="28"/>
        <v>106</v>
      </c>
      <c r="P507">
        <f t="shared" si="29"/>
        <v>138</v>
      </c>
      <c r="Q507" t="s">
        <v>8321</v>
      </c>
      <c r="R507" t="s">
        <v>8322</v>
      </c>
      <c r="S507" s="8">
        <f t="shared" si="30"/>
        <v>42761.512789351851</v>
      </c>
      <c r="T507" s="8">
        <f t="shared" si="31"/>
        <v>42791.512789351851</v>
      </c>
    </row>
    <row r="508" spans="1:20" ht="28.8" hidden="1" x14ac:dyDescent="0.3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>
        <f t="shared" si="28"/>
        <v>254</v>
      </c>
      <c r="P508">
        <f t="shared" si="29"/>
        <v>494</v>
      </c>
      <c r="Q508" t="s">
        <v>8321</v>
      </c>
      <c r="R508" t="s">
        <v>8322</v>
      </c>
      <c r="S508" s="8">
        <f t="shared" si="30"/>
        <v>42132.608472222222</v>
      </c>
      <c r="T508" s="8">
        <f t="shared" si="31"/>
        <v>42155.541666666664</v>
      </c>
    </row>
    <row r="509" spans="1:20" ht="43.2" hidden="1" x14ac:dyDescent="0.3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>
        <f t="shared" si="28"/>
        <v>101</v>
      </c>
      <c r="P509">
        <f t="shared" si="29"/>
        <v>169</v>
      </c>
      <c r="Q509" t="s">
        <v>8321</v>
      </c>
      <c r="R509" t="s">
        <v>8322</v>
      </c>
      <c r="S509" s="8">
        <f t="shared" si="30"/>
        <v>42515.533113425925</v>
      </c>
      <c r="T509" s="8">
        <f t="shared" si="31"/>
        <v>42530.533113425925</v>
      </c>
    </row>
    <row r="510" spans="1:20" ht="57.6" hidden="1" x14ac:dyDescent="0.3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>
        <f t="shared" si="28"/>
        <v>129</v>
      </c>
      <c r="P510">
        <f t="shared" si="29"/>
        <v>39</v>
      </c>
      <c r="Q510" t="s">
        <v>8321</v>
      </c>
      <c r="R510" t="s">
        <v>8322</v>
      </c>
      <c r="S510" s="8">
        <f t="shared" si="30"/>
        <v>42318.616840277777</v>
      </c>
      <c r="T510" s="8">
        <f t="shared" si="31"/>
        <v>42334.708333333336</v>
      </c>
    </row>
    <row r="511" spans="1:20" ht="57.6" hidden="1" x14ac:dyDescent="0.3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>
        <f t="shared" si="28"/>
        <v>102</v>
      </c>
      <c r="P511">
        <f t="shared" si="29"/>
        <v>62</v>
      </c>
      <c r="Q511" t="s">
        <v>8321</v>
      </c>
      <c r="R511" t="s">
        <v>8322</v>
      </c>
      <c r="S511" s="8">
        <f t="shared" si="30"/>
        <v>42731.422453703701</v>
      </c>
      <c r="T511" s="8">
        <f t="shared" si="31"/>
        <v>42766.422453703701</v>
      </c>
    </row>
    <row r="512" spans="1:20" ht="43.2" hidden="1" x14ac:dyDescent="0.3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>
        <f t="shared" si="28"/>
        <v>132</v>
      </c>
      <c r="P512">
        <f t="shared" si="29"/>
        <v>105</v>
      </c>
      <c r="Q512" t="s">
        <v>8321</v>
      </c>
      <c r="R512" t="s">
        <v>8322</v>
      </c>
      <c r="S512" s="8">
        <f t="shared" si="30"/>
        <v>42104.507002314807</v>
      </c>
      <c r="T512" s="8">
        <f t="shared" si="31"/>
        <v>42164.507002314807</v>
      </c>
    </row>
    <row r="513" spans="1:20" ht="43.2" hidden="1" x14ac:dyDescent="0.3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>
        <f t="shared" si="28"/>
        <v>786</v>
      </c>
      <c r="P513">
        <f t="shared" si="29"/>
        <v>72</v>
      </c>
      <c r="Q513" t="s">
        <v>8321</v>
      </c>
      <c r="R513" t="s">
        <v>8322</v>
      </c>
      <c r="S513" s="8">
        <f t="shared" si="30"/>
        <v>41759.589768518512</v>
      </c>
      <c r="T513" s="8">
        <f t="shared" si="31"/>
        <v>41789.589768518512</v>
      </c>
    </row>
    <row r="514" spans="1:20" ht="28.8" hidden="1" x14ac:dyDescent="0.3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>
        <f t="shared" ref="O514:O577" si="32">ROUND((E514/D514*100),0)</f>
        <v>146</v>
      </c>
      <c r="P514">
        <f t="shared" si="29"/>
        <v>92</v>
      </c>
      <c r="Q514" t="s">
        <v>8321</v>
      </c>
      <c r="R514" t="s">
        <v>8322</v>
      </c>
      <c r="S514" s="8">
        <f t="shared" si="30"/>
        <v>42247.283067129632</v>
      </c>
      <c r="T514" s="8">
        <f t="shared" si="31"/>
        <v>42279.627083333333</v>
      </c>
    </row>
    <row r="515" spans="1:20" ht="43.2" hidden="1" x14ac:dyDescent="0.3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>
        <f t="shared" si="32"/>
        <v>103</v>
      </c>
      <c r="P515">
        <f t="shared" ref="P515:P578" si="33">ROUND(E515/L515, 0)</f>
        <v>149</v>
      </c>
      <c r="Q515" t="s">
        <v>8321</v>
      </c>
      <c r="R515" t="s">
        <v>8322</v>
      </c>
      <c r="S515" s="8">
        <f t="shared" ref="S515:S578" si="34">(((J515/60)/60)/24)+DATE(1970,1,1)+(-8/24)</f>
        <v>42535.4761574074</v>
      </c>
      <c r="T515" s="8">
        <f t="shared" ref="T515:T578" si="35">(((I515/60)/60)/24)+DATE(1970, 1, 1)+(-8/24)</f>
        <v>42565.4761574074</v>
      </c>
    </row>
    <row r="516" spans="1:20" ht="43.2" hidden="1" x14ac:dyDescent="0.3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>
        <f t="shared" si="32"/>
        <v>172</v>
      </c>
      <c r="P516">
        <f t="shared" si="33"/>
        <v>174</v>
      </c>
      <c r="Q516" t="s">
        <v>8321</v>
      </c>
      <c r="R516" t="s">
        <v>8322</v>
      </c>
      <c r="S516" s="8">
        <f t="shared" si="34"/>
        <v>42278.328703703701</v>
      </c>
      <c r="T516" s="8">
        <f t="shared" si="35"/>
        <v>42308.791666666664</v>
      </c>
    </row>
    <row r="517" spans="1:20" ht="28.8" hidden="1" x14ac:dyDescent="0.3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>
        <f t="shared" si="32"/>
        <v>159</v>
      </c>
      <c r="P517">
        <f t="shared" si="33"/>
        <v>103</v>
      </c>
      <c r="Q517" t="s">
        <v>8321</v>
      </c>
      <c r="R517" t="s">
        <v>8322</v>
      </c>
      <c r="S517" s="8">
        <f t="shared" si="34"/>
        <v>42633.128622685181</v>
      </c>
      <c r="T517" s="8">
        <f t="shared" si="35"/>
        <v>42663.128622685181</v>
      </c>
    </row>
    <row r="518" spans="1:20" ht="43.2" hidden="1" x14ac:dyDescent="0.3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>
        <f t="shared" si="32"/>
        <v>104</v>
      </c>
      <c r="P518">
        <f t="shared" si="33"/>
        <v>111</v>
      </c>
      <c r="Q518" t="s">
        <v>8321</v>
      </c>
      <c r="R518" t="s">
        <v>8322</v>
      </c>
      <c r="S518" s="8">
        <f t="shared" si="34"/>
        <v>42211.295277777775</v>
      </c>
      <c r="T518" s="8">
        <f t="shared" si="35"/>
        <v>42241.295277777775</v>
      </c>
    </row>
    <row r="519" spans="1:20" ht="43.2" hidden="1" x14ac:dyDescent="0.3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>
        <f t="shared" si="32"/>
        <v>111</v>
      </c>
      <c r="P519">
        <f t="shared" si="33"/>
        <v>24</v>
      </c>
      <c r="Q519" t="s">
        <v>8321</v>
      </c>
      <c r="R519" t="s">
        <v>8322</v>
      </c>
      <c r="S519" s="8">
        <f t="shared" si="34"/>
        <v>42680.142222222225</v>
      </c>
      <c r="T519" s="8">
        <f t="shared" si="35"/>
        <v>42707.666666666664</v>
      </c>
    </row>
    <row r="520" spans="1:20" ht="28.8" hidden="1" x14ac:dyDescent="0.3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>
        <f t="shared" si="32"/>
        <v>280</v>
      </c>
      <c r="P520">
        <f t="shared" si="33"/>
        <v>81</v>
      </c>
      <c r="Q520" t="s">
        <v>8321</v>
      </c>
      <c r="R520" t="s">
        <v>8322</v>
      </c>
      <c r="S520" s="8">
        <f t="shared" si="34"/>
        <v>42430.387118055551</v>
      </c>
      <c r="T520" s="8">
        <f t="shared" si="35"/>
        <v>42460.833333333336</v>
      </c>
    </row>
    <row r="521" spans="1:20" ht="43.2" hidden="1" x14ac:dyDescent="0.3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>
        <f t="shared" si="32"/>
        <v>112</v>
      </c>
      <c r="P521">
        <f t="shared" si="33"/>
        <v>116</v>
      </c>
      <c r="Q521" t="s">
        <v>8321</v>
      </c>
      <c r="R521" t="s">
        <v>8322</v>
      </c>
      <c r="S521" s="8">
        <f t="shared" si="34"/>
        <v>42653.843854166662</v>
      </c>
      <c r="T521" s="8">
        <f t="shared" si="35"/>
        <v>42683.885520833333</v>
      </c>
    </row>
    <row r="522" spans="1:20" ht="43.2" hidden="1" x14ac:dyDescent="0.3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>
        <f t="shared" si="32"/>
        <v>104</v>
      </c>
      <c r="P522">
        <f t="shared" si="33"/>
        <v>46</v>
      </c>
      <c r="Q522" t="s">
        <v>8317</v>
      </c>
      <c r="R522" t="s">
        <v>8318</v>
      </c>
      <c r="S522" s="8">
        <f t="shared" si="34"/>
        <v>41355.492164351846</v>
      </c>
      <c r="T522" s="8">
        <f t="shared" si="35"/>
        <v>41386.541666666664</v>
      </c>
    </row>
    <row r="523" spans="1:20" ht="43.2" hidden="1" x14ac:dyDescent="0.3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>
        <f t="shared" si="32"/>
        <v>120</v>
      </c>
      <c r="P523">
        <f t="shared" si="33"/>
        <v>141</v>
      </c>
      <c r="Q523" t="s">
        <v>8317</v>
      </c>
      <c r="R523" t="s">
        <v>8318</v>
      </c>
      <c r="S523" s="8">
        <f t="shared" si="34"/>
        <v>41774.266597222217</v>
      </c>
      <c r="T523" s="8">
        <f t="shared" si="35"/>
        <v>41804.266597222217</v>
      </c>
    </row>
    <row r="524" spans="1:20" ht="43.2" hidden="1" x14ac:dyDescent="0.3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>
        <f t="shared" si="32"/>
        <v>117</v>
      </c>
      <c r="P524">
        <f t="shared" si="33"/>
        <v>75</v>
      </c>
      <c r="Q524" t="s">
        <v>8317</v>
      </c>
      <c r="R524" t="s">
        <v>8318</v>
      </c>
      <c r="S524" s="8">
        <f t="shared" si="34"/>
        <v>40837.710057870368</v>
      </c>
      <c r="T524" s="8">
        <f t="shared" si="35"/>
        <v>40882.751724537033</v>
      </c>
    </row>
    <row r="525" spans="1:20" ht="28.8" hidden="1" x14ac:dyDescent="0.3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>
        <f t="shared" si="32"/>
        <v>122</v>
      </c>
      <c r="P525">
        <f t="shared" si="33"/>
        <v>86</v>
      </c>
      <c r="Q525" t="s">
        <v>8317</v>
      </c>
      <c r="R525" t="s">
        <v>8318</v>
      </c>
      <c r="S525" s="8">
        <f t="shared" si="34"/>
        <v>41369.958969907406</v>
      </c>
      <c r="T525" s="8">
        <f t="shared" si="35"/>
        <v>41399.958969907406</v>
      </c>
    </row>
    <row r="526" spans="1:20" ht="43.2" hidden="1" x14ac:dyDescent="0.3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>
        <f t="shared" si="32"/>
        <v>152</v>
      </c>
      <c r="P526">
        <f t="shared" si="33"/>
        <v>64</v>
      </c>
      <c r="Q526" t="s">
        <v>8317</v>
      </c>
      <c r="R526" t="s">
        <v>8318</v>
      </c>
      <c r="S526" s="8">
        <f t="shared" si="34"/>
        <v>41767.323530092588</v>
      </c>
      <c r="T526" s="8">
        <f t="shared" si="35"/>
        <v>41802.957638888889</v>
      </c>
    </row>
    <row r="527" spans="1:20" ht="43.2" hidden="1" x14ac:dyDescent="0.3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>
        <f t="shared" si="32"/>
        <v>104</v>
      </c>
      <c r="P527">
        <f t="shared" si="33"/>
        <v>64</v>
      </c>
      <c r="Q527" t="s">
        <v>8317</v>
      </c>
      <c r="R527" t="s">
        <v>8318</v>
      </c>
      <c r="S527" s="8">
        <f t="shared" si="34"/>
        <v>41067.407534722224</v>
      </c>
      <c r="T527" s="8">
        <f t="shared" si="35"/>
        <v>41097.407534722224</v>
      </c>
    </row>
    <row r="528" spans="1:20" ht="57.6" hidden="1" x14ac:dyDescent="0.3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>
        <f t="shared" si="32"/>
        <v>200</v>
      </c>
      <c r="P528">
        <f t="shared" si="33"/>
        <v>118</v>
      </c>
      <c r="Q528" t="s">
        <v>8317</v>
      </c>
      <c r="R528" t="s">
        <v>8318</v>
      </c>
      <c r="S528" s="8">
        <f t="shared" si="34"/>
        <v>41843.309386574074</v>
      </c>
      <c r="T528" s="8">
        <f t="shared" si="35"/>
        <v>41888.309386574074</v>
      </c>
    </row>
    <row r="529" spans="1:20" ht="28.8" hidden="1" x14ac:dyDescent="0.3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>
        <f t="shared" si="32"/>
        <v>102</v>
      </c>
      <c r="P529">
        <f t="shared" si="33"/>
        <v>83</v>
      </c>
      <c r="Q529" t="s">
        <v>8317</v>
      </c>
      <c r="R529" t="s">
        <v>8318</v>
      </c>
      <c r="S529" s="8">
        <f t="shared" si="34"/>
        <v>40751.481099537035</v>
      </c>
      <c r="T529" s="8">
        <f t="shared" si="35"/>
        <v>40811.481099537035</v>
      </c>
    </row>
    <row r="530" spans="1:20" ht="43.2" hidden="1" x14ac:dyDescent="0.3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>
        <f t="shared" si="32"/>
        <v>138</v>
      </c>
      <c r="P530">
        <f t="shared" si="33"/>
        <v>34</v>
      </c>
      <c r="Q530" t="s">
        <v>8317</v>
      </c>
      <c r="R530" t="s">
        <v>8318</v>
      </c>
      <c r="S530" s="8">
        <f t="shared" si="34"/>
        <v>41543.654733796291</v>
      </c>
      <c r="T530" s="8">
        <f t="shared" si="35"/>
        <v>41571.654733796291</v>
      </c>
    </row>
    <row r="531" spans="1:20" ht="43.2" hidden="1" x14ac:dyDescent="0.3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>
        <f t="shared" si="32"/>
        <v>303833</v>
      </c>
      <c r="P531">
        <f t="shared" si="33"/>
        <v>43</v>
      </c>
      <c r="Q531" t="s">
        <v>8317</v>
      </c>
      <c r="R531" t="s">
        <v>8318</v>
      </c>
      <c r="S531" s="8">
        <f t="shared" si="34"/>
        <v>41855.450312499997</v>
      </c>
      <c r="T531" s="8">
        <f t="shared" si="35"/>
        <v>41885.450312499997</v>
      </c>
    </row>
    <row r="532" spans="1:20" ht="43.2" hidden="1" x14ac:dyDescent="0.3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>
        <f t="shared" si="32"/>
        <v>199</v>
      </c>
      <c r="P532">
        <f t="shared" si="33"/>
        <v>94</v>
      </c>
      <c r="Q532" t="s">
        <v>8317</v>
      </c>
      <c r="R532" t="s">
        <v>8318</v>
      </c>
      <c r="S532" s="8">
        <f t="shared" si="34"/>
        <v>40487.288032407407</v>
      </c>
      <c r="T532" s="8">
        <f t="shared" si="35"/>
        <v>40543.874305555553</v>
      </c>
    </row>
    <row r="533" spans="1:20" ht="43.2" hidden="1" x14ac:dyDescent="0.3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>
        <f t="shared" si="32"/>
        <v>202</v>
      </c>
      <c r="P533">
        <f t="shared" si="33"/>
        <v>56</v>
      </c>
      <c r="Q533" t="s">
        <v>8317</v>
      </c>
      <c r="R533" t="s">
        <v>8318</v>
      </c>
      <c r="S533" s="8">
        <f t="shared" si="34"/>
        <v>41579.512175925927</v>
      </c>
      <c r="T533" s="8">
        <f t="shared" si="35"/>
        <v>41609.553842592592</v>
      </c>
    </row>
    <row r="534" spans="1:20" ht="43.2" hidden="1" x14ac:dyDescent="0.3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>
        <f t="shared" si="32"/>
        <v>118</v>
      </c>
      <c r="P534">
        <f t="shared" si="33"/>
        <v>98</v>
      </c>
      <c r="Q534" t="s">
        <v>8317</v>
      </c>
      <c r="R534" t="s">
        <v>8318</v>
      </c>
      <c r="S534" s="8">
        <f t="shared" si="34"/>
        <v>40921.586006944446</v>
      </c>
      <c r="T534" s="8">
        <f t="shared" si="35"/>
        <v>40951.586006944446</v>
      </c>
    </row>
    <row r="535" spans="1:20" ht="43.2" hidden="1" x14ac:dyDescent="0.3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>
        <f t="shared" si="32"/>
        <v>295</v>
      </c>
      <c r="P535">
        <f t="shared" si="33"/>
        <v>92</v>
      </c>
      <c r="Q535" t="s">
        <v>8317</v>
      </c>
      <c r="R535" t="s">
        <v>8318</v>
      </c>
      <c r="S535" s="8">
        <f t="shared" si="34"/>
        <v>40586.752199074072</v>
      </c>
      <c r="T535" s="8">
        <f t="shared" si="35"/>
        <v>40635.710532407407</v>
      </c>
    </row>
    <row r="536" spans="1:20" ht="43.2" hidden="1" x14ac:dyDescent="0.3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>
        <f t="shared" si="32"/>
        <v>213</v>
      </c>
      <c r="P536">
        <f t="shared" si="33"/>
        <v>38</v>
      </c>
      <c r="Q536" t="s">
        <v>8317</v>
      </c>
      <c r="R536" t="s">
        <v>8318</v>
      </c>
      <c r="S536" s="8">
        <f t="shared" si="34"/>
        <v>41487.277916666666</v>
      </c>
      <c r="T536" s="8">
        <f t="shared" si="35"/>
        <v>41517.277916666666</v>
      </c>
    </row>
    <row r="537" spans="1:20" ht="43.2" hidden="1" x14ac:dyDescent="0.3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>
        <f t="shared" si="32"/>
        <v>104</v>
      </c>
      <c r="P537">
        <f t="shared" si="33"/>
        <v>27</v>
      </c>
      <c r="Q537" t="s">
        <v>8317</v>
      </c>
      <c r="R537" t="s">
        <v>8318</v>
      </c>
      <c r="S537" s="8">
        <f t="shared" si="34"/>
        <v>41766.637314814812</v>
      </c>
      <c r="T537" s="8">
        <f t="shared" si="35"/>
        <v>41798.832638888889</v>
      </c>
    </row>
    <row r="538" spans="1:20" ht="43.2" hidden="1" x14ac:dyDescent="0.3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>
        <f t="shared" si="32"/>
        <v>114</v>
      </c>
      <c r="P538">
        <f t="shared" si="33"/>
        <v>51</v>
      </c>
      <c r="Q538" t="s">
        <v>8317</v>
      </c>
      <c r="R538" t="s">
        <v>8318</v>
      </c>
      <c r="S538" s="8">
        <f t="shared" si="34"/>
        <v>41666.50949074074</v>
      </c>
      <c r="T538" s="8">
        <f t="shared" si="35"/>
        <v>41696.50949074074</v>
      </c>
    </row>
    <row r="539" spans="1:20" ht="43.2" hidden="1" x14ac:dyDescent="0.3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>
        <f t="shared" si="32"/>
        <v>101</v>
      </c>
      <c r="P539">
        <f t="shared" si="33"/>
        <v>39</v>
      </c>
      <c r="Q539" t="s">
        <v>8317</v>
      </c>
      <c r="R539" t="s">
        <v>8318</v>
      </c>
      <c r="S539" s="8">
        <f t="shared" si="34"/>
        <v>41638.009571759256</v>
      </c>
      <c r="T539" s="8">
        <f t="shared" si="35"/>
        <v>41668.009571759256</v>
      </c>
    </row>
    <row r="540" spans="1:20" ht="43.2" hidden="1" x14ac:dyDescent="0.3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>
        <f t="shared" si="32"/>
        <v>125</v>
      </c>
      <c r="P540">
        <f t="shared" si="33"/>
        <v>78</v>
      </c>
      <c r="Q540" t="s">
        <v>8317</v>
      </c>
      <c r="R540" t="s">
        <v>8318</v>
      </c>
      <c r="S540" s="8">
        <f t="shared" si="34"/>
        <v>41656.429305555554</v>
      </c>
      <c r="T540" s="8">
        <f t="shared" si="35"/>
        <v>41686.429305555554</v>
      </c>
    </row>
    <row r="541" spans="1:20" ht="28.8" hidden="1" x14ac:dyDescent="0.3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>
        <f t="shared" si="32"/>
        <v>119</v>
      </c>
      <c r="P541">
        <f t="shared" si="33"/>
        <v>44</v>
      </c>
      <c r="Q541" t="s">
        <v>8317</v>
      </c>
      <c r="R541" t="s">
        <v>8318</v>
      </c>
      <c r="S541" s="8">
        <f t="shared" si="34"/>
        <v>41691.750810185185</v>
      </c>
      <c r="T541" s="8">
        <f t="shared" si="35"/>
        <v>41726.708333333328</v>
      </c>
    </row>
    <row r="542" spans="1:20" ht="43.2" hidden="1" x14ac:dyDescent="0.3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>
        <f t="shared" si="32"/>
        <v>166</v>
      </c>
      <c r="P542">
        <f t="shared" si="33"/>
        <v>32</v>
      </c>
      <c r="Q542" t="s">
        <v>8317</v>
      </c>
      <c r="R542" t="s">
        <v>8318</v>
      </c>
      <c r="S542" s="8">
        <f t="shared" si="34"/>
        <v>41547.329664351848</v>
      </c>
      <c r="T542" s="8">
        <f t="shared" si="35"/>
        <v>41576.329664351848</v>
      </c>
    </row>
    <row r="543" spans="1:20" ht="57.6" hidden="1" x14ac:dyDescent="0.3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>
        <f t="shared" si="32"/>
        <v>119</v>
      </c>
      <c r="P543">
        <f t="shared" si="33"/>
        <v>63</v>
      </c>
      <c r="Q543" t="s">
        <v>8317</v>
      </c>
      <c r="R543" t="s">
        <v>8318</v>
      </c>
      <c r="S543" s="8">
        <f t="shared" si="34"/>
        <v>40465.321932870364</v>
      </c>
      <c r="T543" s="8">
        <f t="shared" si="35"/>
        <v>40512.321932870364</v>
      </c>
    </row>
    <row r="544" spans="1:20" ht="28.8" hidden="1" x14ac:dyDescent="0.3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>
        <f t="shared" si="32"/>
        <v>100</v>
      </c>
      <c r="P544">
        <f t="shared" si="33"/>
        <v>191</v>
      </c>
      <c r="Q544" t="s">
        <v>8317</v>
      </c>
      <c r="R544" t="s">
        <v>8318</v>
      </c>
      <c r="S544" s="8">
        <f t="shared" si="34"/>
        <v>41620.543344907404</v>
      </c>
      <c r="T544" s="8">
        <f t="shared" si="35"/>
        <v>41650.543344907404</v>
      </c>
    </row>
    <row r="545" spans="1:20" ht="43.2" hidden="1" x14ac:dyDescent="0.3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>
        <f t="shared" si="32"/>
        <v>102</v>
      </c>
      <c r="P545">
        <f t="shared" si="33"/>
        <v>141</v>
      </c>
      <c r="Q545" t="s">
        <v>8317</v>
      </c>
      <c r="R545" t="s">
        <v>8318</v>
      </c>
      <c r="S545" s="8">
        <f t="shared" si="34"/>
        <v>41449.251828703702</v>
      </c>
      <c r="T545" s="8">
        <f t="shared" si="35"/>
        <v>41479.251828703702</v>
      </c>
    </row>
    <row r="546" spans="1:20" ht="28.8" hidden="1" x14ac:dyDescent="0.3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>
        <f t="shared" si="32"/>
        <v>117</v>
      </c>
      <c r="P546">
        <f t="shared" si="33"/>
        <v>77</v>
      </c>
      <c r="Q546" t="s">
        <v>8317</v>
      </c>
      <c r="R546" t="s">
        <v>8318</v>
      </c>
      <c r="S546" s="8">
        <f t="shared" si="34"/>
        <v>41507.512118055551</v>
      </c>
      <c r="T546" s="8">
        <f t="shared" si="35"/>
        <v>41537.512118055551</v>
      </c>
    </row>
    <row r="547" spans="1:20" ht="43.2" hidden="1" x14ac:dyDescent="0.3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>
        <f t="shared" si="32"/>
        <v>109</v>
      </c>
      <c r="P547">
        <f t="shared" si="33"/>
        <v>99</v>
      </c>
      <c r="Q547" t="s">
        <v>8317</v>
      </c>
      <c r="R547" t="s">
        <v>8318</v>
      </c>
      <c r="S547" s="8">
        <f t="shared" si="34"/>
        <v>42445.489722222213</v>
      </c>
      <c r="T547" s="8">
        <f t="shared" si="35"/>
        <v>42475.666666666664</v>
      </c>
    </row>
    <row r="548" spans="1:20" ht="28.8" hidden="1" x14ac:dyDescent="0.3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>
        <f t="shared" si="32"/>
        <v>115</v>
      </c>
      <c r="P548">
        <f t="shared" si="33"/>
        <v>68</v>
      </c>
      <c r="Q548" t="s">
        <v>8317</v>
      </c>
      <c r="R548" t="s">
        <v>8318</v>
      </c>
      <c r="S548" s="8">
        <f t="shared" si="34"/>
        <v>40933.523634259262</v>
      </c>
      <c r="T548" s="8">
        <f t="shared" si="35"/>
        <v>40993.48196759259</v>
      </c>
    </row>
    <row r="549" spans="1:20" ht="43.2" hidden="1" x14ac:dyDescent="0.3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>
        <f t="shared" si="32"/>
        <v>102</v>
      </c>
      <c r="P549">
        <f t="shared" si="33"/>
        <v>246</v>
      </c>
      <c r="Q549" t="s">
        <v>8317</v>
      </c>
      <c r="R549" t="s">
        <v>8318</v>
      </c>
      <c r="S549" s="8">
        <f t="shared" si="34"/>
        <v>41561.350219907406</v>
      </c>
      <c r="T549" s="8">
        <f t="shared" si="35"/>
        <v>41591.391886574071</v>
      </c>
    </row>
    <row r="550" spans="1:20" ht="57.6" hidden="1" x14ac:dyDescent="0.3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>
        <f t="shared" si="32"/>
        <v>106</v>
      </c>
      <c r="P550">
        <f t="shared" si="33"/>
        <v>189</v>
      </c>
      <c r="Q550" t="s">
        <v>8317</v>
      </c>
      <c r="R550" t="s">
        <v>8318</v>
      </c>
      <c r="S550" s="8">
        <f t="shared" si="34"/>
        <v>40274.411793981482</v>
      </c>
      <c r="T550" s="8">
        <f t="shared" si="35"/>
        <v>40343.833333333328</v>
      </c>
    </row>
    <row r="551" spans="1:20" ht="43.2" hidden="1" x14ac:dyDescent="0.3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>
        <f t="shared" si="32"/>
        <v>104</v>
      </c>
      <c r="P551">
        <f t="shared" si="33"/>
        <v>77</v>
      </c>
      <c r="Q551" t="s">
        <v>8317</v>
      </c>
      <c r="R551" t="s">
        <v>8318</v>
      </c>
      <c r="S551" s="8">
        <f t="shared" si="34"/>
        <v>41852.396886574068</v>
      </c>
      <c r="T551" s="8">
        <f t="shared" si="35"/>
        <v>41882.396886574068</v>
      </c>
    </row>
    <row r="552" spans="1:20" ht="43.2" hidden="1" x14ac:dyDescent="0.3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>
        <f t="shared" si="32"/>
        <v>155</v>
      </c>
      <c r="P552">
        <f t="shared" si="33"/>
        <v>83</v>
      </c>
      <c r="Q552" t="s">
        <v>8317</v>
      </c>
      <c r="R552" t="s">
        <v>8318</v>
      </c>
      <c r="S552" s="8">
        <f t="shared" si="34"/>
        <v>41116.356770833328</v>
      </c>
      <c r="T552" s="8">
        <f t="shared" si="35"/>
        <v>41151.356770833328</v>
      </c>
    </row>
    <row r="553" spans="1:20" ht="43.2" hidden="1" x14ac:dyDescent="0.3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>
        <f t="shared" si="32"/>
        <v>162</v>
      </c>
      <c r="P553">
        <f t="shared" si="33"/>
        <v>63</v>
      </c>
      <c r="Q553" t="s">
        <v>8317</v>
      </c>
      <c r="R553" t="s">
        <v>8318</v>
      </c>
      <c r="S553" s="8">
        <f t="shared" si="34"/>
        <v>41458.534571759257</v>
      </c>
      <c r="T553" s="8">
        <f t="shared" si="35"/>
        <v>41493.534571759257</v>
      </c>
    </row>
    <row r="554" spans="1:20" ht="28.8" hidden="1" x14ac:dyDescent="0.3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>
        <f t="shared" si="32"/>
        <v>104</v>
      </c>
      <c r="P554">
        <f t="shared" si="33"/>
        <v>46</v>
      </c>
      <c r="Q554" t="s">
        <v>8317</v>
      </c>
      <c r="R554" t="s">
        <v>8318</v>
      </c>
      <c r="S554" s="8">
        <f t="shared" si="34"/>
        <v>40007.37091435185</v>
      </c>
      <c r="T554" s="8">
        <f t="shared" si="35"/>
        <v>40056.833333333328</v>
      </c>
    </row>
    <row r="555" spans="1:20" ht="43.2" hidden="1" x14ac:dyDescent="0.3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>
        <f t="shared" si="32"/>
        <v>106</v>
      </c>
      <c r="P555">
        <f t="shared" si="33"/>
        <v>39</v>
      </c>
      <c r="Q555" t="s">
        <v>8317</v>
      </c>
      <c r="R555" t="s">
        <v>8318</v>
      </c>
      <c r="S555" s="8">
        <f t="shared" si="34"/>
        <v>41121.22855324074</v>
      </c>
      <c r="T555" s="8">
        <f t="shared" si="35"/>
        <v>41156.22855324074</v>
      </c>
    </row>
    <row r="556" spans="1:20" ht="43.2" hidden="1" x14ac:dyDescent="0.3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>
        <f t="shared" si="32"/>
        <v>155</v>
      </c>
      <c r="P556">
        <f t="shared" si="33"/>
        <v>53</v>
      </c>
      <c r="Q556" t="s">
        <v>8317</v>
      </c>
      <c r="R556" t="s">
        <v>8318</v>
      </c>
      <c r="S556" s="8">
        <f t="shared" si="34"/>
        <v>41786.221828703703</v>
      </c>
      <c r="T556" s="8">
        <f t="shared" si="35"/>
        <v>41814.75</v>
      </c>
    </row>
    <row r="557" spans="1:20" ht="43.2" hidden="1" x14ac:dyDescent="0.3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>
        <f t="shared" si="32"/>
        <v>111</v>
      </c>
      <c r="P557">
        <f t="shared" si="33"/>
        <v>73</v>
      </c>
      <c r="Q557" t="s">
        <v>8317</v>
      </c>
      <c r="R557" t="s">
        <v>8318</v>
      </c>
      <c r="S557" s="8">
        <f t="shared" si="34"/>
        <v>41681.765856481477</v>
      </c>
      <c r="T557" s="8">
        <f t="shared" si="35"/>
        <v>41721.724189814813</v>
      </c>
    </row>
    <row r="558" spans="1:20" ht="43.2" hidden="1" x14ac:dyDescent="0.3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>
        <f t="shared" si="32"/>
        <v>111</v>
      </c>
      <c r="P558">
        <f t="shared" si="33"/>
        <v>128</v>
      </c>
      <c r="Q558" t="s">
        <v>8317</v>
      </c>
      <c r="R558" t="s">
        <v>8318</v>
      </c>
      <c r="S558" s="8">
        <f t="shared" si="34"/>
        <v>40513.42423611111</v>
      </c>
      <c r="T558" s="8">
        <f t="shared" si="35"/>
        <v>40603.42423611111</v>
      </c>
    </row>
    <row r="559" spans="1:20" ht="43.2" hidden="1" x14ac:dyDescent="0.3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>
        <f t="shared" si="32"/>
        <v>111</v>
      </c>
      <c r="P559">
        <f t="shared" si="33"/>
        <v>105</v>
      </c>
      <c r="Q559" t="s">
        <v>8317</v>
      </c>
      <c r="R559" t="s">
        <v>8318</v>
      </c>
      <c r="S559" s="8">
        <f t="shared" si="34"/>
        <v>41463.410138888888</v>
      </c>
      <c r="T559" s="8">
        <f t="shared" si="35"/>
        <v>41483.410138888888</v>
      </c>
    </row>
    <row r="560" spans="1:20" ht="43.2" hidden="1" x14ac:dyDescent="0.3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>
        <f t="shared" si="32"/>
        <v>124</v>
      </c>
      <c r="P560">
        <f t="shared" si="33"/>
        <v>68</v>
      </c>
      <c r="Q560" t="s">
        <v>8317</v>
      </c>
      <c r="R560" t="s">
        <v>8318</v>
      </c>
      <c r="S560" s="8">
        <f t="shared" si="34"/>
        <v>41586.141840277778</v>
      </c>
      <c r="T560" s="8">
        <f t="shared" si="35"/>
        <v>41616.874305555553</v>
      </c>
    </row>
    <row r="561" spans="1:20" ht="43.2" hidden="1" x14ac:dyDescent="0.3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>
        <f t="shared" si="32"/>
        <v>211</v>
      </c>
      <c r="P561">
        <f t="shared" si="33"/>
        <v>96</v>
      </c>
      <c r="Q561" t="s">
        <v>8317</v>
      </c>
      <c r="R561" t="s">
        <v>8318</v>
      </c>
      <c r="S561" s="8">
        <f t="shared" si="34"/>
        <v>41320.38413194444</v>
      </c>
      <c r="T561" s="8">
        <f t="shared" si="35"/>
        <v>41343.833333333328</v>
      </c>
    </row>
    <row r="562" spans="1:20" ht="43.2" hidden="1" x14ac:dyDescent="0.3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>
        <f t="shared" si="32"/>
        <v>101</v>
      </c>
      <c r="P562">
        <f t="shared" si="33"/>
        <v>65</v>
      </c>
      <c r="Q562" t="s">
        <v>8311</v>
      </c>
      <c r="R562" t="s">
        <v>8312</v>
      </c>
      <c r="S562" s="8">
        <f t="shared" si="34"/>
        <v>42711.901412037034</v>
      </c>
      <c r="T562" s="8">
        <f t="shared" si="35"/>
        <v>42735.374305555553</v>
      </c>
    </row>
    <row r="563" spans="1:20" ht="43.2" hidden="1" x14ac:dyDescent="0.3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>
        <f t="shared" si="32"/>
        <v>102</v>
      </c>
      <c r="P563">
        <f t="shared" si="33"/>
        <v>32</v>
      </c>
      <c r="Q563" t="s">
        <v>8311</v>
      </c>
      <c r="R563" t="s">
        <v>8312</v>
      </c>
      <c r="S563" s="8">
        <f t="shared" si="34"/>
        <v>42160.249710648146</v>
      </c>
      <c r="T563" s="8">
        <f t="shared" si="35"/>
        <v>42175.249710648146</v>
      </c>
    </row>
    <row r="564" spans="1:20" ht="43.2" hidden="1" x14ac:dyDescent="0.3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>
        <f t="shared" si="32"/>
        <v>108</v>
      </c>
      <c r="P564">
        <f t="shared" si="33"/>
        <v>81</v>
      </c>
      <c r="Q564" t="s">
        <v>8311</v>
      </c>
      <c r="R564" t="s">
        <v>8312</v>
      </c>
      <c r="S564" s="8">
        <f t="shared" si="34"/>
        <v>42039.051238425927</v>
      </c>
      <c r="T564" s="8">
        <f t="shared" si="35"/>
        <v>42052.249999999993</v>
      </c>
    </row>
    <row r="565" spans="1:20" ht="72" hidden="1" x14ac:dyDescent="0.3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>
        <f t="shared" si="32"/>
        <v>242</v>
      </c>
      <c r="P565">
        <f t="shared" si="33"/>
        <v>24</v>
      </c>
      <c r="Q565" t="s">
        <v>8311</v>
      </c>
      <c r="R565" t="s">
        <v>8312</v>
      </c>
      <c r="S565" s="8">
        <f t="shared" si="34"/>
        <v>42107.287685185183</v>
      </c>
      <c r="T565" s="8">
        <f t="shared" si="35"/>
        <v>42167.287685185183</v>
      </c>
    </row>
    <row r="566" spans="1:20" ht="43.2" hidden="1" x14ac:dyDescent="0.3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>
        <f t="shared" si="32"/>
        <v>100</v>
      </c>
      <c r="P566">
        <f t="shared" si="33"/>
        <v>66</v>
      </c>
      <c r="Q566" t="s">
        <v>8311</v>
      </c>
      <c r="R566" t="s">
        <v>8312</v>
      </c>
      <c r="S566" s="8">
        <f t="shared" si="34"/>
        <v>42560.821331018517</v>
      </c>
      <c r="T566" s="8">
        <f t="shared" si="35"/>
        <v>42591.833333333336</v>
      </c>
    </row>
    <row r="567" spans="1:20" ht="43.2" hidden="1" x14ac:dyDescent="0.3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>
        <f t="shared" si="32"/>
        <v>125</v>
      </c>
      <c r="P567">
        <f t="shared" si="33"/>
        <v>36</v>
      </c>
      <c r="Q567" t="s">
        <v>8311</v>
      </c>
      <c r="R567" t="s">
        <v>8312</v>
      </c>
      <c r="S567" s="8">
        <f t="shared" si="34"/>
        <v>42708.801446759251</v>
      </c>
      <c r="T567" s="8">
        <f t="shared" si="35"/>
        <v>42738.801446759251</v>
      </c>
    </row>
    <row r="568" spans="1:20" ht="28.8" hidden="1" x14ac:dyDescent="0.3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>
        <f t="shared" si="32"/>
        <v>109</v>
      </c>
      <c r="P568">
        <f t="shared" si="33"/>
        <v>44</v>
      </c>
      <c r="Q568" t="s">
        <v>8311</v>
      </c>
      <c r="R568" t="s">
        <v>8312</v>
      </c>
      <c r="S568" s="8">
        <f t="shared" si="34"/>
        <v>42086.281608796293</v>
      </c>
      <c r="T568" s="8">
        <f t="shared" si="35"/>
        <v>42116.957638888889</v>
      </c>
    </row>
    <row r="569" spans="1:20" ht="43.2" hidden="1" x14ac:dyDescent="0.3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>
        <f t="shared" si="32"/>
        <v>146</v>
      </c>
      <c r="P569">
        <f t="shared" si="33"/>
        <v>104</v>
      </c>
      <c r="Q569" t="s">
        <v>8311</v>
      </c>
      <c r="R569" t="s">
        <v>8312</v>
      </c>
      <c r="S569" s="8">
        <f t="shared" si="34"/>
        <v>42064.319340277776</v>
      </c>
      <c r="T569" s="8">
        <f t="shared" si="35"/>
        <v>42100.958333333336</v>
      </c>
    </row>
    <row r="570" spans="1:20" ht="57.6" hidden="1" x14ac:dyDescent="0.3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>
        <f t="shared" si="32"/>
        <v>110</v>
      </c>
      <c r="P570">
        <f t="shared" si="33"/>
        <v>36</v>
      </c>
      <c r="Q570" t="s">
        <v>8311</v>
      </c>
      <c r="R570" t="s">
        <v>8312</v>
      </c>
      <c r="S570" s="8">
        <f t="shared" si="34"/>
        <v>42256.430879629632</v>
      </c>
      <c r="T570" s="8">
        <f t="shared" si="35"/>
        <v>42283.624305555553</v>
      </c>
    </row>
    <row r="571" spans="1:20" ht="57.6" hidden="1" x14ac:dyDescent="0.3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>
        <f t="shared" si="32"/>
        <v>102</v>
      </c>
      <c r="P571">
        <f t="shared" si="33"/>
        <v>128</v>
      </c>
      <c r="Q571" t="s">
        <v>8311</v>
      </c>
      <c r="R571" t="s">
        <v>8312</v>
      </c>
      <c r="S571" s="8">
        <f t="shared" si="34"/>
        <v>42292.367719907408</v>
      </c>
      <c r="T571" s="8">
        <f t="shared" si="35"/>
        <v>42322.409386574065</v>
      </c>
    </row>
    <row r="572" spans="1:20" ht="43.2" hidden="1" x14ac:dyDescent="0.3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>
        <f t="shared" si="32"/>
        <v>122</v>
      </c>
      <c r="P572">
        <f t="shared" si="33"/>
        <v>28</v>
      </c>
      <c r="Q572" t="s">
        <v>8311</v>
      </c>
      <c r="R572" t="s">
        <v>8312</v>
      </c>
      <c r="S572" s="8">
        <f t="shared" si="34"/>
        <v>42278.120335648149</v>
      </c>
      <c r="T572" s="8">
        <f t="shared" si="35"/>
        <v>42296.124999999993</v>
      </c>
    </row>
    <row r="573" spans="1:20" ht="43.2" hidden="1" x14ac:dyDescent="0.3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>
        <f t="shared" si="32"/>
        <v>102</v>
      </c>
      <c r="P573">
        <f t="shared" si="33"/>
        <v>40</v>
      </c>
      <c r="Q573" t="s">
        <v>8311</v>
      </c>
      <c r="R573" t="s">
        <v>8312</v>
      </c>
      <c r="S573" s="8">
        <f t="shared" si="34"/>
        <v>42184.239548611113</v>
      </c>
      <c r="T573" s="8">
        <f t="shared" si="35"/>
        <v>42214.374999999993</v>
      </c>
    </row>
    <row r="574" spans="1:20" ht="57.6" hidden="1" x14ac:dyDescent="0.3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>
        <f t="shared" si="32"/>
        <v>141</v>
      </c>
      <c r="P574">
        <f t="shared" si="33"/>
        <v>52</v>
      </c>
      <c r="Q574" t="s">
        <v>8311</v>
      </c>
      <c r="R574" t="s">
        <v>8312</v>
      </c>
      <c r="S574" s="8">
        <f t="shared" si="34"/>
        <v>42422.717280092591</v>
      </c>
      <c r="T574" s="8">
        <f t="shared" si="35"/>
        <v>42442.675613425927</v>
      </c>
    </row>
    <row r="575" spans="1:20" ht="43.2" hidden="1" x14ac:dyDescent="0.3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>
        <f t="shared" si="32"/>
        <v>110</v>
      </c>
      <c r="P575">
        <f t="shared" si="33"/>
        <v>92</v>
      </c>
      <c r="Q575" t="s">
        <v>8311</v>
      </c>
      <c r="R575" t="s">
        <v>8312</v>
      </c>
      <c r="S575" s="8">
        <f t="shared" si="34"/>
        <v>42461.413865740738</v>
      </c>
      <c r="T575" s="8">
        <f t="shared" si="35"/>
        <v>42491.413865740738</v>
      </c>
    </row>
    <row r="576" spans="1:20" ht="43.2" hidden="1" x14ac:dyDescent="0.3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>
        <f t="shared" si="32"/>
        <v>105</v>
      </c>
      <c r="P576">
        <f t="shared" si="33"/>
        <v>63</v>
      </c>
      <c r="Q576" t="s">
        <v>8311</v>
      </c>
      <c r="R576" t="s">
        <v>8312</v>
      </c>
      <c r="S576" s="8">
        <f t="shared" si="34"/>
        <v>42458.347592592596</v>
      </c>
      <c r="T576" s="8">
        <f t="shared" si="35"/>
        <v>42488.347592592596</v>
      </c>
    </row>
    <row r="577" spans="1:20" ht="43.2" hidden="1" x14ac:dyDescent="0.3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>
        <f t="shared" si="32"/>
        <v>124</v>
      </c>
      <c r="P577">
        <f t="shared" si="33"/>
        <v>136</v>
      </c>
      <c r="Q577" t="s">
        <v>8311</v>
      </c>
      <c r="R577" t="s">
        <v>8312</v>
      </c>
      <c r="S577" s="8">
        <f t="shared" si="34"/>
        <v>42169.481006944443</v>
      </c>
      <c r="T577" s="8">
        <f t="shared" si="35"/>
        <v>42199.481006944443</v>
      </c>
    </row>
    <row r="578" spans="1:20" ht="43.2" hidden="1" x14ac:dyDescent="0.3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>
        <f t="shared" ref="O578:O641" si="36">ROUND((E578/D578*100),0)</f>
        <v>135</v>
      </c>
      <c r="P578">
        <f t="shared" si="33"/>
        <v>169</v>
      </c>
      <c r="Q578" t="s">
        <v>8311</v>
      </c>
      <c r="R578" t="s">
        <v>8312</v>
      </c>
      <c r="S578" s="8">
        <f t="shared" si="34"/>
        <v>42483.341874999998</v>
      </c>
      <c r="T578" s="8">
        <f t="shared" si="35"/>
        <v>42522.456249999996</v>
      </c>
    </row>
    <row r="579" spans="1:20" ht="43.2" hidden="1" x14ac:dyDescent="0.3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>
        <f t="shared" si="36"/>
        <v>103</v>
      </c>
      <c r="P579">
        <f t="shared" ref="P579:P642" si="37">ROUND(E579/L579, 0)</f>
        <v>71</v>
      </c>
      <c r="Q579" t="s">
        <v>8311</v>
      </c>
      <c r="R579" t="s">
        <v>8312</v>
      </c>
      <c r="S579" s="8">
        <f t="shared" ref="S579:S642" si="38">(((J579/60)/60)/24)+DATE(1970,1,1)+(-8/24)</f>
        <v>42195.416412037033</v>
      </c>
      <c r="T579" s="8">
        <f t="shared" ref="T579:T642" si="39">(((I579/60)/60)/24)+DATE(1970, 1, 1)+(-8/24)</f>
        <v>42205.791666666664</v>
      </c>
    </row>
    <row r="580" spans="1:20" ht="43.2" hidden="1" x14ac:dyDescent="0.3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>
        <f t="shared" si="36"/>
        <v>100</v>
      </c>
      <c r="P580">
        <f t="shared" si="37"/>
        <v>50</v>
      </c>
      <c r="Q580" t="s">
        <v>8311</v>
      </c>
      <c r="R580" t="s">
        <v>8312</v>
      </c>
      <c r="S580" s="8">
        <f t="shared" si="38"/>
        <v>42674.724664351852</v>
      </c>
      <c r="T580" s="8">
        <f t="shared" si="39"/>
        <v>42704.766331018516</v>
      </c>
    </row>
    <row r="581" spans="1:20" ht="28.8" hidden="1" x14ac:dyDescent="0.3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>
        <f t="shared" si="36"/>
        <v>130</v>
      </c>
      <c r="P581">
        <f t="shared" si="37"/>
        <v>42</v>
      </c>
      <c r="Q581" t="s">
        <v>8311</v>
      </c>
      <c r="R581" t="s">
        <v>8312</v>
      </c>
      <c r="S581" s="8">
        <f t="shared" si="38"/>
        <v>42566.107870370368</v>
      </c>
      <c r="T581" s="8">
        <f t="shared" si="39"/>
        <v>42582.124999999993</v>
      </c>
    </row>
    <row r="582" spans="1:20" ht="43.2" hidden="1" x14ac:dyDescent="0.3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>
        <f t="shared" si="36"/>
        <v>378</v>
      </c>
      <c r="P582">
        <f t="shared" si="37"/>
        <v>41</v>
      </c>
      <c r="Q582" t="s">
        <v>8315</v>
      </c>
      <c r="R582" t="s">
        <v>8316</v>
      </c>
      <c r="S582" s="8">
        <f t="shared" si="38"/>
        <v>42522.456469907404</v>
      </c>
      <c r="T582" s="8">
        <f t="shared" si="39"/>
        <v>42551.456469907404</v>
      </c>
    </row>
    <row r="583" spans="1:20" ht="43.2" hidden="1" x14ac:dyDescent="0.3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>
        <f t="shared" si="36"/>
        <v>125</v>
      </c>
      <c r="P583">
        <f t="shared" si="37"/>
        <v>54</v>
      </c>
      <c r="Q583" t="s">
        <v>8315</v>
      </c>
      <c r="R583" t="s">
        <v>8316</v>
      </c>
      <c r="S583" s="8">
        <f t="shared" si="38"/>
        <v>41799.481006944443</v>
      </c>
      <c r="T583" s="8">
        <f t="shared" si="39"/>
        <v>41834.481006944443</v>
      </c>
    </row>
    <row r="584" spans="1:20" ht="43.2" hidden="1" x14ac:dyDescent="0.3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>
        <f t="shared" si="36"/>
        <v>147</v>
      </c>
      <c r="P584">
        <f t="shared" si="37"/>
        <v>48</v>
      </c>
      <c r="Q584" t="s">
        <v>8315</v>
      </c>
      <c r="R584" t="s">
        <v>8316</v>
      </c>
      <c r="S584" s="8">
        <f t="shared" si="38"/>
        <v>41421.742488425924</v>
      </c>
      <c r="T584" s="8">
        <f t="shared" si="39"/>
        <v>41451.742488425924</v>
      </c>
    </row>
    <row r="585" spans="1:20" ht="43.2" hidden="1" x14ac:dyDescent="0.3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>
        <f t="shared" si="36"/>
        <v>102</v>
      </c>
      <c r="P585">
        <f t="shared" si="37"/>
        <v>82</v>
      </c>
      <c r="Q585" t="s">
        <v>8315</v>
      </c>
      <c r="R585" t="s">
        <v>8316</v>
      </c>
      <c r="S585" s="8">
        <f t="shared" si="38"/>
        <v>42040.304687499993</v>
      </c>
      <c r="T585" s="8">
        <f t="shared" si="39"/>
        <v>42070.304687499993</v>
      </c>
    </row>
    <row r="586" spans="1:20" ht="43.2" hidden="1" x14ac:dyDescent="0.3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>
        <f t="shared" si="36"/>
        <v>102</v>
      </c>
      <c r="P586">
        <f t="shared" si="37"/>
        <v>230</v>
      </c>
      <c r="Q586" t="s">
        <v>8315</v>
      </c>
      <c r="R586" t="s">
        <v>8316</v>
      </c>
      <c r="S586" s="8">
        <f t="shared" si="38"/>
        <v>41963.17283564814</v>
      </c>
      <c r="T586" s="8">
        <f t="shared" si="39"/>
        <v>41991.17283564814</v>
      </c>
    </row>
    <row r="587" spans="1:20" ht="43.2" hidden="1" x14ac:dyDescent="0.3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>
        <f t="shared" si="36"/>
        <v>204</v>
      </c>
      <c r="P587">
        <f t="shared" si="37"/>
        <v>59</v>
      </c>
      <c r="Q587" t="s">
        <v>8315</v>
      </c>
      <c r="R587" t="s">
        <v>8316</v>
      </c>
      <c r="S587" s="8">
        <f t="shared" si="38"/>
        <v>42316.999247685184</v>
      </c>
      <c r="T587" s="8">
        <f t="shared" si="39"/>
        <v>42353.957638888889</v>
      </c>
    </row>
    <row r="588" spans="1:20" ht="43.2" hidden="1" x14ac:dyDescent="0.3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>
        <f t="shared" si="36"/>
        <v>104</v>
      </c>
      <c r="P588">
        <f t="shared" si="37"/>
        <v>67</v>
      </c>
      <c r="Q588" t="s">
        <v>8315</v>
      </c>
      <c r="R588" t="s">
        <v>8316</v>
      </c>
      <c r="S588" s="8">
        <f t="shared" si="38"/>
        <v>42333.679791666662</v>
      </c>
      <c r="T588" s="8">
        <f t="shared" si="39"/>
        <v>42363.679791666662</v>
      </c>
    </row>
    <row r="589" spans="1:20" ht="28.8" hidden="1" x14ac:dyDescent="0.3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>
        <f t="shared" si="36"/>
        <v>101</v>
      </c>
      <c r="P589">
        <f t="shared" si="37"/>
        <v>169</v>
      </c>
      <c r="Q589" t="s">
        <v>8315</v>
      </c>
      <c r="R589" t="s">
        <v>8316</v>
      </c>
      <c r="S589" s="8">
        <f t="shared" si="38"/>
        <v>42382.406759259255</v>
      </c>
      <c r="T589" s="8">
        <f t="shared" si="39"/>
        <v>42412.406759259255</v>
      </c>
    </row>
    <row r="590" spans="1:20" ht="43.2" hidden="1" x14ac:dyDescent="0.3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>
        <f t="shared" si="36"/>
        <v>136</v>
      </c>
      <c r="P590">
        <f t="shared" si="37"/>
        <v>60</v>
      </c>
      <c r="Q590" t="s">
        <v>8315</v>
      </c>
      <c r="R590" t="s">
        <v>8316</v>
      </c>
      <c r="S590" s="8">
        <f t="shared" si="38"/>
        <v>42200.244976851849</v>
      </c>
      <c r="T590" s="8">
        <f t="shared" si="39"/>
        <v>42251.832638888889</v>
      </c>
    </row>
    <row r="591" spans="1:20" ht="43.2" hidden="1" x14ac:dyDescent="0.3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>
        <f t="shared" si="36"/>
        <v>134</v>
      </c>
      <c r="P591">
        <f t="shared" si="37"/>
        <v>32</v>
      </c>
      <c r="Q591" t="s">
        <v>8315</v>
      </c>
      <c r="R591" t="s">
        <v>8316</v>
      </c>
      <c r="S591" s="8">
        <f t="shared" si="38"/>
        <v>41308.784583333334</v>
      </c>
      <c r="T591" s="8">
        <f t="shared" si="39"/>
        <v>41343.666666666664</v>
      </c>
    </row>
    <row r="592" spans="1:20" ht="43.2" hidden="1" x14ac:dyDescent="0.3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>
        <f t="shared" si="36"/>
        <v>130</v>
      </c>
      <c r="P592">
        <f t="shared" si="37"/>
        <v>24</v>
      </c>
      <c r="Q592" t="s">
        <v>8315</v>
      </c>
      <c r="R592" t="s">
        <v>8316</v>
      </c>
      <c r="S592" s="8">
        <f t="shared" si="38"/>
        <v>42502.474293981482</v>
      </c>
      <c r="T592" s="8">
        <f t="shared" si="39"/>
        <v>42532.474293981482</v>
      </c>
    </row>
    <row r="593" spans="1:20" ht="57.6" hidden="1" x14ac:dyDescent="0.3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>
        <f t="shared" si="36"/>
        <v>123</v>
      </c>
      <c r="P593">
        <f t="shared" si="37"/>
        <v>25</v>
      </c>
      <c r="Q593" t="s">
        <v>8315</v>
      </c>
      <c r="R593" t="s">
        <v>8316</v>
      </c>
      <c r="S593" s="8">
        <f t="shared" si="38"/>
        <v>41212.921354166661</v>
      </c>
      <c r="T593" s="8">
        <f t="shared" si="39"/>
        <v>41243.083333333328</v>
      </c>
    </row>
    <row r="594" spans="1:20" ht="43.2" hidden="1" x14ac:dyDescent="0.3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>
        <f t="shared" si="36"/>
        <v>183</v>
      </c>
      <c r="P594">
        <f t="shared" si="37"/>
        <v>71</v>
      </c>
      <c r="Q594" t="s">
        <v>8315</v>
      </c>
      <c r="R594" t="s">
        <v>8316</v>
      </c>
      <c r="S594" s="8">
        <f t="shared" si="38"/>
        <v>41429.705555555556</v>
      </c>
      <c r="T594" s="8">
        <f t="shared" si="39"/>
        <v>41459.705555555556</v>
      </c>
    </row>
    <row r="595" spans="1:20" ht="43.2" hidden="1" x14ac:dyDescent="0.3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>
        <f t="shared" si="36"/>
        <v>125</v>
      </c>
      <c r="P595">
        <f t="shared" si="37"/>
        <v>39</v>
      </c>
      <c r="Q595" t="s">
        <v>8315</v>
      </c>
      <c r="R595" t="s">
        <v>8316</v>
      </c>
      <c r="S595" s="8">
        <f t="shared" si="38"/>
        <v>41304.628900462958</v>
      </c>
      <c r="T595" s="8">
        <f t="shared" si="39"/>
        <v>41333.915972222218</v>
      </c>
    </row>
    <row r="596" spans="1:20" ht="43.2" hidden="1" x14ac:dyDescent="0.3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>
        <f t="shared" si="36"/>
        <v>112</v>
      </c>
      <c r="P596">
        <f t="shared" si="37"/>
        <v>68</v>
      </c>
      <c r="Q596" t="s">
        <v>8315</v>
      </c>
      <c r="R596" t="s">
        <v>8316</v>
      </c>
      <c r="S596" s="8">
        <f t="shared" si="38"/>
        <v>40689.237534722219</v>
      </c>
      <c r="T596" s="8">
        <f t="shared" si="39"/>
        <v>40719.237534722219</v>
      </c>
    </row>
    <row r="597" spans="1:20" ht="43.2" hidden="1" x14ac:dyDescent="0.3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>
        <f t="shared" si="36"/>
        <v>116</v>
      </c>
      <c r="P597">
        <f t="shared" si="37"/>
        <v>40</v>
      </c>
      <c r="Q597" t="s">
        <v>8315</v>
      </c>
      <c r="R597" t="s">
        <v>8316</v>
      </c>
      <c r="S597" s="8">
        <f t="shared" si="38"/>
        <v>40668.481365740736</v>
      </c>
      <c r="T597" s="8">
        <f t="shared" si="39"/>
        <v>40730.481365740736</v>
      </c>
    </row>
    <row r="598" spans="1:20" ht="28.8" hidden="1" x14ac:dyDescent="0.3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>
        <f t="shared" si="36"/>
        <v>173</v>
      </c>
      <c r="P598">
        <f t="shared" si="37"/>
        <v>32</v>
      </c>
      <c r="Q598" t="s">
        <v>8315</v>
      </c>
      <c r="R598" t="s">
        <v>8316</v>
      </c>
      <c r="S598" s="8">
        <f t="shared" si="38"/>
        <v>41095.567361111105</v>
      </c>
      <c r="T598" s="8">
        <f t="shared" si="39"/>
        <v>41123.567361111105</v>
      </c>
    </row>
    <row r="599" spans="1:20" ht="43.2" hidden="1" x14ac:dyDescent="0.3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>
        <f t="shared" si="36"/>
        <v>126</v>
      </c>
      <c r="P599">
        <f t="shared" si="37"/>
        <v>29</v>
      </c>
      <c r="Q599" t="s">
        <v>8315</v>
      </c>
      <c r="R599" t="s">
        <v>8316</v>
      </c>
      <c r="S599" s="8">
        <f t="shared" si="38"/>
        <v>41781.383935185186</v>
      </c>
      <c r="T599" s="8">
        <f t="shared" si="39"/>
        <v>41811.383935185186</v>
      </c>
    </row>
    <row r="600" spans="1:20" ht="43.2" hidden="1" x14ac:dyDescent="0.3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>
        <f t="shared" si="36"/>
        <v>109</v>
      </c>
      <c r="P600">
        <f t="shared" si="37"/>
        <v>44</v>
      </c>
      <c r="Q600" t="s">
        <v>8315</v>
      </c>
      <c r="R600" t="s">
        <v>8316</v>
      </c>
      <c r="S600" s="8">
        <f t="shared" si="38"/>
        <v>41464.601053240738</v>
      </c>
      <c r="T600" s="8">
        <f t="shared" si="39"/>
        <v>41524.601053240738</v>
      </c>
    </row>
    <row r="601" spans="1:20" ht="43.2" hidden="1" x14ac:dyDescent="0.3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>
        <f t="shared" si="36"/>
        <v>100</v>
      </c>
      <c r="P601">
        <f t="shared" si="37"/>
        <v>40</v>
      </c>
      <c r="Q601" t="s">
        <v>8315</v>
      </c>
      <c r="R601" t="s">
        <v>8316</v>
      </c>
      <c r="S601" s="8">
        <f t="shared" si="38"/>
        <v>42396.510729166665</v>
      </c>
      <c r="T601" s="8">
        <f t="shared" si="39"/>
        <v>42414.999305555553</v>
      </c>
    </row>
    <row r="602" spans="1:20" ht="57.6" hidden="1" x14ac:dyDescent="0.3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>
        <f t="shared" si="36"/>
        <v>119</v>
      </c>
      <c r="P602">
        <f t="shared" si="37"/>
        <v>346</v>
      </c>
      <c r="Q602" t="s">
        <v>8317</v>
      </c>
      <c r="R602" t="s">
        <v>8318</v>
      </c>
      <c r="S602" s="8">
        <f t="shared" si="38"/>
        <v>41951.362337962957</v>
      </c>
      <c r="T602" s="8">
        <f t="shared" si="39"/>
        <v>42011.362337962964</v>
      </c>
    </row>
    <row r="603" spans="1:20" ht="43.2" hidden="1" x14ac:dyDescent="0.3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>
        <f t="shared" si="36"/>
        <v>100</v>
      </c>
      <c r="P603">
        <f t="shared" si="37"/>
        <v>82</v>
      </c>
      <c r="Q603" t="s">
        <v>8317</v>
      </c>
      <c r="R603" t="s">
        <v>8318</v>
      </c>
      <c r="S603" s="8">
        <f t="shared" si="38"/>
        <v>42049.399907407402</v>
      </c>
      <c r="T603" s="8">
        <f t="shared" si="39"/>
        <v>42079.358240740738</v>
      </c>
    </row>
    <row r="604" spans="1:20" hidden="1" x14ac:dyDescent="0.3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>
        <f t="shared" si="36"/>
        <v>126</v>
      </c>
      <c r="P604">
        <f t="shared" si="37"/>
        <v>65</v>
      </c>
      <c r="Q604" t="s">
        <v>8317</v>
      </c>
      <c r="R604" t="s">
        <v>8318</v>
      </c>
      <c r="S604" s="8">
        <f t="shared" si="38"/>
        <v>41924.662766203699</v>
      </c>
      <c r="T604" s="8">
        <f t="shared" si="39"/>
        <v>41969.704432870371</v>
      </c>
    </row>
    <row r="605" spans="1:20" ht="43.2" hidden="1" x14ac:dyDescent="0.3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>
        <f t="shared" si="36"/>
        <v>114</v>
      </c>
      <c r="P605">
        <f t="shared" si="37"/>
        <v>63</v>
      </c>
      <c r="Q605" t="s">
        <v>8317</v>
      </c>
      <c r="R605" t="s">
        <v>8318</v>
      </c>
      <c r="S605" s="8">
        <f t="shared" si="38"/>
        <v>42291.669560185182</v>
      </c>
      <c r="T605" s="8">
        <f t="shared" si="39"/>
        <v>42321.711226851847</v>
      </c>
    </row>
    <row r="606" spans="1:20" ht="43.2" hidden="1" x14ac:dyDescent="0.3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>
        <f t="shared" si="36"/>
        <v>111</v>
      </c>
      <c r="P606">
        <f t="shared" si="37"/>
        <v>64</v>
      </c>
      <c r="Q606" t="s">
        <v>8317</v>
      </c>
      <c r="R606" t="s">
        <v>8318</v>
      </c>
      <c r="S606" s="8">
        <f t="shared" si="38"/>
        <v>42145.857569444437</v>
      </c>
      <c r="T606" s="8">
        <f t="shared" si="39"/>
        <v>42169.857569444437</v>
      </c>
    </row>
    <row r="607" spans="1:20" ht="43.2" hidden="1" x14ac:dyDescent="0.3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>
        <f t="shared" si="36"/>
        <v>105</v>
      </c>
      <c r="P607">
        <f t="shared" si="37"/>
        <v>84</v>
      </c>
      <c r="Q607" t="s">
        <v>8317</v>
      </c>
      <c r="R607" t="s">
        <v>8318</v>
      </c>
      <c r="S607" s="8">
        <f t="shared" si="38"/>
        <v>41710.260949074072</v>
      </c>
      <c r="T607" s="8">
        <f t="shared" si="39"/>
        <v>41740.260949074072</v>
      </c>
    </row>
    <row r="608" spans="1:20" ht="28.8" hidden="1" x14ac:dyDescent="0.3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>
        <f t="shared" si="36"/>
        <v>104</v>
      </c>
      <c r="P608">
        <f t="shared" si="37"/>
        <v>78</v>
      </c>
      <c r="Q608" t="s">
        <v>8317</v>
      </c>
      <c r="R608" t="s">
        <v>8318</v>
      </c>
      <c r="S608" s="8">
        <f t="shared" si="38"/>
        <v>41547.670023148145</v>
      </c>
      <c r="T608" s="8">
        <f t="shared" si="39"/>
        <v>41562.670023148145</v>
      </c>
    </row>
    <row r="609" spans="1:20" ht="43.2" hidden="1" x14ac:dyDescent="0.3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>
        <f t="shared" si="36"/>
        <v>107</v>
      </c>
      <c r="P609">
        <f t="shared" si="37"/>
        <v>107</v>
      </c>
      <c r="Q609" t="s">
        <v>8317</v>
      </c>
      <c r="R609" t="s">
        <v>8318</v>
      </c>
      <c r="S609" s="8">
        <f t="shared" si="38"/>
        <v>42101.425254629627</v>
      </c>
      <c r="T609" s="8">
        <f t="shared" si="39"/>
        <v>42131.425254629627</v>
      </c>
    </row>
    <row r="610" spans="1:20" hidden="1" x14ac:dyDescent="0.3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>
        <f t="shared" si="36"/>
        <v>124</v>
      </c>
      <c r="P610">
        <f t="shared" si="37"/>
        <v>39</v>
      </c>
      <c r="Q610" t="s">
        <v>8317</v>
      </c>
      <c r="R610" t="s">
        <v>8318</v>
      </c>
      <c r="S610" s="8">
        <f t="shared" si="38"/>
        <v>41072.40662037037</v>
      </c>
      <c r="T610" s="8">
        <f t="shared" si="39"/>
        <v>41102.40662037037</v>
      </c>
    </row>
    <row r="611" spans="1:20" ht="28.8" hidden="1" x14ac:dyDescent="0.3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>
        <f t="shared" si="36"/>
        <v>105</v>
      </c>
      <c r="P611">
        <f t="shared" si="37"/>
        <v>202</v>
      </c>
      <c r="Q611" t="s">
        <v>8317</v>
      </c>
      <c r="R611" t="s">
        <v>8318</v>
      </c>
      <c r="S611" s="8">
        <f t="shared" si="38"/>
        <v>42704.618437499994</v>
      </c>
      <c r="T611" s="8">
        <f t="shared" si="39"/>
        <v>42734.618437499994</v>
      </c>
    </row>
    <row r="612" spans="1:20" ht="43.2" hidden="1" x14ac:dyDescent="0.3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>
        <f t="shared" si="36"/>
        <v>189</v>
      </c>
      <c r="P612">
        <f t="shared" si="37"/>
        <v>43</v>
      </c>
      <c r="Q612" t="s">
        <v>8317</v>
      </c>
      <c r="R612" t="s">
        <v>8318</v>
      </c>
      <c r="S612" s="8">
        <f t="shared" si="38"/>
        <v>42423.828564814808</v>
      </c>
      <c r="T612" s="8">
        <f t="shared" si="39"/>
        <v>42453.786898148144</v>
      </c>
    </row>
    <row r="613" spans="1:20" ht="57.6" hidden="1" x14ac:dyDescent="0.3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>
        <f t="shared" si="36"/>
        <v>171</v>
      </c>
      <c r="P613">
        <f t="shared" si="37"/>
        <v>63</v>
      </c>
      <c r="Q613" t="s">
        <v>8317</v>
      </c>
      <c r="R613" t="s">
        <v>8318</v>
      </c>
      <c r="S613" s="8">
        <f t="shared" si="38"/>
        <v>42719.732858796291</v>
      </c>
      <c r="T613" s="8">
        <f t="shared" si="39"/>
        <v>42749.732858796291</v>
      </c>
    </row>
    <row r="614" spans="1:20" ht="28.8" hidden="1" x14ac:dyDescent="0.3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>
        <f t="shared" si="36"/>
        <v>252</v>
      </c>
      <c r="P614">
        <f t="shared" si="37"/>
        <v>56</v>
      </c>
      <c r="Q614" t="s">
        <v>8317</v>
      </c>
      <c r="R614" t="s">
        <v>8318</v>
      </c>
      <c r="S614" s="8">
        <f t="shared" si="38"/>
        <v>42677.335717592585</v>
      </c>
      <c r="T614" s="8">
        <f t="shared" si="39"/>
        <v>42707.377384259256</v>
      </c>
    </row>
    <row r="615" spans="1:20" ht="43.2" hidden="1" x14ac:dyDescent="0.3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>
        <f t="shared" si="36"/>
        <v>116</v>
      </c>
      <c r="P615">
        <f t="shared" si="37"/>
        <v>49</v>
      </c>
      <c r="Q615" t="s">
        <v>8317</v>
      </c>
      <c r="R615" t="s">
        <v>8318</v>
      </c>
      <c r="S615" s="8">
        <f t="shared" si="38"/>
        <v>42746.88622685185</v>
      </c>
      <c r="T615" s="8">
        <f t="shared" si="39"/>
        <v>42768.84097222222</v>
      </c>
    </row>
    <row r="616" spans="1:20" hidden="1" x14ac:dyDescent="0.3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>
        <f t="shared" si="36"/>
        <v>203</v>
      </c>
      <c r="P616">
        <f t="shared" si="37"/>
        <v>31</v>
      </c>
      <c r="Q616" t="s">
        <v>8317</v>
      </c>
      <c r="R616" t="s">
        <v>8318</v>
      </c>
      <c r="S616" s="8">
        <f t="shared" si="38"/>
        <v>42568.426041666658</v>
      </c>
      <c r="T616" s="8">
        <f t="shared" si="39"/>
        <v>42583.426041666658</v>
      </c>
    </row>
    <row r="617" spans="1:20" ht="28.8" hidden="1" x14ac:dyDescent="0.3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>
        <f t="shared" si="36"/>
        <v>112</v>
      </c>
      <c r="P617">
        <f t="shared" si="37"/>
        <v>74</v>
      </c>
      <c r="Q617" t="s">
        <v>8317</v>
      </c>
      <c r="R617" t="s">
        <v>8318</v>
      </c>
      <c r="S617" s="8">
        <f t="shared" si="38"/>
        <v>42130.15828703704</v>
      </c>
      <c r="T617" s="8">
        <f t="shared" si="39"/>
        <v>42160.15828703704</v>
      </c>
    </row>
    <row r="618" spans="1:20" ht="43.2" hidden="1" x14ac:dyDescent="0.3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>
        <f t="shared" si="36"/>
        <v>424</v>
      </c>
      <c r="P618">
        <f t="shared" si="37"/>
        <v>21</v>
      </c>
      <c r="Q618" t="s">
        <v>8317</v>
      </c>
      <c r="R618" t="s">
        <v>8318</v>
      </c>
      <c r="S618" s="8">
        <f t="shared" si="38"/>
        <v>42141.429467592585</v>
      </c>
      <c r="T618" s="8">
        <f t="shared" si="39"/>
        <v>42163.749999999993</v>
      </c>
    </row>
    <row r="619" spans="1:20" ht="57.6" hidden="1" x14ac:dyDescent="0.3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>
        <f t="shared" si="36"/>
        <v>107</v>
      </c>
      <c r="P619">
        <f t="shared" si="37"/>
        <v>73</v>
      </c>
      <c r="Q619" t="s">
        <v>8317</v>
      </c>
      <c r="R619" t="s">
        <v>8318</v>
      </c>
      <c r="S619" s="8">
        <f t="shared" si="38"/>
        <v>42702.881076388883</v>
      </c>
      <c r="T619" s="8">
        <f t="shared" si="39"/>
        <v>42732.881076388883</v>
      </c>
    </row>
    <row r="620" spans="1:20" ht="43.2" hidden="1" x14ac:dyDescent="0.3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>
        <f t="shared" si="36"/>
        <v>104</v>
      </c>
      <c r="P620">
        <f t="shared" si="37"/>
        <v>56</v>
      </c>
      <c r="Q620" t="s">
        <v>8317</v>
      </c>
      <c r="R620" t="s">
        <v>8318</v>
      </c>
      <c r="S620" s="8">
        <f t="shared" si="38"/>
        <v>41370.466851851852</v>
      </c>
      <c r="T620" s="8">
        <f t="shared" si="39"/>
        <v>41400.466851851852</v>
      </c>
    </row>
    <row r="621" spans="1:20" ht="43.2" hidden="1" x14ac:dyDescent="0.3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>
        <f t="shared" si="36"/>
        <v>212</v>
      </c>
      <c r="P621">
        <f t="shared" si="37"/>
        <v>50</v>
      </c>
      <c r="Q621" t="s">
        <v>8317</v>
      </c>
      <c r="R621" t="s">
        <v>8318</v>
      </c>
      <c r="S621" s="8">
        <f t="shared" si="38"/>
        <v>42706.741643518515</v>
      </c>
      <c r="T621" s="8">
        <f t="shared" si="39"/>
        <v>42726.741643518515</v>
      </c>
    </row>
    <row r="622" spans="1:20" ht="43.2" hidden="1" x14ac:dyDescent="0.3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>
        <f t="shared" si="36"/>
        <v>124</v>
      </c>
      <c r="P622">
        <f t="shared" si="37"/>
        <v>69</v>
      </c>
      <c r="Q622" t="s">
        <v>8317</v>
      </c>
      <c r="R622" t="s">
        <v>8318</v>
      </c>
      <c r="S622" s="8">
        <f t="shared" si="38"/>
        <v>42160.401874999996</v>
      </c>
      <c r="T622" s="8">
        <f t="shared" si="39"/>
        <v>42190.401874999996</v>
      </c>
    </row>
    <row r="623" spans="1:20" ht="43.2" hidden="1" x14ac:dyDescent="0.3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>
        <f t="shared" si="36"/>
        <v>110</v>
      </c>
      <c r="P623">
        <f t="shared" si="37"/>
        <v>66</v>
      </c>
      <c r="Q623" t="s">
        <v>8317</v>
      </c>
      <c r="R623" t="s">
        <v>8318</v>
      </c>
      <c r="S623" s="8">
        <f t="shared" si="38"/>
        <v>42433.355567129627</v>
      </c>
      <c r="T623" s="8">
        <f t="shared" si="39"/>
        <v>42489.174305555549</v>
      </c>
    </row>
    <row r="624" spans="1:20" ht="28.8" hidden="1" x14ac:dyDescent="0.3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>
        <f t="shared" si="36"/>
        <v>219</v>
      </c>
      <c r="P624">
        <f t="shared" si="37"/>
        <v>63</v>
      </c>
      <c r="Q624" t="s">
        <v>8317</v>
      </c>
      <c r="R624" t="s">
        <v>8318</v>
      </c>
      <c r="S624" s="8">
        <f t="shared" si="38"/>
        <v>42184.313530092586</v>
      </c>
      <c r="T624" s="8">
        <f t="shared" si="39"/>
        <v>42214.313530092586</v>
      </c>
    </row>
    <row r="625" spans="1:20" ht="43.2" hidden="1" x14ac:dyDescent="0.3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>
        <f t="shared" si="36"/>
        <v>137</v>
      </c>
      <c r="P625">
        <f t="shared" si="37"/>
        <v>70</v>
      </c>
      <c r="Q625" t="s">
        <v>8317</v>
      </c>
      <c r="R625" t="s">
        <v>8318</v>
      </c>
      <c r="S625" s="8">
        <f t="shared" si="38"/>
        <v>42126.587905092594</v>
      </c>
      <c r="T625" s="8">
        <f t="shared" si="39"/>
        <v>42157.854166666664</v>
      </c>
    </row>
    <row r="626" spans="1:20" ht="43.2" hidden="1" x14ac:dyDescent="0.3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>
        <f t="shared" si="36"/>
        <v>135</v>
      </c>
      <c r="P626">
        <f t="shared" si="37"/>
        <v>60</v>
      </c>
      <c r="Q626" t="s">
        <v>8317</v>
      </c>
      <c r="R626" t="s">
        <v>8318</v>
      </c>
      <c r="S626" s="8">
        <f t="shared" si="38"/>
        <v>42634.281446759262</v>
      </c>
      <c r="T626" s="8">
        <f t="shared" si="39"/>
        <v>42660.343055555553</v>
      </c>
    </row>
    <row r="627" spans="1:20" ht="28.8" hidden="1" x14ac:dyDescent="0.3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>
        <f t="shared" si="36"/>
        <v>145</v>
      </c>
      <c r="P627">
        <f t="shared" si="37"/>
        <v>21</v>
      </c>
      <c r="Q627" t="s">
        <v>8317</v>
      </c>
      <c r="R627" t="s">
        <v>8318</v>
      </c>
      <c r="S627" s="8">
        <f t="shared" si="38"/>
        <v>42565.147650462961</v>
      </c>
      <c r="T627" s="8">
        <f t="shared" si="39"/>
        <v>42595.147650462961</v>
      </c>
    </row>
    <row r="628" spans="1:20" ht="43.2" hidden="1" x14ac:dyDescent="0.3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>
        <f t="shared" si="36"/>
        <v>109</v>
      </c>
      <c r="P628">
        <f t="shared" si="37"/>
        <v>161</v>
      </c>
      <c r="Q628" t="s">
        <v>8317</v>
      </c>
      <c r="R628" t="s">
        <v>8318</v>
      </c>
      <c r="S628" s="8">
        <f t="shared" si="38"/>
        <v>42087.469976851848</v>
      </c>
      <c r="T628" s="8">
        <f t="shared" si="39"/>
        <v>42121.383333333331</v>
      </c>
    </row>
    <row r="629" spans="1:20" ht="43.2" hidden="1" x14ac:dyDescent="0.3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>
        <f t="shared" si="36"/>
        <v>110</v>
      </c>
      <c r="P629">
        <f t="shared" si="37"/>
        <v>42</v>
      </c>
      <c r="Q629" t="s">
        <v>8317</v>
      </c>
      <c r="R629" t="s">
        <v>8318</v>
      </c>
      <c r="S629" s="8">
        <f t="shared" si="38"/>
        <v>42193.317337962959</v>
      </c>
      <c r="T629" s="8">
        <f t="shared" si="39"/>
        <v>42237.874305555553</v>
      </c>
    </row>
    <row r="630" spans="1:20" ht="43.2" hidden="1" x14ac:dyDescent="0.3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>
        <f t="shared" si="36"/>
        <v>114</v>
      </c>
      <c r="P630">
        <f t="shared" si="37"/>
        <v>27</v>
      </c>
      <c r="Q630" t="s">
        <v>8317</v>
      </c>
      <c r="R630" t="s">
        <v>8318</v>
      </c>
      <c r="S630" s="8">
        <f t="shared" si="38"/>
        <v>42400.821597222217</v>
      </c>
      <c r="T630" s="8">
        <f t="shared" si="39"/>
        <v>42431.821597222217</v>
      </c>
    </row>
    <row r="631" spans="1:20" hidden="1" x14ac:dyDescent="0.3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>
        <f t="shared" si="36"/>
        <v>102</v>
      </c>
      <c r="P631">
        <f t="shared" si="37"/>
        <v>197</v>
      </c>
      <c r="Q631" t="s">
        <v>8317</v>
      </c>
      <c r="R631" t="s">
        <v>8318</v>
      </c>
      <c r="S631" s="8">
        <f t="shared" si="38"/>
        <v>42553.348645833328</v>
      </c>
      <c r="T631" s="8">
        <f t="shared" si="39"/>
        <v>42583.348645833328</v>
      </c>
    </row>
    <row r="632" spans="1:20" ht="43.2" hidden="1" x14ac:dyDescent="0.3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>
        <f t="shared" si="36"/>
        <v>122</v>
      </c>
      <c r="P632">
        <f t="shared" si="37"/>
        <v>54</v>
      </c>
      <c r="Q632" t="s">
        <v>8317</v>
      </c>
      <c r="R632" t="s">
        <v>8318</v>
      </c>
      <c r="S632" s="8">
        <f t="shared" si="38"/>
        <v>42751.811643518515</v>
      </c>
      <c r="T632" s="8">
        <f t="shared" si="39"/>
        <v>42794.791666666664</v>
      </c>
    </row>
    <row r="633" spans="1:20" hidden="1" x14ac:dyDescent="0.3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>
        <f t="shared" si="36"/>
        <v>112</v>
      </c>
      <c r="P633">
        <f t="shared" si="37"/>
        <v>48</v>
      </c>
      <c r="Q633" t="s">
        <v>8317</v>
      </c>
      <c r="R633" t="s">
        <v>8318</v>
      </c>
      <c r="S633" s="8">
        <f t="shared" si="38"/>
        <v>42719.575011574074</v>
      </c>
      <c r="T633" s="8">
        <f t="shared" si="39"/>
        <v>42749.575011574074</v>
      </c>
    </row>
    <row r="634" spans="1:20" ht="43.2" hidden="1" x14ac:dyDescent="0.3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>
        <f t="shared" si="36"/>
        <v>107</v>
      </c>
      <c r="P634">
        <f t="shared" si="37"/>
        <v>88</v>
      </c>
      <c r="Q634" t="s">
        <v>8317</v>
      </c>
      <c r="R634" t="s">
        <v>8318</v>
      </c>
      <c r="S634" s="8">
        <f t="shared" si="38"/>
        <v>42018.665300925924</v>
      </c>
      <c r="T634" s="8">
        <f t="shared" si="39"/>
        <v>42048.665300925924</v>
      </c>
    </row>
    <row r="635" spans="1:20" ht="43.2" hidden="1" x14ac:dyDescent="0.3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>
        <f t="shared" si="36"/>
        <v>114</v>
      </c>
      <c r="P635">
        <f t="shared" si="37"/>
        <v>72</v>
      </c>
      <c r="Q635" t="s">
        <v>8317</v>
      </c>
      <c r="R635" t="s">
        <v>8318</v>
      </c>
      <c r="S635" s="8">
        <f t="shared" si="38"/>
        <v>42640.584606481476</v>
      </c>
      <c r="T635" s="8">
        <f t="shared" si="39"/>
        <v>42670.554861111108</v>
      </c>
    </row>
    <row r="636" spans="1:20" ht="43.2" hidden="1" x14ac:dyDescent="0.3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>
        <f t="shared" si="36"/>
        <v>110</v>
      </c>
      <c r="P636">
        <f t="shared" si="37"/>
        <v>74</v>
      </c>
      <c r="Q636" t="s">
        <v>8317</v>
      </c>
      <c r="R636" t="s">
        <v>8318</v>
      </c>
      <c r="S636" s="8">
        <f t="shared" si="38"/>
        <v>42526.540902777771</v>
      </c>
      <c r="T636" s="8">
        <f t="shared" si="39"/>
        <v>42556.540902777771</v>
      </c>
    </row>
    <row r="637" spans="1:20" ht="43.2" hidden="1" x14ac:dyDescent="0.3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>
        <f t="shared" si="36"/>
        <v>126</v>
      </c>
      <c r="P637">
        <f t="shared" si="37"/>
        <v>62</v>
      </c>
      <c r="Q637" t="s">
        <v>8317</v>
      </c>
      <c r="R637" t="s">
        <v>8318</v>
      </c>
      <c r="S637" s="8">
        <f t="shared" si="38"/>
        <v>41888.670983796292</v>
      </c>
      <c r="T637" s="8">
        <f t="shared" si="39"/>
        <v>41918.670983796292</v>
      </c>
    </row>
    <row r="638" spans="1:20" ht="43.2" hidden="1" x14ac:dyDescent="0.3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>
        <f t="shared" si="36"/>
        <v>167</v>
      </c>
      <c r="P638">
        <f t="shared" si="37"/>
        <v>17</v>
      </c>
      <c r="Q638" t="s">
        <v>8317</v>
      </c>
      <c r="R638" t="s">
        <v>8318</v>
      </c>
      <c r="S638" s="8">
        <f t="shared" si="38"/>
        <v>42498.007789351854</v>
      </c>
      <c r="T638" s="8">
        <f t="shared" si="39"/>
        <v>42532.895833333336</v>
      </c>
    </row>
    <row r="639" spans="1:20" ht="57.6" hidden="1" x14ac:dyDescent="0.3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>
        <f t="shared" si="36"/>
        <v>497</v>
      </c>
      <c r="P639">
        <f t="shared" si="37"/>
        <v>52</v>
      </c>
      <c r="Q639" t="s">
        <v>8317</v>
      </c>
      <c r="R639" t="s">
        <v>8318</v>
      </c>
      <c r="S639" s="8">
        <f t="shared" si="38"/>
        <v>41399.662893518514</v>
      </c>
      <c r="T639" s="8">
        <f t="shared" si="39"/>
        <v>41420.662893518514</v>
      </c>
    </row>
    <row r="640" spans="1:20" ht="43.2" hidden="1" x14ac:dyDescent="0.3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>
        <f t="shared" si="36"/>
        <v>109</v>
      </c>
      <c r="P640">
        <f t="shared" si="37"/>
        <v>24</v>
      </c>
      <c r="Q640" t="s">
        <v>8317</v>
      </c>
      <c r="R640" t="s">
        <v>8318</v>
      </c>
      <c r="S640" s="8">
        <f t="shared" si="38"/>
        <v>42064.720034722217</v>
      </c>
      <c r="T640" s="8">
        <f t="shared" si="39"/>
        <v>42124.67836805556</v>
      </c>
    </row>
    <row r="641" spans="1:20" ht="43.2" hidden="1" x14ac:dyDescent="0.3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>
        <f t="shared" si="36"/>
        <v>103</v>
      </c>
      <c r="P641">
        <f t="shared" si="37"/>
        <v>62</v>
      </c>
      <c r="Q641" t="s">
        <v>8317</v>
      </c>
      <c r="R641" t="s">
        <v>8318</v>
      </c>
      <c r="S641" s="8">
        <f t="shared" si="38"/>
        <v>41450.729571759257</v>
      </c>
      <c r="T641" s="8">
        <f t="shared" si="39"/>
        <v>41480.729571759257</v>
      </c>
    </row>
    <row r="642" spans="1:20" ht="28.8" hidden="1" x14ac:dyDescent="0.3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>
        <f t="shared" ref="O642:O705" si="40">ROUND((E642/D642*100),0)</f>
        <v>101</v>
      </c>
      <c r="P642">
        <f t="shared" si="37"/>
        <v>45</v>
      </c>
      <c r="Q642" t="s">
        <v>8315</v>
      </c>
      <c r="R642" t="s">
        <v>8323</v>
      </c>
      <c r="S642" s="8">
        <f t="shared" si="38"/>
        <v>41899.311967592592</v>
      </c>
      <c r="T642" s="8">
        <f t="shared" si="39"/>
        <v>41932.666666666664</v>
      </c>
    </row>
    <row r="643" spans="1:20" ht="28.8" hidden="1" x14ac:dyDescent="0.3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>
        <f t="shared" si="40"/>
        <v>109</v>
      </c>
      <c r="P643">
        <f t="shared" ref="P643:P706" si="41">ROUND(E643/L643, 0)</f>
        <v>29</v>
      </c>
      <c r="Q643" t="s">
        <v>8315</v>
      </c>
      <c r="R643" t="s">
        <v>8323</v>
      </c>
      <c r="S643" s="8">
        <f t="shared" ref="S643:S706" si="42">(((J643/60)/60)/24)+DATE(1970,1,1)+(-8/24)</f>
        <v>41344.329525462963</v>
      </c>
      <c r="T643" s="8">
        <f t="shared" ref="T643:T706" si="43">(((I643/60)/60)/24)+DATE(1970, 1, 1)+(-8/24)</f>
        <v>41374.329525462963</v>
      </c>
    </row>
    <row r="644" spans="1:20" ht="43.2" hidden="1" x14ac:dyDescent="0.3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>
        <f t="shared" si="40"/>
        <v>148</v>
      </c>
      <c r="P644">
        <f t="shared" si="41"/>
        <v>35</v>
      </c>
      <c r="Q644" t="s">
        <v>8315</v>
      </c>
      <c r="R644" t="s">
        <v>8323</v>
      </c>
      <c r="S644" s="8">
        <f t="shared" si="42"/>
        <v>41326.577986111108</v>
      </c>
      <c r="T644" s="8">
        <f t="shared" si="43"/>
        <v>41371.536319444444</v>
      </c>
    </row>
    <row r="645" spans="1:20" hidden="1" x14ac:dyDescent="0.3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>
        <f t="shared" si="40"/>
        <v>163</v>
      </c>
      <c r="P645">
        <f t="shared" si="41"/>
        <v>35</v>
      </c>
      <c r="Q645" t="s">
        <v>8315</v>
      </c>
      <c r="R645" t="s">
        <v>8323</v>
      </c>
      <c r="S645" s="8">
        <f t="shared" si="42"/>
        <v>41291.328217592592</v>
      </c>
      <c r="T645" s="8">
        <f t="shared" si="43"/>
        <v>41321.328217592592</v>
      </c>
    </row>
    <row r="646" spans="1:20" ht="43.2" hidden="1" x14ac:dyDescent="0.3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>
        <f t="shared" si="40"/>
        <v>456</v>
      </c>
      <c r="P646">
        <f t="shared" si="41"/>
        <v>53</v>
      </c>
      <c r="Q646" t="s">
        <v>8315</v>
      </c>
      <c r="R646" t="s">
        <v>8323</v>
      </c>
      <c r="S646" s="8">
        <f t="shared" si="42"/>
        <v>40959.401064814811</v>
      </c>
      <c r="T646" s="8">
        <f t="shared" si="43"/>
        <v>40989.791666666664</v>
      </c>
    </row>
    <row r="647" spans="1:20" ht="43.2" hidden="1" x14ac:dyDescent="0.3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>
        <f t="shared" si="40"/>
        <v>108</v>
      </c>
      <c r="P647">
        <f t="shared" si="41"/>
        <v>70</v>
      </c>
      <c r="Q647" t="s">
        <v>8315</v>
      </c>
      <c r="R647" t="s">
        <v>8323</v>
      </c>
      <c r="S647" s="8">
        <f t="shared" si="42"/>
        <v>42339.838726851849</v>
      </c>
      <c r="T647" s="8">
        <f t="shared" si="43"/>
        <v>42380.874999999993</v>
      </c>
    </row>
    <row r="648" spans="1:20" ht="28.8" hidden="1" x14ac:dyDescent="0.3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>
        <f t="shared" si="40"/>
        <v>115</v>
      </c>
      <c r="P648">
        <f t="shared" si="41"/>
        <v>77</v>
      </c>
      <c r="Q648" t="s">
        <v>8315</v>
      </c>
      <c r="R648" t="s">
        <v>8323</v>
      </c>
      <c r="S648" s="8">
        <f t="shared" si="42"/>
        <v>40933.468576388885</v>
      </c>
      <c r="T648" s="8">
        <f t="shared" si="43"/>
        <v>40993.42690972222</v>
      </c>
    </row>
    <row r="649" spans="1:20" ht="43.2" hidden="1" x14ac:dyDescent="0.3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>
        <f t="shared" si="40"/>
        <v>102</v>
      </c>
      <c r="P649">
        <f t="shared" si="41"/>
        <v>33</v>
      </c>
      <c r="Q649" t="s">
        <v>8315</v>
      </c>
      <c r="R649" t="s">
        <v>8323</v>
      </c>
      <c r="S649" s="8">
        <f t="shared" si="42"/>
        <v>40645.681122685186</v>
      </c>
      <c r="T649" s="8">
        <f t="shared" si="43"/>
        <v>40705.681122685186</v>
      </c>
    </row>
    <row r="650" spans="1:20" ht="43.2" hidden="1" x14ac:dyDescent="0.3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>
        <f t="shared" si="40"/>
        <v>108</v>
      </c>
      <c r="P650">
        <f t="shared" si="41"/>
        <v>149</v>
      </c>
      <c r="Q650" t="s">
        <v>8315</v>
      </c>
      <c r="R650" t="s">
        <v>8323</v>
      </c>
      <c r="S650" s="8">
        <f t="shared" si="42"/>
        <v>41290.265150462961</v>
      </c>
      <c r="T650" s="8">
        <f t="shared" si="43"/>
        <v>41320.265150462961</v>
      </c>
    </row>
    <row r="651" spans="1:20" ht="57.6" hidden="1" x14ac:dyDescent="0.3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>
        <f t="shared" si="40"/>
        <v>125</v>
      </c>
      <c r="P651">
        <f t="shared" si="41"/>
        <v>23</v>
      </c>
      <c r="Q651" t="s">
        <v>8315</v>
      </c>
      <c r="R651" t="s">
        <v>8323</v>
      </c>
      <c r="S651" s="8">
        <f t="shared" si="42"/>
        <v>41250.493784722217</v>
      </c>
      <c r="T651" s="8">
        <f t="shared" si="43"/>
        <v>41271.493784722217</v>
      </c>
    </row>
    <row r="652" spans="1:20" ht="43.2" hidden="1" x14ac:dyDescent="0.3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>
        <f t="shared" si="40"/>
        <v>104</v>
      </c>
      <c r="P652">
        <f t="shared" si="41"/>
        <v>97</v>
      </c>
      <c r="Q652" t="s">
        <v>8315</v>
      </c>
      <c r="R652" t="s">
        <v>8323</v>
      </c>
      <c r="S652" s="8">
        <f t="shared" si="42"/>
        <v>42073.624236111107</v>
      </c>
      <c r="T652" s="8">
        <f t="shared" si="43"/>
        <v>42103.624236111107</v>
      </c>
    </row>
    <row r="653" spans="1:20" ht="57.6" hidden="1" x14ac:dyDescent="0.3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>
        <f t="shared" si="40"/>
        <v>139</v>
      </c>
      <c r="P653">
        <f t="shared" si="41"/>
        <v>103</v>
      </c>
      <c r="Q653" t="s">
        <v>8315</v>
      </c>
      <c r="R653" t="s">
        <v>8323</v>
      </c>
      <c r="S653" s="8">
        <f t="shared" si="42"/>
        <v>41533.20952546296</v>
      </c>
      <c r="T653" s="8">
        <f t="shared" si="43"/>
        <v>41563.20952546296</v>
      </c>
    </row>
    <row r="654" spans="1:20" hidden="1" x14ac:dyDescent="0.3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>
        <f t="shared" si="40"/>
        <v>121</v>
      </c>
      <c r="P654">
        <f t="shared" si="41"/>
        <v>38</v>
      </c>
      <c r="Q654" t="s">
        <v>8315</v>
      </c>
      <c r="R654" t="s">
        <v>8323</v>
      </c>
      <c r="S654" s="8">
        <f t="shared" si="42"/>
        <v>40939.646284722221</v>
      </c>
      <c r="T654" s="8">
        <f t="shared" si="43"/>
        <v>40969.646284722221</v>
      </c>
    </row>
    <row r="655" spans="1:20" ht="43.2" hidden="1" x14ac:dyDescent="0.3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>
        <f t="shared" si="40"/>
        <v>112</v>
      </c>
      <c r="P655">
        <f t="shared" si="41"/>
        <v>44</v>
      </c>
      <c r="Q655" t="s">
        <v>8315</v>
      </c>
      <c r="R655" t="s">
        <v>8323</v>
      </c>
      <c r="S655" s="8">
        <f t="shared" si="42"/>
        <v>41500.394583333327</v>
      </c>
      <c r="T655" s="8">
        <f t="shared" si="43"/>
        <v>41530.394583333327</v>
      </c>
    </row>
    <row r="656" spans="1:20" ht="43.2" hidden="1" x14ac:dyDescent="0.3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>
        <f t="shared" si="40"/>
        <v>189</v>
      </c>
      <c r="P656">
        <f t="shared" si="41"/>
        <v>64</v>
      </c>
      <c r="Q656" t="s">
        <v>8315</v>
      </c>
      <c r="R656" t="s">
        <v>8323</v>
      </c>
      <c r="S656" s="8">
        <f t="shared" si="42"/>
        <v>41960.389618055553</v>
      </c>
      <c r="T656" s="8">
        <f t="shared" si="43"/>
        <v>41992.874305555553</v>
      </c>
    </row>
    <row r="657" spans="1:20" ht="28.8" hidden="1" x14ac:dyDescent="0.3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>
        <f t="shared" si="40"/>
        <v>662</v>
      </c>
      <c r="P657">
        <f t="shared" si="41"/>
        <v>43</v>
      </c>
      <c r="Q657" t="s">
        <v>8315</v>
      </c>
      <c r="R657" t="s">
        <v>8323</v>
      </c>
      <c r="S657" s="8">
        <f t="shared" si="42"/>
        <v>40765.708587962959</v>
      </c>
      <c r="T657" s="8">
        <f t="shared" si="43"/>
        <v>40795.708587962959</v>
      </c>
    </row>
    <row r="658" spans="1:20" ht="43.2" hidden="1" x14ac:dyDescent="0.3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>
        <f t="shared" si="40"/>
        <v>111</v>
      </c>
      <c r="P658">
        <f t="shared" si="41"/>
        <v>90</v>
      </c>
      <c r="Q658" t="s">
        <v>8315</v>
      </c>
      <c r="R658" t="s">
        <v>8323</v>
      </c>
      <c r="S658" s="8">
        <f t="shared" si="42"/>
        <v>40840.282453703701</v>
      </c>
      <c r="T658" s="8">
        <f t="shared" si="43"/>
        <v>40899.791666666664</v>
      </c>
    </row>
    <row r="659" spans="1:20" ht="43.2" x14ac:dyDescent="0.3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>
        <f t="shared" si="40"/>
        <v>1182</v>
      </c>
      <c r="P659">
        <f t="shared" si="41"/>
        <v>29</v>
      </c>
      <c r="Q659" t="s">
        <v>8315</v>
      </c>
      <c r="R659" t="s">
        <v>8323</v>
      </c>
      <c r="S659" s="8">
        <f t="shared" si="42"/>
        <v>41394.538344907407</v>
      </c>
      <c r="T659" s="8">
        <f t="shared" si="43"/>
        <v>41408.538344907407</v>
      </c>
    </row>
    <row r="660" spans="1:20" ht="43.2" hidden="1" x14ac:dyDescent="0.3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>
        <f t="shared" si="40"/>
        <v>137</v>
      </c>
      <c r="P660">
        <f t="shared" si="41"/>
        <v>31</v>
      </c>
      <c r="Q660" t="s">
        <v>8315</v>
      </c>
      <c r="R660" t="s">
        <v>8323</v>
      </c>
      <c r="S660" s="8">
        <f t="shared" si="42"/>
        <v>41754.411909722221</v>
      </c>
      <c r="T660" s="8">
        <f t="shared" si="43"/>
        <v>41768.832638888889</v>
      </c>
    </row>
    <row r="661" spans="1:20" ht="43.2" x14ac:dyDescent="0.3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>
        <f t="shared" si="40"/>
        <v>117</v>
      </c>
      <c r="P661">
        <f t="shared" si="41"/>
        <v>92</v>
      </c>
      <c r="Q661" t="s">
        <v>8315</v>
      </c>
      <c r="R661" t="s">
        <v>8323</v>
      </c>
      <c r="S661" s="8">
        <f t="shared" si="42"/>
        <v>41464.600682870368</v>
      </c>
      <c r="T661" s="8">
        <f t="shared" si="43"/>
        <v>41481.375</v>
      </c>
    </row>
    <row r="662" spans="1:20" ht="28.8" x14ac:dyDescent="0.3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>
        <f t="shared" si="40"/>
        <v>166</v>
      </c>
      <c r="P662">
        <f t="shared" si="41"/>
        <v>98</v>
      </c>
      <c r="Q662" t="s">
        <v>8321</v>
      </c>
      <c r="R662" t="s">
        <v>8322</v>
      </c>
      <c r="S662" s="8">
        <f t="shared" si="42"/>
        <v>42163.2502662037</v>
      </c>
      <c r="T662" s="8">
        <f t="shared" si="43"/>
        <v>42193.2502662037</v>
      </c>
    </row>
    <row r="663" spans="1:20" ht="43.2" hidden="1" x14ac:dyDescent="0.3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>
        <f t="shared" si="40"/>
        <v>101</v>
      </c>
      <c r="P663">
        <f t="shared" si="41"/>
        <v>68</v>
      </c>
      <c r="Q663" t="s">
        <v>8321</v>
      </c>
      <c r="R663" t="s">
        <v>8322</v>
      </c>
      <c r="S663" s="8">
        <f t="shared" si="42"/>
        <v>42426.20925925926</v>
      </c>
      <c r="T663" s="8">
        <f t="shared" si="43"/>
        <v>42454.583333333336</v>
      </c>
    </row>
    <row r="664" spans="1:20" ht="43.2" hidden="1" x14ac:dyDescent="0.3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>
        <f t="shared" si="40"/>
        <v>108</v>
      </c>
      <c r="P664">
        <f t="shared" si="41"/>
        <v>57</v>
      </c>
      <c r="Q664" t="s">
        <v>8321</v>
      </c>
      <c r="R664" t="s">
        <v>8322</v>
      </c>
      <c r="S664" s="8">
        <f t="shared" si="42"/>
        <v>42606.01390046296</v>
      </c>
      <c r="T664" s="8">
        <f t="shared" si="43"/>
        <v>42666.01390046296</v>
      </c>
    </row>
    <row r="665" spans="1:20" ht="43.2" hidden="1" x14ac:dyDescent="0.3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>
        <f t="shared" si="40"/>
        <v>278</v>
      </c>
      <c r="P665">
        <f t="shared" si="41"/>
        <v>67</v>
      </c>
      <c r="Q665" t="s">
        <v>8321</v>
      </c>
      <c r="R665" t="s">
        <v>8322</v>
      </c>
      <c r="S665" s="8">
        <f t="shared" si="42"/>
        <v>41772.32435185185</v>
      </c>
      <c r="T665" s="8">
        <f t="shared" si="43"/>
        <v>41800.022916666661</v>
      </c>
    </row>
    <row r="666" spans="1:20" ht="57.6" hidden="1" x14ac:dyDescent="0.3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>
        <f t="shared" si="40"/>
        <v>104</v>
      </c>
      <c r="P666">
        <f t="shared" si="41"/>
        <v>48</v>
      </c>
      <c r="Q666" t="s">
        <v>8321</v>
      </c>
      <c r="R666" t="s">
        <v>8322</v>
      </c>
      <c r="S666" s="8">
        <f t="shared" si="42"/>
        <v>42414.109988425924</v>
      </c>
      <c r="T666" s="8">
        <f t="shared" si="43"/>
        <v>42451.500694444439</v>
      </c>
    </row>
    <row r="667" spans="1:20" ht="43.2" hidden="1" x14ac:dyDescent="0.3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>
        <f t="shared" si="40"/>
        <v>111</v>
      </c>
      <c r="P667">
        <f t="shared" si="41"/>
        <v>39</v>
      </c>
      <c r="Q667" t="s">
        <v>8321</v>
      </c>
      <c r="R667" t="s">
        <v>8322</v>
      </c>
      <c r="S667" s="8">
        <f t="shared" si="42"/>
        <v>41814.452592592592</v>
      </c>
      <c r="T667" s="8">
        <f t="shared" si="43"/>
        <v>41844.452592592592</v>
      </c>
    </row>
    <row r="668" spans="1:20" ht="57.6" hidden="1" x14ac:dyDescent="0.3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>
        <f t="shared" si="40"/>
        <v>215</v>
      </c>
      <c r="P668">
        <f t="shared" si="41"/>
        <v>78</v>
      </c>
      <c r="Q668" t="s">
        <v>8321</v>
      </c>
      <c r="R668" t="s">
        <v>8322</v>
      </c>
      <c r="S668" s="8">
        <f t="shared" si="42"/>
        <v>40254.117002314815</v>
      </c>
      <c r="T668" s="8">
        <f t="shared" si="43"/>
        <v>40313.006944444445</v>
      </c>
    </row>
    <row r="669" spans="1:20" ht="43.2" hidden="1" x14ac:dyDescent="0.3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>
        <f t="shared" si="40"/>
        <v>111</v>
      </c>
      <c r="P669">
        <f t="shared" si="41"/>
        <v>97</v>
      </c>
      <c r="Q669" t="s">
        <v>8321</v>
      </c>
      <c r="R669" t="s">
        <v>8322</v>
      </c>
      <c r="S669" s="8">
        <f t="shared" si="42"/>
        <v>41786.281030092592</v>
      </c>
      <c r="T669" s="8">
        <f t="shared" si="43"/>
        <v>41817.281030092592</v>
      </c>
    </row>
    <row r="670" spans="1:20" ht="43.2" hidden="1" x14ac:dyDescent="0.3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>
        <f t="shared" si="40"/>
        <v>124</v>
      </c>
      <c r="P670">
        <f t="shared" si="41"/>
        <v>110</v>
      </c>
      <c r="Q670" t="s">
        <v>8321</v>
      </c>
      <c r="R670" t="s">
        <v>8322</v>
      </c>
      <c r="S670" s="8">
        <f t="shared" si="42"/>
        <v>42751.200057870366</v>
      </c>
      <c r="T670" s="8">
        <f t="shared" si="43"/>
        <v>42780.624305555553</v>
      </c>
    </row>
    <row r="671" spans="1:20" ht="43.2" hidden="1" x14ac:dyDescent="0.3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>
        <f t="shared" si="40"/>
        <v>101</v>
      </c>
      <c r="P671">
        <f t="shared" si="41"/>
        <v>40</v>
      </c>
      <c r="Q671" t="s">
        <v>8321</v>
      </c>
      <c r="R671" t="s">
        <v>8322</v>
      </c>
      <c r="S671" s="8">
        <f t="shared" si="42"/>
        <v>41809.051828703698</v>
      </c>
      <c r="T671" s="8">
        <f t="shared" si="43"/>
        <v>41839.051828703698</v>
      </c>
    </row>
    <row r="672" spans="1:20" ht="57.6" hidden="1" x14ac:dyDescent="0.3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>
        <f t="shared" si="40"/>
        <v>112</v>
      </c>
      <c r="P672">
        <f t="shared" si="41"/>
        <v>76</v>
      </c>
      <c r="Q672" t="s">
        <v>8321</v>
      </c>
      <c r="R672" t="s">
        <v>8322</v>
      </c>
      <c r="S672" s="8">
        <f t="shared" si="42"/>
        <v>42296.250046296293</v>
      </c>
      <c r="T672" s="8">
        <f t="shared" si="43"/>
        <v>42326.291712962957</v>
      </c>
    </row>
    <row r="673" spans="1:20" ht="43.2" hidden="1" x14ac:dyDescent="0.3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>
        <f t="shared" si="40"/>
        <v>559</v>
      </c>
      <c r="P673">
        <f t="shared" si="41"/>
        <v>58</v>
      </c>
      <c r="Q673" t="s">
        <v>8321</v>
      </c>
      <c r="R673" t="s">
        <v>8322</v>
      </c>
      <c r="S673" s="8">
        <f t="shared" si="42"/>
        <v>42741.351145833331</v>
      </c>
      <c r="T673" s="8">
        <f t="shared" si="43"/>
        <v>42771.351145833331</v>
      </c>
    </row>
    <row r="674" spans="1:20" ht="43.2" hidden="1" x14ac:dyDescent="0.3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>
        <f t="shared" si="40"/>
        <v>150</v>
      </c>
      <c r="P674">
        <f t="shared" si="41"/>
        <v>56</v>
      </c>
      <c r="Q674" t="s">
        <v>8321</v>
      </c>
      <c r="R674" t="s">
        <v>8322</v>
      </c>
      <c r="S674" s="8">
        <f t="shared" si="42"/>
        <v>41806.30400462963</v>
      </c>
      <c r="T674" s="8">
        <f t="shared" si="43"/>
        <v>41836.30400462963</v>
      </c>
    </row>
    <row r="675" spans="1:20" ht="43.2" hidden="1" x14ac:dyDescent="0.3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>
        <f t="shared" si="40"/>
        <v>106</v>
      </c>
      <c r="P675">
        <f t="shared" si="41"/>
        <v>151</v>
      </c>
      <c r="Q675" t="s">
        <v>8321</v>
      </c>
      <c r="R675" t="s">
        <v>8322</v>
      </c>
      <c r="S675" s="8">
        <f t="shared" si="42"/>
        <v>42234.264351851853</v>
      </c>
      <c r="T675" s="8">
        <f t="shared" si="43"/>
        <v>42274.264351851853</v>
      </c>
    </row>
    <row r="676" spans="1:20" ht="43.2" x14ac:dyDescent="0.3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>
        <f t="shared" si="40"/>
        <v>157</v>
      </c>
      <c r="P676">
        <f t="shared" si="41"/>
        <v>850</v>
      </c>
      <c r="Q676" t="s">
        <v>8321</v>
      </c>
      <c r="R676" t="s">
        <v>8322</v>
      </c>
      <c r="S676" s="8">
        <f t="shared" si="42"/>
        <v>42414.92010416666</v>
      </c>
      <c r="T676" s="8">
        <f t="shared" si="43"/>
        <v>42444.878437499996</v>
      </c>
    </row>
    <row r="677" spans="1:20" ht="43.2" hidden="1" x14ac:dyDescent="0.3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>
        <f t="shared" si="40"/>
        <v>109</v>
      </c>
      <c r="P677">
        <f t="shared" si="41"/>
        <v>159</v>
      </c>
      <c r="Q677" t="s">
        <v>8321</v>
      </c>
      <c r="R677" t="s">
        <v>8322</v>
      </c>
      <c r="S677" s="8">
        <f t="shared" si="42"/>
        <v>42619.133009259262</v>
      </c>
      <c r="T677" s="8">
        <f t="shared" si="43"/>
        <v>42649.249999999993</v>
      </c>
    </row>
    <row r="678" spans="1:20" ht="43.2" hidden="1" x14ac:dyDescent="0.3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>
        <f t="shared" si="40"/>
        <v>162</v>
      </c>
      <c r="P678">
        <f t="shared" si="41"/>
        <v>40</v>
      </c>
      <c r="Q678" t="s">
        <v>8321</v>
      </c>
      <c r="R678" t="s">
        <v>8322</v>
      </c>
      <c r="S678" s="8">
        <f t="shared" si="42"/>
        <v>41948.233252314814</v>
      </c>
      <c r="T678" s="8">
        <f t="shared" si="43"/>
        <v>41978.916666666664</v>
      </c>
    </row>
    <row r="679" spans="1:20" ht="28.8" hidden="1" x14ac:dyDescent="0.3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>
        <f t="shared" si="40"/>
        <v>205</v>
      </c>
      <c r="P679">
        <f t="shared" si="41"/>
        <v>131</v>
      </c>
      <c r="Q679" t="s">
        <v>8321</v>
      </c>
      <c r="R679" t="s">
        <v>8322</v>
      </c>
      <c r="S679" s="8">
        <f t="shared" si="42"/>
        <v>41760.486712962964</v>
      </c>
      <c r="T679" s="8">
        <f t="shared" si="43"/>
        <v>41790.486712962964</v>
      </c>
    </row>
    <row r="680" spans="1:20" ht="43.2" hidden="1" x14ac:dyDescent="0.3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>
        <f t="shared" si="40"/>
        <v>103</v>
      </c>
      <c r="P680">
        <f t="shared" si="41"/>
        <v>64</v>
      </c>
      <c r="Q680" t="s">
        <v>8321</v>
      </c>
      <c r="R680" t="s">
        <v>8322</v>
      </c>
      <c r="S680" s="8">
        <f t="shared" si="42"/>
        <v>41782.408368055556</v>
      </c>
      <c r="T680" s="8">
        <f t="shared" si="43"/>
        <v>41810.582638888889</v>
      </c>
    </row>
    <row r="681" spans="1:20" ht="28.8" hidden="1" x14ac:dyDescent="0.3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>
        <f t="shared" si="40"/>
        <v>103</v>
      </c>
      <c r="P681">
        <f t="shared" si="41"/>
        <v>112</v>
      </c>
      <c r="Q681" t="s">
        <v>8321</v>
      </c>
      <c r="R681" t="s">
        <v>8322</v>
      </c>
      <c r="S681" s="8">
        <f t="shared" si="42"/>
        <v>41955.524456018517</v>
      </c>
      <c r="T681" s="8">
        <f t="shared" si="43"/>
        <v>41991.833333333336</v>
      </c>
    </row>
    <row r="682" spans="1:20" ht="43.2" hidden="1" x14ac:dyDescent="0.3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>
        <f t="shared" si="40"/>
        <v>107</v>
      </c>
      <c r="P682">
        <f t="shared" si="41"/>
        <v>170</v>
      </c>
      <c r="Q682" t="s">
        <v>8321</v>
      </c>
      <c r="R682" t="s">
        <v>8322</v>
      </c>
      <c r="S682" s="8">
        <f t="shared" si="42"/>
        <v>42492.834386574068</v>
      </c>
      <c r="T682" s="8">
        <f t="shared" si="43"/>
        <v>42527.834386574068</v>
      </c>
    </row>
    <row r="683" spans="1:20" ht="57.6" hidden="1" x14ac:dyDescent="0.3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>
        <f t="shared" si="40"/>
        <v>139</v>
      </c>
      <c r="P683">
        <f t="shared" si="41"/>
        <v>134</v>
      </c>
      <c r="Q683" t="s">
        <v>8321</v>
      </c>
      <c r="R683" t="s">
        <v>8322</v>
      </c>
      <c r="S683" s="8">
        <f t="shared" si="42"/>
        <v>41899.496979166666</v>
      </c>
      <c r="T683" s="8">
        <f t="shared" si="43"/>
        <v>41929.496979166666</v>
      </c>
    </row>
    <row r="684" spans="1:20" ht="43.2" hidden="1" x14ac:dyDescent="0.3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>
        <f t="shared" si="40"/>
        <v>125</v>
      </c>
      <c r="P684">
        <f t="shared" si="41"/>
        <v>96</v>
      </c>
      <c r="Q684" t="s">
        <v>8321</v>
      </c>
      <c r="R684" t="s">
        <v>8322</v>
      </c>
      <c r="S684" s="8">
        <f t="shared" si="42"/>
        <v>41964.418009259258</v>
      </c>
      <c r="T684" s="8">
        <f t="shared" si="43"/>
        <v>41995.666666666664</v>
      </c>
    </row>
    <row r="685" spans="1:20" ht="43.2" hidden="1" x14ac:dyDescent="0.3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>
        <f t="shared" si="40"/>
        <v>207</v>
      </c>
      <c r="P685">
        <f t="shared" si="41"/>
        <v>222</v>
      </c>
      <c r="Q685" t="s">
        <v>8321</v>
      </c>
      <c r="R685" t="s">
        <v>8322</v>
      </c>
      <c r="S685" s="8">
        <f t="shared" si="42"/>
        <v>42756.167708333327</v>
      </c>
      <c r="T685" s="8">
        <f t="shared" si="43"/>
        <v>42786.167708333327</v>
      </c>
    </row>
    <row r="686" spans="1:20" ht="43.2" hidden="1" x14ac:dyDescent="0.3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>
        <f t="shared" si="40"/>
        <v>174</v>
      </c>
      <c r="P686">
        <f t="shared" si="41"/>
        <v>32</v>
      </c>
      <c r="Q686" t="s">
        <v>8321</v>
      </c>
      <c r="R686" t="s">
        <v>8322</v>
      </c>
      <c r="S686" s="8">
        <f t="shared" si="42"/>
        <v>42570.369652777772</v>
      </c>
      <c r="T686" s="8">
        <f t="shared" si="43"/>
        <v>42600.369652777772</v>
      </c>
    </row>
    <row r="687" spans="1:20" ht="43.2" hidden="1" x14ac:dyDescent="0.3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>
        <f t="shared" si="40"/>
        <v>120</v>
      </c>
      <c r="P687">
        <f t="shared" si="41"/>
        <v>99</v>
      </c>
      <c r="Q687" t="s">
        <v>8321</v>
      </c>
      <c r="R687" t="s">
        <v>8322</v>
      </c>
      <c r="S687" s="8">
        <f t="shared" si="42"/>
        <v>42338.942673611113</v>
      </c>
      <c r="T687" s="8">
        <f t="shared" si="43"/>
        <v>42387.942673611113</v>
      </c>
    </row>
    <row r="688" spans="1:20" ht="43.2" hidden="1" x14ac:dyDescent="0.3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>
        <f t="shared" si="40"/>
        <v>110</v>
      </c>
      <c r="P688">
        <f t="shared" si="41"/>
        <v>55</v>
      </c>
      <c r="Q688" t="s">
        <v>8321</v>
      </c>
      <c r="R688" t="s">
        <v>8322</v>
      </c>
      <c r="S688" s="8">
        <f t="shared" si="42"/>
        <v>42780.267199074071</v>
      </c>
      <c r="T688" s="8">
        <f t="shared" si="43"/>
        <v>42808.225532407399</v>
      </c>
    </row>
    <row r="689" spans="1:20" ht="28.8" hidden="1" x14ac:dyDescent="0.3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>
        <f t="shared" si="40"/>
        <v>282</v>
      </c>
      <c r="P689">
        <f t="shared" si="41"/>
        <v>53</v>
      </c>
      <c r="Q689" t="s">
        <v>8321</v>
      </c>
      <c r="R689" t="s">
        <v>8322</v>
      </c>
      <c r="S689" s="8">
        <f t="shared" si="42"/>
        <v>42736.399560185186</v>
      </c>
      <c r="T689" s="8">
        <f t="shared" si="43"/>
        <v>42766.666666666664</v>
      </c>
    </row>
    <row r="690" spans="1:20" ht="28.8" hidden="1" x14ac:dyDescent="0.3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>
        <f t="shared" si="40"/>
        <v>101</v>
      </c>
      <c r="P690">
        <f t="shared" si="41"/>
        <v>136</v>
      </c>
      <c r="Q690" t="s">
        <v>8321</v>
      </c>
      <c r="R690" t="s">
        <v>8322</v>
      </c>
      <c r="S690" s="8">
        <f t="shared" si="42"/>
        <v>42052.295370370368</v>
      </c>
      <c r="T690" s="8">
        <f t="shared" si="43"/>
        <v>42082.253703703704</v>
      </c>
    </row>
    <row r="691" spans="1:20" ht="57.6" hidden="1" x14ac:dyDescent="0.3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>
        <f t="shared" si="40"/>
        <v>135</v>
      </c>
      <c r="P691">
        <f t="shared" si="41"/>
        <v>54</v>
      </c>
      <c r="Q691" t="s">
        <v>8321</v>
      </c>
      <c r="R691" t="s">
        <v>8322</v>
      </c>
      <c r="S691" s="8">
        <f t="shared" si="42"/>
        <v>42275.433969907412</v>
      </c>
      <c r="T691" s="8">
        <f t="shared" si="43"/>
        <v>42300.433969907412</v>
      </c>
    </row>
    <row r="692" spans="1:20" ht="57.6" hidden="1" x14ac:dyDescent="0.3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>
        <f t="shared" si="40"/>
        <v>176</v>
      </c>
      <c r="P692">
        <f t="shared" si="41"/>
        <v>57</v>
      </c>
      <c r="Q692" t="s">
        <v>8321</v>
      </c>
      <c r="R692" t="s">
        <v>8322</v>
      </c>
      <c r="S692" s="8">
        <f t="shared" si="42"/>
        <v>41941.469050925924</v>
      </c>
      <c r="T692" s="8">
        <f t="shared" si="43"/>
        <v>41973.791666666664</v>
      </c>
    </row>
    <row r="693" spans="1:20" ht="43.2" hidden="1" x14ac:dyDescent="0.3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>
        <f t="shared" si="40"/>
        <v>484</v>
      </c>
      <c r="P693">
        <f t="shared" si="41"/>
        <v>82</v>
      </c>
      <c r="Q693" t="s">
        <v>8321</v>
      </c>
      <c r="R693" t="s">
        <v>8322</v>
      </c>
      <c r="S693" s="8">
        <f t="shared" si="42"/>
        <v>42391.141956018517</v>
      </c>
      <c r="T693" s="8">
        <f t="shared" si="43"/>
        <v>42415.291666666664</v>
      </c>
    </row>
    <row r="694" spans="1:20" ht="43.2" hidden="1" x14ac:dyDescent="0.3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>
        <f t="shared" si="40"/>
        <v>145</v>
      </c>
      <c r="P694">
        <f t="shared" si="41"/>
        <v>88</v>
      </c>
      <c r="Q694" t="s">
        <v>8321</v>
      </c>
      <c r="R694" t="s">
        <v>8322</v>
      </c>
      <c r="S694" s="8">
        <f t="shared" si="42"/>
        <v>42442.668715277774</v>
      </c>
      <c r="T694" s="8">
        <f t="shared" si="43"/>
        <v>42491.832638888889</v>
      </c>
    </row>
    <row r="695" spans="1:20" ht="43.2" hidden="1" x14ac:dyDescent="0.3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>
        <f t="shared" si="40"/>
        <v>418</v>
      </c>
      <c r="P695">
        <f t="shared" si="41"/>
        <v>85</v>
      </c>
      <c r="Q695" t="s">
        <v>8321</v>
      </c>
      <c r="R695" t="s">
        <v>8322</v>
      </c>
      <c r="S695" s="8">
        <f t="shared" si="42"/>
        <v>42221.340995370374</v>
      </c>
      <c r="T695" s="8">
        <f t="shared" si="43"/>
        <v>42251.340995370374</v>
      </c>
    </row>
    <row r="696" spans="1:20" ht="43.2" hidden="1" x14ac:dyDescent="0.3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>
        <f t="shared" si="40"/>
        <v>132</v>
      </c>
      <c r="P696">
        <f t="shared" si="41"/>
        <v>48</v>
      </c>
      <c r="Q696" t="s">
        <v>8321</v>
      </c>
      <c r="R696" t="s">
        <v>8322</v>
      </c>
      <c r="S696" s="8">
        <f t="shared" si="42"/>
        <v>42484.495729166665</v>
      </c>
      <c r="T696" s="8">
        <f t="shared" si="43"/>
        <v>42513.583333333336</v>
      </c>
    </row>
    <row r="697" spans="1:20" ht="57.6" hidden="1" x14ac:dyDescent="0.3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>
        <f t="shared" si="40"/>
        <v>250</v>
      </c>
      <c r="P697">
        <f t="shared" si="41"/>
        <v>66</v>
      </c>
      <c r="Q697" t="s">
        <v>8321</v>
      </c>
      <c r="R697" t="s">
        <v>8322</v>
      </c>
      <c r="S697" s="8">
        <f t="shared" si="42"/>
        <v>42213.468865740739</v>
      </c>
      <c r="T697" s="8">
        <f t="shared" si="43"/>
        <v>42243.468865740739</v>
      </c>
    </row>
    <row r="698" spans="1:20" ht="43.2" hidden="1" x14ac:dyDescent="0.3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>
        <f t="shared" si="40"/>
        <v>180</v>
      </c>
      <c r="P698">
        <f t="shared" si="41"/>
        <v>96</v>
      </c>
      <c r="Q698" t="s">
        <v>8321</v>
      </c>
      <c r="R698" t="s">
        <v>8322</v>
      </c>
      <c r="S698" s="8">
        <f t="shared" si="42"/>
        <v>42551.981793981475</v>
      </c>
      <c r="T698" s="8">
        <f t="shared" si="43"/>
        <v>42588.416666666664</v>
      </c>
    </row>
    <row r="699" spans="1:20" ht="43.2" hidden="1" x14ac:dyDescent="0.3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>
        <f t="shared" si="40"/>
        <v>103</v>
      </c>
      <c r="P699">
        <f t="shared" si="41"/>
        <v>156</v>
      </c>
      <c r="Q699" t="s">
        <v>8321</v>
      </c>
      <c r="R699" t="s">
        <v>8322</v>
      </c>
      <c r="S699" s="8">
        <f t="shared" si="42"/>
        <v>41981.44872685185</v>
      </c>
      <c r="T699" s="8">
        <f t="shared" si="43"/>
        <v>42026.44872685185</v>
      </c>
    </row>
    <row r="700" spans="1:20" ht="43.2" hidden="1" x14ac:dyDescent="0.3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>
        <f t="shared" si="40"/>
        <v>136</v>
      </c>
      <c r="P700">
        <f t="shared" si="41"/>
        <v>96</v>
      </c>
      <c r="Q700" t="s">
        <v>8321</v>
      </c>
      <c r="R700" t="s">
        <v>8322</v>
      </c>
      <c r="S700" s="8">
        <f t="shared" si="42"/>
        <v>42705.585868055547</v>
      </c>
      <c r="T700" s="8">
        <f t="shared" si="43"/>
        <v>42738.585868055547</v>
      </c>
    </row>
    <row r="701" spans="1:20" ht="43.2" hidden="1" x14ac:dyDescent="0.3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>
        <f t="shared" si="40"/>
        <v>118</v>
      </c>
      <c r="P701">
        <f t="shared" si="41"/>
        <v>180</v>
      </c>
      <c r="Q701" t="s">
        <v>8321</v>
      </c>
      <c r="R701" t="s">
        <v>8322</v>
      </c>
      <c r="S701" s="8">
        <f t="shared" si="42"/>
        <v>41938.673796296294</v>
      </c>
      <c r="T701" s="8">
        <f t="shared" si="43"/>
        <v>41968.718749999993</v>
      </c>
    </row>
    <row r="702" spans="1:20" ht="43.2" hidden="1" x14ac:dyDescent="0.3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>
        <f t="shared" si="40"/>
        <v>108</v>
      </c>
      <c r="P702">
        <f t="shared" si="41"/>
        <v>48</v>
      </c>
      <c r="Q702" t="s">
        <v>8317</v>
      </c>
      <c r="R702" t="s">
        <v>8318</v>
      </c>
      <c r="S702" s="8">
        <f t="shared" si="42"/>
        <v>40637.759641203702</v>
      </c>
      <c r="T702" s="8">
        <f t="shared" si="43"/>
        <v>40667.759641203702</v>
      </c>
    </row>
    <row r="703" spans="1:20" ht="43.2" hidden="1" x14ac:dyDescent="0.3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>
        <f t="shared" si="40"/>
        <v>100</v>
      </c>
      <c r="P703">
        <f t="shared" si="41"/>
        <v>47</v>
      </c>
      <c r="Q703" t="s">
        <v>8317</v>
      </c>
      <c r="R703" t="s">
        <v>8318</v>
      </c>
      <c r="S703" s="8">
        <f t="shared" si="42"/>
        <v>40787.964317129627</v>
      </c>
      <c r="T703" s="8">
        <f t="shared" si="43"/>
        <v>40830.625</v>
      </c>
    </row>
    <row r="704" spans="1:20" ht="28.8" hidden="1" x14ac:dyDescent="0.3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>
        <f t="shared" si="40"/>
        <v>100</v>
      </c>
      <c r="P704">
        <f t="shared" si="41"/>
        <v>67</v>
      </c>
      <c r="Q704" t="s">
        <v>8317</v>
      </c>
      <c r="R704" t="s">
        <v>8318</v>
      </c>
      <c r="S704" s="8">
        <f t="shared" si="42"/>
        <v>40875.836331018516</v>
      </c>
      <c r="T704" s="8">
        <f t="shared" si="43"/>
        <v>40935.836331018516</v>
      </c>
    </row>
    <row r="705" spans="1:20" ht="43.2" hidden="1" x14ac:dyDescent="0.3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>
        <f t="shared" si="40"/>
        <v>122</v>
      </c>
      <c r="P705">
        <f t="shared" si="41"/>
        <v>49</v>
      </c>
      <c r="Q705" t="s">
        <v>8317</v>
      </c>
      <c r="R705" t="s">
        <v>8318</v>
      </c>
      <c r="S705" s="8">
        <f t="shared" si="42"/>
        <v>40945.511979166666</v>
      </c>
      <c r="T705" s="8">
        <f t="shared" si="43"/>
        <v>40985.470312499994</v>
      </c>
    </row>
    <row r="706" spans="1:20" ht="43.2" hidden="1" x14ac:dyDescent="0.3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>
        <f t="shared" ref="O706:O769" si="44">ROUND((E706/D706*100),0)</f>
        <v>101</v>
      </c>
      <c r="P706">
        <f t="shared" si="41"/>
        <v>137</v>
      </c>
      <c r="Q706" t="s">
        <v>8317</v>
      </c>
      <c r="R706" t="s">
        <v>8318</v>
      </c>
      <c r="S706" s="8">
        <f t="shared" si="42"/>
        <v>40746.679548611108</v>
      </c>
      <c r="T706" s="8">
        <f t="shared" si="43"/>
        <v>40755.958333333328</v>
      </c>
    </row>
    <row r="707" spans="1:20" ht="43.2" hidden="1" x14ac:dyDescent="0.3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>
        <f t="shared" si="44"/>
        <v>101</v>
      </c>
      <c r="P707">
        <f t="shared" ref="P707:P770" si="45">ROUND(E707/L707, 0)</f>
        <v>88</v>
      </c>
      <c r="Q707" t="s">
        <v>8317</v>
      </c>
      <c r="R707" t="s">
        <v>8318</v>
      </c>
      <c r="S707" s="8">
        <f t="shared" ref="S707:S770" si="46">(((J707/60)/60)/24)+DATE(1970,1,1)+(-8/24)</f>
        <v>40535.778217592589</v>
      </c>
      <c r="T707" s="8">
        <f t="shared" ref="T707:T770" si="47">(((I707/60)/60)/24)+DATE(1970, 1, 1)+(-8/24)</f>
        <v>40625.736550925925</v>
      </c>
    </row>
    <row r="708" spans="1:20" ht="43.2" hidden="1" x14ac:dyDescent="0.3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>
        <f t="shared" si="44"/>
        <v>145</v>
      </c>
      <c r="P708">
        <f t="shared" si="45"/>
        <v>71</v>
      </c>
      <c r="Q708" t="s">
        <v>8317</v>
      </c>
      <c r="R708" t="s">
        <v>8318</v>
      </c>
      <c r="S708" s="8">
        <f t="shared" si="46"/>
        <v>41053.475127314814</v>
      </c>
      <c r="T708" s="8">
        <f t="shared" si="47"/>
        <v>41074.475127314814</v>
      </c>
    </row>
    <row r="709" spans="1:20" ht="28.8" hidden="1" x14ac:dyDescent="0.3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>
        <f t="shared" si="44"/>
        <v>101</v>
      </c>
      <c r="P709">
        <f t="shared" si="45"/>
        <v>53</v>
      </c>
      <c r="Q709" t="s">
        <v>8317</v>
      </c>
      <c r="R709" t="s">
        <v>8318</v>
      </c>
      <c r="S709" s="8">
        <f t="shared" si="46"/>
        <v>41607.497523148144</v>
      </c>
      <c r="T709" s="8">
        <f t="shared" si="47"/>
        <v>41639.893055555556</v>
      </c>
    </row>
    <row r="710" spans="1:20" ht="43.2" hidden="1" x14ac:dyDescent="0.3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>
        <f t="shared" si="44"/>
        <v>118</v>
      </c>
      <c r="P710">
        <f t="shared" si="45"/>
        <v>444</v>
      </c>
      <c r="Q710" t="s">
        <v>8317</v>
      </c>
      <c r="R710" t="s">
        <v>8318</v>
      </c>
      <c r="S710" s="8">
        <f t="shared" si="46"/>
        <v>40795.667928240735</v>
      </c>
      <c r="T710" s="8">
        <f t="shared" si="47"/>
        <v>40849</v>
      </c>
    </row>
    <row r="711" spans="1:20" ht="28.8" hidden="1" x14ac:dyDescent="0.3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>
        <f t="shared" si="44"/>
        <v>272</v>
      </c>
      <c r="P711">
        <f t="shared" si="45"/>
        <v>49</v>
      </c>
      <c r="Q711" t="s">
        <v>8317</v>
      </c>
      <c r="R711" t="s">
        <v>8318</v>
      </c>
      <c r="S711" s="8">
        <f t="shared" si="46"/>
        <v>41228.591550925921</v>
      </c>
      <c r="T711" s="8">
        <f t="shared" si="47"/>
        <v>41258.591550925921</v>
      </c>
    </row>
    <row r="712" spans="1:20" hidden="1" x14ac:dyDescent="0.3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>
        <f t="shared" si="44"/>
        <v>125</v>
      </c>
      <c r="P712">
        <f t="shared" si="45"/>
        <v>37</v>
      </c>
      <c r="Q712" t="s">
        <v>8317</v>
      </c>
      <c r="R712" t="s">
        <v>8318</v>
      </c>
      <c r="S712" s="8">
        <f t="shared" si="46"/>
        <v>41408.667037037034</v>
      </c>
      <c r="T712" s="8">
        <f t="shared" si="47"/>
        <v>41429.667037037034</v>
      </c>
    </row>
    <row r="713" spans="1:20" ht="43.2" hidden="1" x14ac:dyDescent="0.3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>
        <f t="shared" si="44"/>
        <v>110</v>
      </c>
      <c r="P713">
        <f t="shared" si="45"/>
        <v>50</v>
      </c>
      <c r="Q713" t="s">
        <v>8317</v>
      </c>
      <c r="R713" t="s">
        <v>8318</v>
      </c>
      <c r="S713" s="8">
        <f t="shared" si="46"/>
        <v>41246.541481481479</v>
      </c>
      <c r="T713" s="8">
        <f t="shared" si="47"/>
        <v>41276.541481481479</v>
      </c>
    </row>
    <row r="714" spans="1:20" ht="43.2" hidden="1" x14ac:dyDescent="0.3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>
        <f t="shared" si="44"/>
        <v>102</v>
      </c>
      <c r="P714">
        <f t="shared" si="45"/>
        <v>39</v>
      </c>
      <c r="Q714" t="s">
        <v>8317</v>
      </c>
      <c r="R714" t="s">
        <v>8318</v>
      </c>
      <c r="S714" s="8">
        <f t="shared" si="46"/>
        <v>41081.736134259256</v>
      </c>
      <c r="T714" s="8">
        <f t="shared" si="47"/>
        <v>41111.736134259256</v>
      </c>
    </row>
    <row r="715" spans="1:20" ht="43.2" hidden="1" x14ac:dyDescent="0.3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>
        <f t="shared" si="44"/>
        <v>103</v>
      </c>
      <c r="P715">
        <f t="shared" si="45"/>
        <v>67</v>
      </c>
      <c r="Q715" t="s">
        <v>8317</v>
      </c>
      <c r="R715" t="s">
        <v>8318</v>
      </c>
      <c r="S715" s="8">
        <f t="shared" si="46"/>
        <v>41794.647789351846</v>
      </c>
      <c r="T715" s="8">
        <f t="shared" si="47"/>
        <v>41854.375</v>
      </c>
    </row>
    <row r="716" spans="1:20" ht="43.2" hidden="1" x14ac:dyDescent="0.3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>
        <f t="shared" si="44"/>
        <v>114</v>
      </c>
      <c r="P716">
        <f t="shared" si="45"/>
        <v>67</v>
      </c>
      <c r="Q716" t="s">
        <v>8317</v>
      </c>
      <c r="R716" t="s">
        <v>8318</v>
      </c>
      <c r="S716" s="8">
        <f t="shared" si="46"/>
        <v>40844.717546296291</v>
      </c>
      <c r="T716" s="8">
        <f t="shared" si="47"/>
        <v>40889.759212962963</v>
      </c>
    </row>
    <row r="717" spans="1:20" ht="43.2" hidden="1" x14ac:dyDescent="0.3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>
        <f t="shared" si="44"/>
        <v>104</v>
      </c>
      <c r="P717">
        <f t="shared" si="45"/>
        <v>66</v>
      </c>
      <c r="Q717" t="s">
        <v>8317</v>
      </c>
      <c r="R717" t="s">
        <v>8318</v>
      </c>
      <c r="S717" s="8">
        <f t="shared" si="46"/>
        <v>41194.382187499999</v>
      </c>
      <c r="T717" s="8">
        <f t="shared" si="47"/>
        <v>41235.583333333328</v>
      </c>
    </row>
    <row r="718" spans="1:20" ht="28.8" hidden="1" x14ac:dyDescent="0.3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>
        <f t="shared" si="44"/>
        <v>146</v>
      </c>
      <c r="P718">
        <f t="shared" si="45"/>
        <v>65</v>
      </c>
      <c r="Q718" t="s">
        <v>8317</v>
      </c>
      <c r="R718" t="s">
        <v>8318</v>
      </c>
      <c r="S718" s="8">
        <f t="shared" si="46"/>
        <v>41546.330879629626</v>
      </c>
      <c r="T718" s="8">
        <f t="shared" si="47"/>
        <v>41579.458333333328</v>
      </c>
    </row>
    <row r="719" spans="1:20" ht="43.2" hidden="1" x14ac:dyDescent="0.3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>
        <f t="shared" si="44"/>
        <v>105</v>
      </c>
      <c r="P719">
        <f t="shared" si="45"/>
        <v>58</v>
      </c>
      <c r="Q719" t="s">
        <v>8317</v>
      </c>
      <c r="R719" t="s">
        <v>8318</v>
      </c>
      <c r="S719" s="8">
        <f t="shared" si="46"/>
        <v>41301.321006944439</v>
      </c>
      <c r="T719" s="8">
        <f t="shared" si="47"/>
        <v>41341.321006944439</v>
      </c>
    </row>
    <row r="720" spans="1:20" ht="43.2" hidden="1" x14ac:dyDescent="0.3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>
        <f t="shared" si="44"/>
        <v>133</v>
      </c>
      <c r="P720">
        <f t="shared" si="45"/>
        <v>87</v>
      </c>
      <c r="Q720" t="s">
        <v>8317</v>
      </c>
      <c r="R720" t="s">
        <v>8318</v>
      </c>
      <c r="S720" s="8">
        <f t="shared" si="46"/>
        <v>41875.852847222224</v>
      </c>
      <c r="T720" s="8">
        <f t="shared" si="47"/>
        <v>41896.852847222224</v>
      </c>
    </row>
    <row r="721" spans="1:20" ht="28.8" hidden="1" x14ac:dyDescent="0.3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>
        <f t="shared" si="44"/>
        <v>113</v>
      </c>
      <c r="P721">
        <f t="shared" si="45"/>
        <v>66</v>
      </c>
      <c r="Q721" t="s">
        <v>8317</v>
      </c>
      <c r="R721" t="s">
        <v>8318</v>
      </c>
      <c r="S721" s="8">
        <f t="shared" si="46"/>
        <v>41321.006249999999</v>
      </c>
      <c r="T721" s="8">
        <f t="shared" si="47"/>
        <v>41328.006249999999</v>
      </c>
    </row>
    <row r="722" spans="1:20" ht="43.2" hidden="1" x14ac:dyDescent="0.3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>
        <f t="shared" si="44"/>
        <v>121</v>
      </c>
      <c r="P722">
        <f t="shared" si="45"/>
        <v>164</v>
      </c>
      <c r="Q722" t="s">
        <v>8317</v>
      </c>
      <c r="R722" t="s">
        <v>8318</v>
      </c>
      <c r="S722" s="8">
        <f t="shared" si="46"/>
        <v>41003.273321759254</v>
      </c>
      <c r="T722" s="8">
        <f t="shared" si="47"/>
        <v>41056.832638888889</v>
      </c>
    </row>
    <row r="723" spans="1:20" ht="43.2" hidden="1" x14ac:dyDescent="0.3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>
        <f t="shared" si="44"/>
        <v>102</v>
      </c>
      <c r="P723">
        <f t="shared" si="45"/>
        <v>108</v>
      </c>
      <c r="Q723" t="s">
        <v>8317</v>
      </c>
      <c r="R723" t="s">
        <v>8318</v>
      </c>
      <c r="S723" s="8">
        <f t="shared" si="46"/>
        <v>41949.961504629624</v>
      </c>
      <c r="T723" s="8">
        <f t="shared" si="47"/>
        <v>41989.999305555553</v>
      </c>
    </row>
    <row r="724" spans="1:20" ht="43.2" hidden="1" x14ac:dyDescent="0.3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>
        <f t="shared" si="44"/>
        <v>101</v>
      </c>
      <c r="P724">
        <f t="shared" si="45"/>
        <v>42</v>
      </c>
      <c r="Q724" t="s">
        <v>8317</v>
      </c>
      <c r="R724" t="s">
        <v>8318</v>
      </c>
      <c r="S724" s="8">
        <f t="shared" si="46"/>
        <v>41453.355196759258</v>
      </c>
      <c r="T724" s="8">
        <f t="shared" si="47"/>
        <v>41513.355196759258</v>
      </c>
    </row>
    <row r="725" spans="1:20" ht="43.2" hidden="1" x14ac:dyDescent="0.3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>
        <f t="shared" si="44"/>
        <v>118</v>
      </c>
      <c r="P725">
        <f t="shared" si="45"/>
        <v>47</v>
      </c>
      <c r="Q725" t="s">
        <v>8317</v>
      </c>
      <c r="R725" t="s">
        <v>8318</v>
      </c>
      <c r="S725" s="8">
        <f t="shared" si="46"/>
        <v>41243.033969907403</v>
      </c>
      <c r="T725" s="8">
        <f t="shared" si="47"/>
        <v>41283.033969907403</v>
      </c>
    </row>
    <row r="726" spans="1:20" ht="57.6" hidden="1" x14ac:dyDescent="0.3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>
        <f t="shared" si="44"/>
        <v>155</v>
      </c>
      <c r="P726">
        <f t="shared" si="45"/>
        <v>112</v>
      </c>
      <c r="Q726" t="s">
        <v>8317</v>
      </c>
      <c r="R726" t="s">
        <v>8318</v>
      </c>
      <c r="S726" s="8">
        <f t="shared" si="46"/>
        <v>41135.366354166668</v>
      </c>
      <c r="T726" s="8">
        <f t="shared" si="47"/>
        <v>41163.366354166668</v>
      </c>
    </row>
    <row r="727" spans="1:20" ht="43.2" hidden="1" x14ac:dyDescent="0.3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>
        <f t="shared" si="44"/>
        <v>101</v>
      </c>
      <c r="P727">
        <f t="shared" si="45"/>
        <v>75</v>
      </c>
      <c r="Q727" t="s">
        <v>8317</v>
      </c>
      <c r="R727" t="s">
        <v>8318</v>
      </c>
      <c r="S727" s="8">
        <f t="shared" si="46"/>
        <v>41579.514664351853</v>
      </c>
      <c r="T727" s="8">
        <f t="shared" si="47"/>
        <v>41609.556331018517</v>
      </c>
    </row>
    <row r="728" spans="1:20" ht="43.2" hidden="1" x14ac:dyDescent="0.3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>
        <f t="shared" si="44"/>
        <v>117</v>
      </c>
      <c r="P728">
        <f t="shared" si="45"/>
        <v>62</v>
      </c>
      <c r="Q728" t="s">
        <v>8317</v>
      </c>
      <c r="R728" t="s">
        <v>8318</v>
      </c>
      <c r="S728" s="8">
        <f t="shared" si="46"/>
        <v>41205.373715277776</v>
      </c>
      <c r="T728" s="8">
        <f t="shared" si="47"/>
        <v>41238.874305555553</v>
      </c>
    </row>
    <row r="729" spans="1:20" ht="28.8" hidden="1" x14ac:dyDescent="0.3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>
        <f t="shared" si="44"/>
        <v>101</v>
      </c>
      <c r="P729">
        <f t="shared" si="45"/>
        <v>46</v>
      </c>
      <c r="Q729" t="s">
        <v>8317</v>
      </c>
      <c r="R729" t="s">
        <v>8318</v>
      </c>
      <c r="S729" s="8">
        <f t="shared" si="46"/>
        <v>41774.403726851851</v>
      </c>
      <c r="T729" s="8">
        <f t="shared" si="47"/>
        <v>41807.403726851851</v>
      </c>
    </row>
    <row r="730" spans="1:20" ht="28.8" hidden="1" x14ac:dyDescent="0.3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>
        <f t="shared" si="44"/>
        <v>104</v>
      </c>
      <c r="P730">
        <f t="shared" si="45"/>
        <v>76</v>
      </c>
      <c r="Q730" t="s">
        <v>8317</v>
      </c>
      <c r="R730" t="s">
        <v>8318</v>
      </c>
      <c r="S730" s="8">
        <f t="shared" si="46"/>
        <v>41645.533946759257</v>
      </c>
      <c r="T730" s="8">
        <f t="shared" si="47"/>
        <v>41690.533946759257</v>
      </c>
    </row>
    <row r="731" spans="1:20" ht="43.2" hidden="1" x14ac:dyDescent="0.3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>
        <f t="shared" si="44"/>
        <v>265</v>
      </c>
      <c r="P731">
        <f t="shared" si="45"/>
        <v>84</v>
      </c>
      <c r="Q731" t="s">
        <v>8317</v>
      </c>
      <c r="R731" t="s">
        <v>8318</v>
      </c>
      <c r="S731" s="8">
        <f t="shared" si="46"/>
        <v>40939.504340277774</v>
      </c>
      <c r="T731" s="8">
        <f t="shared" si="47"/>
        <v>40969.957638888889</v>
      </c>
    </row>
    <row r="732" spans="1:20" ht="43.2" hidden="1" x14ac:dyDescent="0.3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>
        <f t="shared" si="44"/>
        <v>156</v>
      </c>
      <c r="P732">
        <f t="shared" si="45"/>
        <v>117</v>
      </c>
      <c r="Q732" t="s">
        <v>8317</v>
      </c>
      <c r="R732" t="s">
        <v>8318</v>
      </c>
      <c r="S732" s="8">
        <f t="shared" si="46"/>
        <v>41164.52616898148</v>
      </c>
      <c r="T732" s="8">
        <f t="shared" si="47"/>
        <v>41194.52616898148</v>
      </c>
    </row>
    <row r="733" spans="1:20" ht="43.2" hidden="1" x14ac:dyDescent="0.3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>
        <f t="shared" si="44"/>
        <v>102</v>
      </c>
      <c r="P733">
        <f t="shared" si="45"/>
        <v>86</v>
      </c>
      <c r="Q733" t="s">
        <v>8317</v>
      </c>
      <c r="R733" t="s">
        <v>8318</v>
      </c>
      <c r="S733" s="8">
        <f t="shared" si="46"/>
        <v>40750.007569444439</v>
      </c>
      <c r="T733" s="8">
        <f t="shared" si="47"/>
        <v>40810.007569444439</v>
      </c>
    </row>
    <row r="734" spans="1:20" ht="43.2" hidden="1" x14ac:dyDescent="0.3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>
        <f t="shared" si="44"/>
        <v>100</v>
      </c>
      <c r="P734">
        <f t="shared" si="45"/>
        <v>172</v>
      </c>
      <c r="Q734" t="s">
        <v>8317</v>
      </c>
      <c r="R734" t="s">
        <v>8318</v>
      </c>
      <c r="S734" s="8">
        <f t="shared" si="46"/>
        <v>40896.550416666665</v>
      </c>
      <c r="T734" s="8">
        <f t="shared" si="47"/>
        <v>40923.875</v>
      </c>
    </row>
    <row r="735" spans="1:20" ht="43.2" hidden="1" x14ac:dyDescent="0.3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>
        <f t="shared" si="44"/>
        <v>101</v>
      </c>
      <c r="P735">
        <f t="shared" si="45"/>
        <v>63</v>
      </c>
      <c r="Q735" t="s">
        <v>8317</v>
      </c>
      <c r="R735" t="s">
        <v>8318</v>
      </c>
      <c r="S735" s="8">
        <f t="shared" si="46"/>
        <v>40657.856493055551</v>
      </c>
      <c r="T735" s="8">
        <f t="shared" si="47"/>
        <v>40695.915972222218</v>
      </c>
    </row>
    <row r="736" spans="1:20" ht="57.6" hidden="1" x14ac:dyDescent="0.3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>
        <f t="shared" si="44"/>
        <v>125</v>
      </c>
      <c r="P736">
        <f t="shared" si="45"/>
        <v>68</v>
      </c>
      <c r="Q736" t="s">
        <v>8317</v>
      </c>
      <c r="R736" t="s">
        <v>8318</v>
      </c>
      <c r="S736" s="8">
        <f t="shared" si="46"/>
        <v>42502.535428240742</v>
      </c>
      <c r="T736" s="8">
        <f t="shared" si="47"/>
        <v>42562.535428240742</v>
      </c>
    </row>
    <row r="737" spans="1:20" ht="43.2" hidden="1" x14ac:dyDescent="0.3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>
        <f t="shared" si="44"/>
        <v>104</v>
      </c>
      <c r="P737">
        <f t="shared" si="45"/>
        <v>54</v>
      </c>
      <c r="Q737" t="s">
        <v>8317</v>
      </c>
      <c r="R737" t="s">
        <v>8318</v>
      </c>
      <c r="S737" s="8">
        <f t="shared" si="46"/>
        <v>40662.753333333334</v>
      </c>
      <c r="T737" s="8">
        <f t="shared" si="47"/>
        <v>40705.833333333328</v>
      </c>
    </row>
    <row r="738" spans="1:20" ht="43.2" hidden="1" x14ac:dyDescent="0.3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>
        <f t="shared" si="44"/>
        <v>104</v>
      </c>
      <c r="P738">
        <f t="shared" si="45"/>
        <v>35</v>
      </c>
      <c r="Q738" t="s">
        <v>8317</v>
      </c>
      <c r="R738" t="s">
        <v>8318</v>
      </c>
      <c r="S738" s="8">
        <f t="shared" si="46"/>
        <v>40122.418287037035</v>
      </c>
      <c r="T738" s="8">
        <f t="shared" si="47"/>
        <v>40178.652083333334</v>
      </c>
    </row>
    <row r="739" spans="1:20" ht="28.8" hidden="1" x14ac:dyDescent="0.3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>
        <f t="shared" si="44"/>
        <v>105</v>
      </c>
      <c r="P739">
        <f t="shared" si="45"/>
        <v>39</v>
      </c>
      <c r="Q739" t="s">
        <v>8317</v>
      </c>
      <c r="R739" t="s">
        <v>8318</v>
      </c>
      <c r="S739" s="8">
        <f t="shared" si="46"/>
        <v>41288.353796296295</v>
      </c>
      <c r="T739" s="8">
        <f t="shared" si="47"/>
        <v>41333.559027777774</v>
      </c>
    </row>
    <row r="740" spans="1:20" ht="43.2" hidden="1" x14ac:dyDescent="0.3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>
        <f t="shared" si="44"/>
        <v>100</v>
      </c>
      <c r="P740">
        <f t="shared" si="45"/>
        <v>95</v>
      </c>
      <c r="Q740" t="s">
        <v>8317</v>
      </c>
      <c r="R740" t="s">
        <v>8318</v>
      </c>
      <c r="S740" s="8">
        <f t="shared" si="46"/>
        <v>40941.319039351853</v>
      </c>
      <c r="T740" s="8">
        <f t="shared" si="47"/>
        <v>40971.319039351853</v>
      </c>
    </row>
    <row r="741" spans="1:20" ht="43.2" hidden="1" x14ac:dyDescent="0.3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>
        <f t="shared" si="44"/>
        <v>170</v>
      </c>
      <c r="P741">
        <f t="shared" si="45"/>
        <v>40</v>
      </c>
      <c r="Q741" t="s">
        <v>8317</v>
      </c>
      <c r="R741" t="s">
        <v>8318</v>
      </c>
      <c r="S741" s="8">
        <f t="shared" si="46"/>
        <v>40378.897627314815</v>
      </c>
      <c r="T741" s="8">
        <f t="shared" si="47"/>
        <v>40392.749305555553</v>
      </c>
    </row>
    <row r="742" spans="1:20" ht="28.8" hidden="1" x14ac:dyDescent="0.3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>
        <f t="shared" si="44"/>
        <v>101</v>
      </c>
      <c r="P742">
        <f t="shared" si="45"/>
        <v>98</v>
      </c>
      <c r="Q742" t="s">
        <v>8317</v>
      </c>
      <c r="R742" t="s">
        <v>8324</v>
      </c>
      <c r="S742" s="8">
        <f t="shared" si="46"/>
        <v>41962.263240740744</v>
      </c>
      <c r="T742" s="8">
        <f t="shared" si="47"/>
        <v>41992.263240740744</v>
      </c>
    </row>
    <row r="743" spans="1:20" ht="43.2" hidden="1" x14ac:dyDescent="0.3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>
        <f t="shared" si="44"/>
        <v>100</v>
      </c>
      <c r="P743">
        <f t="shared" si="45"/>
        <v>43</v>
      </c>
      <c r="Q743" t="s">
        <v>8317</v>
      </c>
      <c r="R743" t="s">
        <v>8324</v>
      </c>
      <c r="S743" s="8">
        <f t="shared" si="46"/>
        <v>40687.691284722219</v>
      </c>
      <c r="T743" s="8">
        <f t="shared" si="47"/>
        <v>40707.691284722219</v>
      </c>
    </row>
    <row r="744" spans="1:20" ht="28.8" hidden="1" x14ac:dyDescent="0.3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>
        <f t="shared" si="44"/>
        <v>125</v>
      </c>
      <c r="P744">
        <f t="shared" si="45"/>
        <v>169</v>
      </c>
      <c r="Q744" t="s">
        <v>8317</v>
      </c>
      <c r="R744" t="s">
        <v>8324</v>
      </c>
      <c r="S744" s="8">
        <f t="shared" si="46"/>
        <v>41146.490879629629</v>
      </c>
      <c r="T744" s="8">
        <f t="shared" si="47"/>
        <v>41176.490879629629</v>
      </c>
    </row>
    <row r="745" spans="1:20" ht="43.2" hidden="1" x14ac:dyDescent="0.3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>
        <f t="shared" si="44"/>
        <v>110</v>
      </c>
      <c r="P745">
        <f t="shared" si="45"/>
        <v>86</v>
      </c>
      <c r="Q745" t="s">
        <v>8317</v>
      </c>
      <c r="R745" t="s">
        <v>8324</v>
      </c>
      <c r="S745" s="8">
        <f t="shared" si="46"/>
        <v>41174.726388888885</v>
      </c>
      <c r="T745" s="8">
        <f t="shared" si="47"/>
        <v>41234.768055555556</v>
      </c>
    </row>
    <row r="746" spans="1:20" ht="43.2" hidden="1" x14ac:dyDescent="0.3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>
        <f t="shared" si="44"/>
        <v>111</v>
      </c>
      <c r="P746">
        <f t="shared" si="45"/>
        <v>554</v>
      </c>
      <c r="Q746" t="s">
        <v>8317</v>
      </c>
      <c r="R746" t="s">
        <v>8324</v>
      </c>
      <c r="S746" s="8">
        <f t="shared" si="46"/>
        <v>41521.284027777772</v>
      </c>
      <c r="T746" s="8">
        <f t="shared" si="47"/>
        <v>41535.284027777772</v>
      </c>
    </row>
    <row r="747" spans="1:20" ht="57.6" hidden="1" x14ac:dyDescent="0.3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>
        <f t="shared" si="44"/>
        <v>110</v>
      </c>
      <c r="P747">
        <f t="shared" si="45"/>
        <v>27</v>
      </c>
      <c r="Q747" t="s">
        <v>8317</v>
      </c>
      <c r="R747" t="s">
        <v>8324</v>
      </c>
      <c r="S747" s="8">
        <f t="shared" si="46"/>
        <v>41833.116932870369</v>
      </c>
      <c r="T747" s="8">
        <f t="shared" si="47"/>
        <v>41865.424305555556</v>
      </c>
    </row>
    <row r="748" spans="1:20" ht="43.2" hidden="1" x14ac:dyDescent="0.3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>
        <f t="shared" si="44"/>
        <v>105</v>
      </c>
      <c r="P748">
        <f t="shared" si="45"/>
        <v>114</v>
      </c>
      <c r="Q748" t="s">
        <v>8317</v>
      </c>
      <c r="R748" t="s">
        <v>8324</v>
      </c>
      <c r="S748" s="8">
        <f t="shared" si="46"/>
        <v>41039.076122685183</v>
      </c>
      <c r="T748" s="8">
        <f t="shared" si="47"/>
        <v>41069.076122685183</v>
      </c>
    </row>
    <row r="749" spans="1:20" ht="43.2" hidden="1" x14ac:dyDescent="0.3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>
        <f t="shared" si="44"/>
        <v>125</v>
      </c>
      <c r="P749">
        <f t="shared" si="45"/>
        <v>32</v>
      </c>
      <c r="Q749" t="s">
        <v>8317</v>
      </c>
      <c r="R749" t="s">
        <v>8324</v>
      </c>
      <c r="S749" s="8">
        <f t="shared" si="46"/>
        <v>40592.371319444443</v>
      </c>
      <c r="T749" s="8">
        <f t="shared" si="47"/>
        <v>40622.329652777778</v>
      </c>
    </row>
    <row r="750" spans="1:20" ht="43.2" hidden="1" x14ac:dyDescent="0.3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>
        <f t="shared" si="44"/>
        <v>101</v>
      </c>
      <c r="P750">
        <f t="shared" si="45"/>
        <v>47</v>
      </c>
      <c r="Q750" t="s">
        <v>8317</v>
      </c>
      <c r="R750" t="s">
        <v>8324</v>
      </c>
      <c r="S750" s="8">
        <f t="shared" si="46"/>
        <v>41737.351331018515</v>
      </c>
      <c r="T750" s="8">
        <f t="shared" si="47"/>
        <v>41782.351331018515</v>
      </c>
    </row>
    <row r="751" spans="1:20" ht="43.2" hidden="1" x14ac:dyDescent="0.3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>
        <f t="shared" si="44"/>
        <v>142</v>
      </c>
      <c r="P751">
        <f t="shared" si="45"/>
        <v>88</v>
      </c>
      <c r="Q751" t="s">
        <v>8317</v>
      </c>
      <c r="R751" t="s">
        <v>8324</v>
      </c>
      <c r="S751" s="8">
        <f t="shared" si="46"/>
        <v>41526.102280092593</v>
      </c>
      <c r="T751" s="8">
        <f t="shared" si="47"/>
        <v>41556.102280092593</v>
      </c>
    </row>
    <row r="752" spans="1:20" ht="43.2" hidden="1" x14ac:dyDescent="0.3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>
        <f t="shared" si="44"/>
        <v>101</v>
      </c>
      <c r="P752">
        <f t="shared" si="45"/>
        <v>101</v>
      </c>
      <c r="Q752" t="s">
        <v>8317</v>
      </c>
      <c r="R752" t="s">
        <v>8324</v>
      </c>
      <c r="S752" s="8">
        <f t="shared" si="46"/>
        <v>40625.567361111105</v>
      </c>
      <c r="T752" s="8">
        <f t="shared" si="47"/>
        <v>40658.957638888889</v>
      </c>
    </row>
    <row r="753" spans="1:20" ht="43.2" hidden="1" x14ac:dyDescent="0.3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>
        <f t="shared" si="44"/>
        <v>101</v>
      </c>
      <c r="P753">
        <f t="shared" si="45"/>
        <v>65</v>
      </c>
      <c r="Q753" t="s">
        <v>8317</v>
      </c>
      <c r="R753" t="s">
        <v>8324</v>
      </c>
      <c r="S753" s="8">
        <f t="shared" si="46"/>
        <v>41572.159641203703</v>
      </c>
      <c r="T753" s="8">
        <f t="shared" si="47"/>
        <v>41602.201307870368</v>
      </c>
    </row>
    <row r="754" spans="1:20" ht="43.2" hidden="1" x14ac:dyDescent="0.3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>
        <f t="shared" si="44"/>
        <v>174</v>
      </c>
      <c r="P754">
        <f t="shared" si="45"/>
        <v>52</v>
      </c>
      <c r="Q754" t="s">
        <v>8317</v>
      </c>
      <c r="R754" t="s">
        <v>8324</v>
      </c>
      <c r="S754" s="8">
        <f t="shared" si="46"/>
        <v>40626.501111111109</v>
      </c>
      <c r="T754" s="8">
        <f t="shared" si="47"/>
        <v>40657.501111111109</v>
      </c>
    </row>
    <row r="755" spans="1:20" ht="43.2" hidden="1" x14ac:dyDescent="0.3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>
        <f t="shared" si="44"/>
        <v>120</v>
      </c>
      <c r="P755">
        <f t="shared" si="45"/>
        <v>39</v>
      </c>
      <c r="Q755" t="s">
        <v>8317</v>
      </c>
      <c r="R755" t="s">
        <v>8324</v>
      </c>
      <c r="S755" s="8">
        <f t="shared" si="46"/>
        <v>40987.557407407403</v>
      </c>
      <c r="T755" s="8">
        <f t="shared" si="47"/>
        <v>41017.557407407403</v>
      </c>
    </row>
    <row r="756" spans="1:20" ht="28.8" hidden="1" x14ac:dyDescent="0.3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>
        <f t="shared" si="44"/>
        <v>143</v>
      </c>
      <c r="P756">
        <f t="shared" si="45"/>
        <v>45</v>
      </c>
      <c r="Q756" t="s">
        <v>8317</v>
      </c>
      <c r="R756" t="s">
        <v>8324</v>
      </c>
      <c r="S756" s="8">
        <f t="shared" si="46"/>
        <v>40974.458564814813</v>
      </c>
      <c r="T756" s="8">
        <f t="shared" si="47"/>
        <v>41004.416898148142</v>
      </c>
    </row>
    <row r="757" spans="1:20" ht="57.6" hidden="1" x14ac:dyDescent="0.3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>
        <f t="shared" si="44"/>
        <v>100</v>
      </c>
      <c r="P757">
        <f t="shared" si="45"/>
        <v>157</v>
      </c>
      <c r="Q757" t="s">
        <v>8317</v>
      </c>
      <c r="R757" t="s">
        <v>8324</v>
      </c>
      <c r="S757" s="8">
        <f t="shared" si="46"/>
        <v>41226.595509259256</v>
      </c>
      <c r="T757" s="8">
        <f t="shared" si="47"/>
        <v>41256.595509259256</v>
      </c>
    </row>
    <row r="758" spans="1:20" ht="43.2" hidden="1" x14ac:dyDescent="0.3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>
        <f t="shared" si="44"/>
        <v>105</v>
      </c>
      <c r="P758">
        <f t="shared" si="45"/>
        <v>119</v>
      </c>
      <c r="Q758" t="s">
        <v>8317</v>
      </c>
      <c r="R758" t="s">
        <v>8324</v>
      </c>
      <c r="S758" s="8">
        <f t="shared" si="46"/>
        <v>41023.448703703703</v>
      </c>
      <c r="T758" s="8">
        <f t="shared" si="47"/>
        <v>41053.448703703703</v>
      </c>
    </row>
    <row r="759" spans="1:20" ht="43.2" hidden="1" x14ac:dyDescent="0.3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>
        <f t="shared" si="44"/>
        <v>132</v>
      </c>
      <c r="P759">
        <f t="shared" si="45"/>
        <v>74</v>
      </c>
      <c r="Q759" t="s">
        <v>8317</v>
      </c>
      <c r="R759" t="s">
        <v>8324</v>
      </c>
      <c r="S759" s="8">
        <f t="shared" si="46"/>
        <v>41222.888506944444</v>
      </c>
      <c r="T759" s="8">
        <f t="shared" si="47"/>
        <v>41261.263888888883</v>
      </c>
    </row>
    <row r="760" spans="1:20" ht="43.2" hidden="1" x14ac:dyDescent="0.3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>
        <f t="shared" si="44"/>
        <v>113</v>
      </c>
      <c r="P760">
        <f t="shared" si="45"/>
        <v>13</v>
      </c>
      <c r="Q760" t="s">
        <v>8317</v>
      </c>
      <c r="R760" t="s">
        <v>8324</v>
      </c>
      <c r="S760" s="8">
        <f t="shared" si="46"/>
        <v>41596.580104166664</v>
      </c>
      <c r="T760" s="8">
        <f t="shared" si="47"/>
        <v>41625.166666666664</v>
      </c>
    </row>
    <row r="761" spans="1:20" ht="57.6" hidden="1" x14ac:dyDescent="0.3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>
        <f t="shared" si="44"/>
        <v>1254</v>
      </c>
      <c r="P761">
        <f t="shared" si="45"/>
        <v>28</v>
      </c>
      <c r="Q761" t="s">
        <v>8317</v>
      </c>
      <c r="R761" t="s">
        <v>8324</v>
      </c>
      <c r="S761" s="8">
        <f t="shared" si="46"/>
        <v>42459.360532407409</v>
      </c>
      <c r="T761" s="8">
        <f t="shared" si="47"/>
        <v>42490.582638888889</v>
      </c>
    </row>
    <row r="762" spans="1:20" ht="57.6" hidden="1" x14ac:dyDescent="0.3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>
        <f t="shared" si="44"/>
        <v>103</v>
      </c>
      <c r="P762">
        <f t="shared" si="45"/>
        <v>80</v>
      </c>
      <c r="Q762" t="s">
        <v>8317</v>
      </c>
      <c r="R762" t="s">
        <v>8324</v>
      </c>
      <c r="S762" s="8">
        <f t="shared" si="46"/>
        <v>42343.664710648147</v>
      </c>
      <c r="T762" s="8">
        <f t="shared" si="47"/>
        <v>42386.541666666664</v>
      </c>
    </row>
    <row r="763" spans="1:20" ht="43.2" hidden="1" x14ac:dyDescent="0.3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>
        <f t="shared" si="44"/>
        <v>103</v>
      </c>
      <c r="P763">
        <f t="shared" si="45"/>
        <v>132</v>
      </c>
      <c r="Q763" t="s">
        <v>8317</v>
      </c>
      <c r="R763" t="s">
        <v>8324</v>
      </c>
      <c r="S763" s="8">
        <f t="shared" si="46"/>
        <v>40847.864999999998</v>
      </c>
      <c r="T763" s="8">
        <f t="shared" si="47"/>
        <v>40907.906666666662</v>
      </c>
    </row>
    <row r="764" spans="1:20" ht="43.2" hidden="1" x14ac:dyDescent="0.3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>
        <f t="shared" si="44"/>
        <v>108</v>
      </c>
      <c r="P764">
        <f t="shared" si="45"/>
        <v>34</v>
      </c>
      <c r="Q764" t="s">
        <v>8317</v>
      </c>
      <c r="R764" t="s">
        <v>8324</v>
      </c>
      <c r="S764" s="8">
        <f t="shared" si="46"/>
        <v>42005.688738425924</v>
      </c>
      <c r="T764" s="8">
        <f t="shared" si="47"/>
        <v>42035.688738425924</v>
      </c>
    </row>
    <row r="765" spans="1:20" ht="43.2" hidden="1" x14ac:dyDescent="0.3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>
        <f t="shared" si="44"/>
        <v>122</v>
      </c>
      <c r="P765">
        <f t="shared" si="45"/>
        <v>34</v>
      </c>
      <c r="Q765" t="s">
        <v>8317</v>
      </c>
      <c r="R765" t="s">
        <v>8324</v>
      </c>
      <c r="S765" s="8">
        <f t="shared" si="46"/>
        <v>40939.428449074068</v>
      </c>
      <c r="T765" s="8">
        <f t="shared" si="47"/>
        <v>40983.832638888889</v>
      </c>
    </row>
    <row r="766" spans="1:20" ht="43.2" hidden="1" x14ac:dyDescent="0.3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>
        <f t="shared" si="44"/>
        <v>119</v>
      </c>
      <c r="P766">
        <f t="shared" si="45"/>
        <v>45</v>
      </c>
      <c r="Q766" t="s">
        <v>8317</v>
      </c>
      <c r="R766" t="s">
        <v>8324</v>
      </c>
      <c r="S766" s="8">
        <f t="shared" si="46"/>
        <v>40564.316122685181</v>
      </c>
      <c r="T766" s="8">
        <f t="shared" si="47"/>
        <v>40595.791666666664</v>
      </c>
    </row>
    <row r="767" spans="1:20" ht="43.2" hidden="1" x14ac:dyDescent="0.3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>
        <f t="shared" si="44"/>
        <v>161</v>
      </c>
      <c r="P767">
        <f t="shared" si="45"/>
        <v>41</v>
      </c>
      <c r="Q767" t="s">
        <v>8317</v>
      </c>
      <c r="R767" t="s">
        <v>8324</v>
      </c>
      <c r="S767" s="8">
        <f t="shared" si="46"/>
        <v>41330.91982638889</v>
      </c>
      <c r="T767" s="8">
        <f t="shared" si="47"/>
        <v>41360.878159722219</v>
      </c>
    </row>
    <row r="768" spans="1:20" ht="43.2" hidden="1" x14ac:dyDescent="0.3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>
        <f t="shared" si="44"/>
        <v>127</v>
      </c>
      <c r="P768">
        <f t="shared" si="45"/>
        <v>53</v>
      </c>
      <c r="Q768" t="s">
        <v>8317</v>
      </c>
      <c r="R768" t="s">
        <v>8324</v>
      </c>
      <c r="S768" s="8">
        <f t="shared" si="46"/>
        <v>41681.737245370365</v>
      </c>
      <c r="T768" s="8">
        <f t="shared" si="47"/>
        <v>41708.957638888889</v>
      </c>
    </row>
    <row r="769" spans="1:20" ht="43.2" hidden="1" x14ac:dyDescent="0.3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>
        <f t="shared" si="44"/>
        <v>103</v>
      </c>
      <c r="P769">
        <f t="shared" si="45"/>
        <v>71</v>
      </c>
      <c r="Q769" t="s">
        <v>8317</v>
      </c>
      <c r="R769" t="s">
        <v>8324</v>
      </c>
      <c r="S769" s="8">
        <f t="shared" si="46"/>
        <v>40844.816423611104</v>
      </c>
      <c r="T769" s="8">
        <f t="shared" si="47"/>
        <v>40874.858090277776</v>
      </c>
    </row>
    <row r="770" spans="1:20" ht="57.6" hidden="1" x14ac:dyDescent="0.3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>
        <f t="shared" ref="O770:O833" si="48">ROUND((E770/D770*100),0)</f>
        <v>140</v>
      </c>
      <c r="P770">
        <f t="shared" si="45"/>
        <v>54</v>
      </c>
      <c r="Q770" t="s">
        <v>8317</v>
      </c>
      <c r="R770" t="s">
        <v>8324</v>
      </c>
      <c r="S770" s="8">
        <f t="shared" si="46"/>
        <v>42461.551805555551</v>
      </c>
      <c r="T770" s="8">
        <f t="shared" si="47"/>
        <v>42521.551805555551</v>
      </c>
    </row>
    <row r="771" spans="1:20" ht="57.6" hidden="1" x14ac:dyDescent="0.3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>
        <f t="shared" si="48"/>
        <v>103</v>
      </c>
      <c r="P771">
        <f t="shared" ref="P771:P834" si="49">ROUND(E771/L771, 0)</f>
        <v>45</v>
      </c>
      <c r="Q771" t="s">
        <v>8317</v>
      </c>
      <c r="R771" t="s">
        <v>8324</v>
      </c>
      <c r="S771" s="8">
        <f t="shared" ref="S771:S834" si="50">(((J771/60)/60)/24)+DATE(1970,1,1)+(-8/24)</f>
        <v>40313.597210648149</v>
      </c>
      <c r="T771" s="8">
        <f t="shared" ref="T771:T834" si="51">(((I771/60)/60)/24)+DATE(1970, 1, 1)+(-8/24)</f>
        <v>40363.833333333328</v>
      </c>
    </row>
    <row r="772" spans="1:20" ht="28.8" hidden="1" x14ac:dyDescent="0.3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>
        <f t="shared" si="48"/>
        <v>101</v>
      </c>
      <c r="P772">
        <f t="shared" si="49"/>
        <v>26</v>
      </c>
      <c r="Q772" t="s">
        <v>8317</v>
      </c>
      <c r="R772" t="s">
        <v>8324</v>
      </c>
      <c r="S772" s="8">
        <f t="shared" si="50"/>
        <v>42553.210810185185</v>
      </c>
      <c r="T772" s="8">
        <f t="shared" si="51"/>
        <v>42583.210810185185</v>
      </c>
    </row>
    <row r="773" spans="1:20" ht="43.2" hidden="1" x14ac:dyDescent="0.3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>
        <f t="shared" si="48"/>
        <v>113</v>
      </c>
      <c r="P773">
        <f t="shared" si="49"/>
        <v>39</v>
      </c>
      <c r="Q773" t="s">
        <v>8317</v>
      </c>
      <c r="R773" t="s">
        <v>8324</v>
      </c>
      <c r="S773" s="8">
        <f t="shared" si="50"/>
        <v>41034.323263888888</v>
      </c>
      <c r="T773" s="8">
        <f t="shared" si="51"/>
        <v>41064.323263888888</v>
      </c>
    </row>
    <row r="774" spans="1:20" ht="43.2" hidden="1" x14ac:dyDescent="0.3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>
        <f t="shared" si="48"/>
        <v>128</v>
      </c>
      <c r="P774">
        <f t="shared" si="49"/>
        <v>46</v>
      </c>
      <c r="Q774" t="s">
        <v>8317</v>
      </c>
      <c r="R774" t="s">
        <v>8324</v>
      </c>
      <c r="S774" s="8">
        <f t="shared" si="50"/>
        <v>42039.545046296298</v>
      </c>
      <c r="T774" s="8">
        <f t="shared" si="51"/>
        <v>42069.545046296298</v>
      </c>
    </row>
    <row r="775" spans="1:20" ht="43.2" hidden="1" x14ac:dyDescent="0.3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>
        <f t="shared" si="48"/>
        <v>202</v>
      </c>
      <c r="P775">
        <f t="shared" si="49"/>
        <v>89</v>
      </c>
      <c r="Q775" t="s">
        <v>8317</v>
      </c>
      <c r="R775" t="s">
        <v>8324</v>
      </c>
      <c r="S775" s="8">
        <f t="shared" si="50"/>
        <v>42569.272060185183</v>
      </c>
      <c r="T775" s="8">
        <f t="shared" si="51"/>
        <v>42599.957638888889</v>
      </c>
    </row>
    <row r="776" spans="1:20" ht="28.8" hidden="1" x14ac:dyDescent="0.3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>
        <f t="shared" si="48"/>
        <v>137</v>
      </c>
      <c r="P776">
        <f t="shared" si="49"/>
        <v>40</v>
      </c>
      <c r="Q776" t="s">
        <v>8317</v>
      </c>
      <c r="R776" t="s">
        <v>8324</v>
      </c>
      <c r="S776" s="8">
        <f t="shared" si="50"/>
        <v>40802.399768518517</v>
      </c>
      <c r="T776" s="8">
        <f t="shared" si="51"/>
        <v>40832.585416666661</v>
      </c>
    </row>
    <row r="777" spans="1:20" ht="28.8" hidden="1" x14ac:dyDescent="0.3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>
        <f t="shared" si="48"/>
        <v>115</v>
      </c>
      <c r="P777">
        <f t="shared" si="49"/>
        <v>82</v>
      </c>
      <c r="Q777" t="s">
        <v>8317</v>
      </c>
      <c r="R777" t="s">
        <v>8324</v>
      </c>
      <c r="S777" s="8">
        <f t="shared" si="50"/>
        <v>40973.392905092594</v>
      </c>
      <c r="T777" s="8">
        <f t="shared" si="51"/>
        <v>41019.832638888889</v>
      </c>
    </row>
    <row r="778" spans="1:20" ht="43.2" hidden="1" x14ac:dyDescent="0.3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>
        <f t="shared" si="48"/>
        <v>112</v>
      </c>
      <c r="P778">
        <f t="shared" si="49"/>
        <v>160</v>
      </c>
      <c r="Q778" t="s">
        <v>8317</v>
      </c>
      <c r="R778" t="s">
        <v>8324</v>
      </c>
      <c r="S778" s="8">
        <f t="shared" si="50"/>
        <v>42416.073796296296</v>
      </c>
      <c r="T778" s="8">
        <f t="shared" si="51"/>
        <v>42475.915972222218</v>
      </c>
    </row>
    <row r="779" spans="1:20" ht="43.2" hidden="1" x14ac:dyDescent="0.3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>
        <f t="shared" si="48"/>
        <v>118</v>
      </c>
      <c r="P779">
        <f t="shared" si="49"/>
        <v>36</v>
      </c>
      <c r="Q779" t="s">
        <v>8317</v>
      </c>
      <c r="R779" t="s">
        <v>8324</v>
      </c>
      <c r="S779" s="8">
        <f t="shared" si="50"/>
        <v>41662.521655092591</v>
      </c>
      <c r="T779" s="8">
        <f t="shared" si="51"/>
        <v>41676.521655092591</v>
      </c>
    </row>
    <row r="780" spans="1:20" ht="57.6" hidden="1" x14ac:dyDescent="0.3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>
        <f t="shared" si="48"/>
        <v>175</v>
      </c>
      <c r="P780">
        <f t="shared" si="49"/>
        <v>63</v>
      </c>
      <c r="Q780" t="s">
        <v>8317</v>
      </c>
      <c r="R780" t="s">
        <v>8324</v>
      </c>
      <c r="S780" s="8">
        <f t="shared" si="50"/>
        <v>40722.735474537032</v>
      </c>
      <c r="T780" s="8">
        <f t="shared" si="51"/>
        <v>40745.735474537032</v>
      </c>
    </row>
    <row r="781" spans="1:20" ht="28.8" hidden="1" x14ac:dyDescent="0.3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>
        <f t="shared" si="48"/>
        <v>118</v>
      </c>
      <c r="P781">
        <f t="shared" si="49"/>
        <v>47</v>
      </c>
      <c r="Q781" t="s">
        <v>8317</v>
      </c>
      <c r="R781" t="s">
        <v>8324</v>
      </c>
      <c r="S781" s="8">
        <f t="shared" si="50"/>
        <v>41802.424386574072</v>
      </c>
      <c r="T781" s="8">
        <f t="shared" si="51"/>
        <v>41832.424386574072</v>
      </c>
    </row>
    <row r="782" spans="1:20" ht="28.8" hidden="1" x14ac:dyDescent="0.3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>
        <f t="shared" si="48"/>
        <v>111</v>
      </c>
      <c r="P782">
        <f t="shared" si="49"/>
        <v>26</v>
      </c>
      <c r="Q782" t="s">
        <v>8321</v>
      </c>
      <c r="R782" t="s">
        <v>8322</v>
      </c>
      <c r="S782" s="8">
        <f t="shared" si="50"/>
        <v>42120.294803240737</v>
      </c>
      <c r="T782" s="8">
        <f t="shared" si="51"/>
        <v>42165.294803240737</v>
      </c>
    </row>
    <row r="783" spans="1:20" ht="43.2" hidden="1" x14ac:dyDescent="0.3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>
        <f t="shared" si="48"/>
        <v>109</v>
      </c>
      <c r="P783">
        <f t="shared" si="49"/>
        <v>64</v>
      </c>
      <c r="Q783" t="s">
        <v>8321</v>
      </c>
      <c r="R783" t="s">
        <v>8322</v>
      </c>
      <c r="S783" s="8">
        <f t="shared" si="50"/>
        <v>42710.543634259251</v>
      </c>
      <c r="T783" s="8">
        <f t="shared" si="51"/>
        <v>42742.541666666664</v>
      </c>
    </row>
    <row r="784" spans="1:20" ht="43.2" hidden="1" x14ac:dyDescent="0.3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>
        <f t="shared" si="48"/>
        <v>100</v>
      </c>
      <c r="P784">
        <f t="shared" si="49"/>
        <v>90</v>
      </c>
      <c r="Q784" t="s">
        <v>8321</v>
      </c>
      <c r="R784" t="s">
        <v>8322</v>
      </c>
      <c r="S784" s="8">
        <f t="shared" si="50"/>
        <v>42586.592303240737</v>
      </c>
      <c r="T784" s="8">
        <f t="shared" si="51"/>
        <v>42608.832638888889</v>
      </c>
    </row>
    <row r="785" spans="1:20" ht="43.2" hidden="1" x14ac:dyDescent="0.3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>
        <f t="shared" si="48"/>
        <v>118</v>
      </c>
      <c r="P785">
        <f t="shared" si="49"/>
        <v>93</v>
      </c>
      <c r="Q785" t="s">
        <v>8321</v>
      </c>
      <c r="R785" t="s">
        <v>8322</v>
      </c>
      <c r="S785" s="8">
        <f t="shared" si="50"/>
        <v>42026.271724537037</v>
      </c>
      <c r="T785" s="8">
        <f t="shared" si="51"/>
        <v>42071.230057870365</v>
      </c>
    </row>
    <row r="786" spans="1:20" ht="43.2" hidden="1" x14ac:dyDescent="0.3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>
        <f t="shared" si="48"/>
        <v>114</v>
      </c>
      <c r="P786">
        <f t="shared" si="49"/>
        <v>90</v>
      </c>
      <c r="Q786" t="s">
        <v>8321</v>
      </c>
      <c r="R786" t="s">
        <v>8322</v>
      </c>
      <c r="S786" s="8">
        <f t="shared" si="50"/>
        <v>42689.926365740735</v>
      </c>
      <c r="T786" s="8">
        <f t="shared" si="51"/>
        <v>42725.749999999993</v>
      </c>
    </row>
    <row r="787" spans="1:20" ht="57.6" hidden="1" x14ac:dyDescent="0.3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>
        <f t="shared" si="48"/>
        <v>148</v>
      </c>
      <c r="P787">
        <f t="shared" si="49"/>
        <v>208</v>
      </c>
      <c r="Q787" t="s">
        <v>8321</v>
      </c>
      <c r="R787" t="s">
        <v>8322</v>
      </c>
      <c r="S787" s="8">
        <f t="shared" si="50"/>
        <v>42667.843368055554</v>
      </c>
      <c r="T787" s="8">
        <f t="shared" si="51"/>
        <v>42697.749999999993</v>
      </c>
    </row>
    <row r="788" spans="1:20" ht="43.2" hidden="1" x14ac:dyDescent="0.3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>
        <f t="shared" si="48"/>
        <v>105</v>
      </c>
      <c r="P788">
        <f t="shared" si="49"/>
        <v>59</v>
      </c>
      <c r="Q788" t="s">
        <v>8321</v>
      </c>
      <c r="R788" t="s">
        <v>8322</v>
      </c>
      <c r="S788" s="8">
        <f t="shared" si="50"/>
        <v>42292.102199074077</v>
      </c>
      <c r="T788" s="8">
        <f t="shared" si="51"/>
        <v>42321.291666666664</v>
      </c>
    </row>
    <row r="789" spans="1:20" ht="28.8" x14ac:dyDescent="0.3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>
        <f t="shared" si="48"/>
        <v>130</v>
      </c>
      <c r="P789">
        <f t="shared" si="49"/>
        <v>359</v>
      </c>
      <c r="Q789" t="s">
        <v>8321</v>
      </c>
      <c r="R789" t="s">
        <v>8322</v>
      </c>
      <c r="S789" s="8">
        <f t="shared" si="50"/>
        <v>42219.617395833331</v>
      </c>
      <c r="T789" s="8">
        <f t="shared" si="51"/>
        <v>42249.617395833331</v>
      </c>
    </row>
    <row r="790" spans="1:20" ht="28.8" hidden="1" x14ac:dyDescent="0.3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>
        <f t="shared" si="48"/>
        <v>123</v>
      </c>
      <c r="P790">
        <f t="shared" si="49"/>
        <v>95</v>
      </c>
      <c r="Q790" t="s">
        <v>8321</v>
      </c>
      <c r="R790" t="s">
        <v>8322</v>
      </c>
      <c r="S790" s="8">
        <f t="shared" si="50"/>
        <v>42758.642604166664</v>
      </c>
      <c r="T790" s="8">
        <f t="shared" si="51"/>
        <v>42795.458333333336</v>
      </c>
    </row>
    <row r="791" spans="1:20" ht="43.2" hidden="1" x14ac:dyDescent="0.3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>
        <f t="shared" si="48"/>
        <v>202</v>
      </c>
      <c r="P791">
        <f t="shared" si="49"/>
        <v>81</v>
      </c>
      <c r="Q791" t="s">
        <v>8321</v>
      </c>
      <c r="R791" t="s">
        <v>8322</v>
      </c>
      <c r="S791" s="8">
        <f t="shared" si="50"/>
        <v>42454.503518518519</v>
      </c>
      <c r="T791" s="8">
        <f t="shared" si="51"/>
        <v>42479.503518518519</v>
      </c>
    </row>
    <row r="792" spans="1:20" ht="28.8" hidden="1" x14ac:dyDescent="0.3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>
        <f t="shared" si="48"/>
        <v>103</v>
      </c>
      <c r="P792">
        <f t="shared" si="49"/>
        <v>169</v>
      </c>
      <c r="Q792" t="s">
        <v>8321</v>
      </c>
      <c r="R792" t="s">
        <v>8322</v>
      </c>
      <c r="S792" s="8">
        <f t="shared" si="50"/>
        <v>42052.448182870365</v>
      </c>
      <c r="T792" s="8">
        <f t="shared" si="51"/>
        <v>42082.4065162037</v>
      </c>
    </row>
    <row r="793" spans="1:20" ht="28.8" hidden="1" x14ac:dyDescent="0.3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>
        <f t="shared" si="48"/>
        <v>260</v>
      </c>
      <c r="P793">
        <f t="shared" si="49"/>
        <v>35</v>
      </c>
      <c r="Q793" t="s">
        <v>8321</v>
      </c>
      <c r="R793" t="s">
        <v>8322</v>
      </c>
      <c r="S793" s="8">
        <f t="shared" si="50"/>
        <v>42626.919930555552</v>
      </c>
      <c r="T793" s="8">
        <f t="shared" si="51"/>
        <v>42656.919930555552</v>
      </c>
    </row>
    <row r="794" spans="1:20" ht="43.2" hidden="1" x14ac:dyDescent="0.3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>
        <f t="shared" si="48"/>
        <v>108</v>
      </c>
      <c r="P794">
        <f t="shared" si="49"/>
        <v>463</v>
      </c>
      <c r="Q794" t="s">
        <v>8321</v>
      </c>
      <c r="R794" t="s">
        <v>8322</v>
      </c>
      <c r="S794" s="8">
        <f t="shared" si="50"/>
        <v>42420.416296296295</v>
      </c>
      <c r="T794" s="8">
        <f t="shared" si="51"/>
        <v>42450.374629629623</v>
      </c>
    </row>
    <row r="795" spans="1:20" ht="43.2" hidden="1" x14ac:dyDescent="0.3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>
        <f t="shared" si="48"/>
        <v>111</v>
      </c>
      <c r="P795">
        <f t="shared" si="49"/>
        <v>104</v>
      </c>
      <c r="Q795" t="s">
        <v>8321</v>
      </c>
      <c r="R795" t="s">
        <v>8322</v>
      </c>
      <c r="S795" s="8">
        <f t="shared" si="50"/>
        <v>42067.543437499997</v>
      </c>
      <c r="T795" s="8">
        <f t="shared" si="51"/>
        <v>42097.501770833333</v>
      </c>
    </row>
    <row r="796" spans="1:20" ht="43.2" hidden="1" x14ac:dyDescent="0.3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>
        <f t="shared" si="48"/>
        <v>120</v>
      </c>
      <c r="P796">
        <f t="shared" si="49"/>
        <v>8</v>
      </c>
      <c r="Q796" t="s">
        <v>8321</v>
      </c>
      <c r="R796" t="s">
        <v>8322</v>
      </c>
      <c r="S796" s="8">
        <f t="shared" si="50"/>
        <v>42252.455567129626</v>
      </c>
      <c r="T796" s="8">
        <f t="shared" si="51"/>
        <v>42282.455567129626</v>
      </c>
    </row>
    <row r="797" spans="1:20" ht="43.2" hidden="1" x14ac:dyDescent="0.3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>
        <f t="shared" si="48"/>
        <v>103</v>
      </c>
      <c r="P797">
        <f t="shared" si="49"/>
        <v>47</v>
      </c>
      <c r="Q797" t="s">
        <v>8321</v>
      </c>
      <c r="R797" t="s">
        <v>8322</v>
      </c>
      <c r="S797" s="8">
        <f t="shared" si="50"/>
        <v>42570.834131944437</v>
      </c>
      <c r="T797" s="8">
        <f t="shared" si="51"/>
        <v>42610.834131944437</v>
      </c>
    </row>
    <row r="798" spans="1:20" ht="28.8" hidden="1" x14ac:dyDescent="0.3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>
        <f t="shared" si="48"/>
        <v>116</v>
      </c>
      <c r="P798">
        <f t="shared" si="49"/>
        <v>414</v>
      </c>
      <c r="Q798" t="s">
        <v>8321</v>
      </c>
      <c r="R798" t="s">
        <v>8322</v>
      </c>
      <c r="S798" s="8">
        <f t="shared" si="50"/>
        <v>42733.494016203702</v>
      </c>
      <c r="T798" s="8">
        <f t="shared" si="51"/>
        <v>42763.478472222218</v>
      </c>
    </row>
    <row r="799" spans="1:20" ht="57.6" hidden="1" x14ac:dyDescent="0.3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>
        <f t="shared" si="48"/>
        <v>115</v>
      </c>
      <c r="P799">
        <f t="shared" si="49"/>
        <v>42</v>
      </c>
      <c r="Q799" t="s">
        <v>8321</v>
      </c>
      <c r="R799" t="s">
        <v>8322</v>
      </c>
      <c r="S799" s="8">
        <f t="shared" si="50"/>
        <v>42505.62259259259</v>
      </c>
      <c r="T799" s="8">
        <f t="shared" si="51"/>
        <v>42565.62259259259</v>
      </c>
    </row>
    <row r="800" spans="1:20" ht="28.8" hidden="1" x14ac:dyDescent="0.3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>
        <f t="shared" si="48"/>
        <v>107</v>
      </c>
      <c r="P800">
        <f t="shared" si="49"/>
        <v>109</v>
      </c>
      <c r="Q800" t="s">
        <v>8321</v>
      </c>
      <c r="R800" t="s">
        <v>8322</v>
      </c>
      <c r="S800" s="8">
        <f t="shared" si="50"/>
        <v>42068.495706018519</v>
      </c>
      <c r="T800" s="8">
        <f t="shared" si="51"/>
        <v>42088.454039351847</v>
      </c>
    </row>
    <row r="801" spans="1:20" ht="43.2" hidden="1" x14ac:dyDescent="0.3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>
        <f t="shared" si="48"/>
        <v>165</v>
      </c>
      <c r="P801">
        <f t="shared" si="49"/>
        <v>81</v>
      </c>
      <c r="Q801" t="s">
        <v>8321</v>
      </c>
      <c r="R801" t="s">
        <v>8322</v>
      </c>
      <c r="S801" s="8">
        <f t="shared" si="50"/>
        <v>42405.339270833334</v>
      </c>
      <c r="T801" s="8">
        <f t="shared" si="51"/>
        <v>42425.339270833334</v>
      </c>
    </row>
    <row r="802" spans="1:20" ht="28.8" hidden="1" x14ac:dyDescent="0.3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>
        <f t="shared" si="48"/>
        <v>155</v>
      </c>
      <c r="P802">
        <f t="shared" si="49"/>
        <v>52</v>
      </c>
      <c r="Q802" t="s">
        <v>8321</v>
      </c>
      <c r="R802" t="s">
        <v>8322</v>
      </c>
      <c r="S802" s="8">
        <f t="shared" si="50"/>
        <v>42209.234490740739</v>
      </c>
      <c r="T802" s="8">
        <f t="shared" si="51"/>
        <v>42259.234490740739</v>
      </c>
    </row>
    <row r="803" spans="1:20" ht="28.8" hidden="1" x14ac:dyDescent="0.3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>
        <f t="shared" si="48"/>
        <v>885</v>
      </c>
      <c r="P803">
        <f t="shared" si="49"/>
        <v>35</v>
      </c>
      <c r="Q803" t="s">
        <v>8321</v>
      </c>
      <c r="R803" t="s">
        <v>8322</v>
      </c>
      <c r="S803" s="8">
        <f t="shared" si="50"/>
        <v>42410.648668981477</v>
      </c>
      <c r="T803" s="8">
        <f t="shared" si="51"/>
        <v>42440.648668981477</v>
      </c>
    </row>
    <row r="804" spans="1:20" ht="57.6" hidden="1" x14ac:dyDescent="0.3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>
        <f t="shared" si="48"/>
        <v>102</v>
      </c>
      <c r="P804">
        <f t="shared" si="49"/>
        <v>104</v>
      </c>
      <c r="Q804" t="s">
        <v>8321</v>
      </c>
      <c r="R804" t="s">
        <v>8322</v>
      </c>
      <c r="S804" s="8">
        <f t="shared" si="50"/>
        <v>42636.535185185181</v>
      </c>
      <c r="T804" s="8">
        <f t="shared" si="51"/>
        <v>42666.535185185181</v>
      </c>
    </row>
    <row r="805" spans="1:20" ht="43.2" hidden="1" x14ac:dyDescent="0.3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>
        <f t="shared" si="48"/>
        <v>135</v>
      </c>
      <c r="P805">
        <f t="shared" si="49"/>
        <v>59</v>
      </c>
      <c r="Q805" t="s">
        <v>8317</v>
      </c>
      <c r="R805" t="s">
        <v>8318</v>
      </c>
      <c r="S805" s="8">
        <f t="shared" si="50"/>
        <v>40925.985729166663</v>
      </c>
      <c r="T805" s="8">
        <f t="shared" si="51"/>
        <v>40970.985729166663</v>
      </c>
    </row>
    <row r="806" spans="1:20" ht="28.8" hidden="1" x14ac:dyDescent="0.3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>
        <f t="shared" si="48"/>
        <v>100</v>
      </c>
      <c r="P806">
        <f t="shared" si="49"/>
        <v>27</v>
      </c>
      <c r="Q806" t="s">
        <v>8317</v>
      </c>
      <c r="R806" t="s">
        <v>8318</v>
      </c>
      <c r="S806" s="8">
        <f t="shared" si="50"/>
        <v>41634.463680555549</v>
      </c>
      <c r="T806" s="8">
        <f t="shared" si="51"/>
        <v>41670.459027777775</v>
      </c>
    </row>
    <row r="807" spans="1:20" ht="43.2" hidden="1" x14ac:dyDescent="0.3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>
        <f t="shared" si="48"/>
        <v>116</v>
      </c>
      <c r="P807">
        <f t="shared" si="49"/>
        <v>25</v>
      </c>
      <c r="Q807" t="s">
        <v>8317</v>
      </c>
      <c r="R807" t="s">
        <v>8318</v>
      </c>
      <c r="S807" s="8">
        <f t="shared" si="50"/>
        <v>41176.35157407407</v>
      </c>
      <c r="T807" s="8">
        <f t="shared" si="51"/>
        <v>41206.35157407407</v>
      </c>
    </row>
    <row r="808" spans="1:20" hidden="1" x14ac:dyDescent="0.3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>
        <f t="shared" si="48"/>
        <v>100</v>
      </c>
      <c r="P808">
        <f t="shared" si="49"/>
        <v>75</v>
      </c>
      <c r="Q808" t="s">
        <v>8317</v>
      </c>
      <c r="R808" t="s">
        <v>8318</v>
      </c>
      <c r="S808" s="8">
        <f t="shared" si="50"/>
        <v>41626.582951388889</v>
      </c>
      <c r="T808" s="8">
        <f t="shared" si="51"/>
        <v>41646.755555555552</v>
      </c>
    </row>
    <row r="809" spans="1:20" ht="43.2" hidden="1" x14ac:dyDescent="0.3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>
        <f t="shared" si="48"/>
        <v>105</v>
      </c>
      <c r="P809">
        <f t="shared" si="49"/>
        <v>42</v>
      </c>
      <c r="Q809" t="s">
        <v>8317</v>
      </c>
      <c r="R809" t="s">
        <v>8318</v>
      </c>
      <c r="S809" s="8">
        <f t="shared" si="50"/>
        <v>41443.501192129625</v>
      </c>
      <c r="T809" s="8">
        <f t="shared" si="51"/>
        <v>41466.501192129625</v>
      </c>
    </row>
    <row r="810" spans="1:20" ht="28.8" hidden="1" x14ac:dyDescent="0.3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>
        <f t="shared" si="48"/>
        <v>101</v>
      </c>
      <c r="P810">
        <f t="shared" si="49"/>
        <v>53</v>
      </c>
      <c r="Q810" t="s">
        <v>8317</v>
      </c>
      <c r="R810" t="s">
        <v>8318</v>
      </c>
      <c r="S810" s="8">
        <f t="shared" si="50"/>
        <v>41657.590474537035</v>
      </c>
      <c r="T810" s="8">
        <f t="shared" si="51"/>
        <v>41687.590474537035</v>
      </c>
    </row>
    <row r="811" spans="1:20" ht="43.2" hidden="1" x14ac:dyDescent="0.3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>
        <f t="shared" si="48"/>
        <v>101</v>
      </c>
      <c r="P811">
        <f t="shared" si="49"/>
        <v>84</v>
      </c>
      <c r="Q811" t="s">
        <v>8317</v>
      </c>
      <c r="R811" t="s">
        <v>8318</v>
      </c>
      <c r="S811" s="8">
        <f t="shared" si="50"/>
        <v>40554.992604166662</v>
      </c>
      <c r="T811" s="8">
        <f t="shared" si="51"/>
        <v>40604.992604166662</v>
      </c>
    </row>
    <row r="812" spans="1:20" ht="57.6" hidden="1" x14ac:dyDescent="0.3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>
        <f t="shared" si="48"/>
        <v>100</v>
      </c>
      <c r="P812">
        <f t="shared" si="49"/>
        <v>417</v>
      </c>
      <c r="Q812" t="s">
        <v>8317</v>
      </c>
      <c r="R812" t="s">
        <v>8318</v>
      </c>
      <c r="S812" s="8">
        <f t="shared" si="50"/>
        <v>41736.566319444442</v>
      </c>
      <c r="T812" s="8">
        <f t="shared" si="51"/>
        <v>41768.583333333328</v>
      </c>
    </row>
    <row r="813" spans="1:20" ht="43.2" hidden="1" x14ac:dyDescent="0.3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>
        <f t="shared" si="48"/>
        <v>167</v>
      </c>
      <c r="P813">
        <f t="shared" si="49"/>
        <v>76</v>
      </c>
      <c r="Q813" t="s">
        <v>8317</v>
      </c>
      <c r="R813" t="s">
        <v>8318</v>
      </c>
      <c r="S813" s="8">
        <f t="shared" si="50"/>
        <v>40515.754293981481</v>
      </c>
      <c r="T813" s="8">
        <f t="shared" si="51"/>
        <v>40564.583333333328</v>
      </c>
    </row>
    <row r="814" spans="1:20" ht="43.2" hidden="1" x14ac:dyDescent="0.3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>
        <f t="shared" si="48"/>
        <v>102</v>
      </c>
      <c r="P814">
        <f t="shared" si="49"/>
        <v>67</v>
      </c>
      <c r="Q814" t="s">
        <v>8317</v>
      </c>
      <c r="R814" t="s">
        <v>8318</v>
      </c>
      <c r="S814" s="8">
        <f t="shared" si="50"/>
        <v>41664.350775462961</v>
      </c>
      <c r="T814" s="8">
        <f t="shared" si="51"/>
        <v>41694.350775462961</v>
      </c>
    </row>
    <row r="815" spans="1:20" ht="43.2" hidden="1" x14ac:dyDescent="0.3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>
        <f t="shared" si="48"/>
        <v>103</v>
      </c>
      <c r="P815">
        <f t="shared" si="49"/>
        <v>74</v>
      </c>
      <c r="Q815" t="s">
        <v>8317</v>
      </c>
      <c r="R815" t="s">
        <v>8318</v>
      </c>
      <c r="S815" s="8">
        <f t="shared" si="50"/>
        <v>41026.662766203699</v>
      </c>
      <c r="T815" s="8">
        <f t="shared" si="51"/>
        <v>41041.662766203699</v>
      </c>
    </row>
    <row r="816" spans="1:20" ht="43.2" hidden="1" x14ac:dyDescent="0.3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>
        <f t="shared" si="48"/>
        <v>143</v>
      </c>
      <c r="P816">
        <f t="shared" si="49"/>
        <v>25</v>
      </c>
      <c r="Q816" t="s">
        <v>8317</v>
      </c>
      <c r="R816" t="s">
        <v>8318</v>
      </c>
      <c r="S816" s="8">
        <f t="shared" si="50"/>
        <v>40576.206331018519</v>
      </c>
      <c r="T816" s="8">
        <f t="shared" si="51"/>
        <v>40606.206331018519</v>
      </c>
    </row>
    <row r="817" spans="1:20" ht="43.2" hidden="1" x14ac:dyDescent="0.3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>
        <f t="shared" si="48"/>
        <v>263</v>
      </c>
      <c r="P817">
        <f t="shared" si="49"/>
        <v>42</v>
      </c>
      <c r="Q817" t="s">
        <v>8317</v>
      </c>
      <c r="R817" t="s">
        <v>8318</v>
      </c>
      <c r="S817" s="8">
        <f t="shared" si="50"/>
        <v>41302.710682870369</v>
      </c>
      <c r="T817" s="8">
        <f t="shared" si="51"/>
        <v>41334.999305555553</v>
      </c>
    </row>
    <row r="818" spans="1:20" ht="28.8" hidden="1" x14ac:dyDescent="0.3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>
        <f t="shared" si="48"/>
        <v>118</v>
      </c>
      <c r="P818">
        <f t="shared" si="49"/>
        <v>131</v>
      </c>
      <c r="Q818" t="s">
        <v>8317</v>
      </c>
      <c r="R818" t="s">
        <v>8318</v>
      </c>
      <c r="S818" s="8">
        <f t="shared" si="50"/>
        <v>41988.630729166667</v>
      </c>
      <c r="T818" s="8">
        <f t="shared" si="51"/>
        <v>42028.630729166667</v>
      </c>
    </row>
    <row r="819" spans="1:20" ht="57.6" hidden="1" x14ac:dyDescent="0.3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>
        <f t="shared" si="48"/>
        <v>104</v>
      </c>
      <c r="P819">
        <f t="shared" si="49"/>
        <v>47</v>
      </c>
      <c r="Q819" t="s">
        <v>8317</v>
      </c>
      <c r="R819" t="s">
        <v>8318</v>
      </c>
      <c r="S819" s="8">
        <f t="shared" si="50"/>
        <v>42430.36887731481</v>
      </c>
      <c r="T819" s="8">
        <f t="shared" si="51"/>
        <v>42460.327210648145</v>
      </c>
    </row>
    <row r="820" spans="1:20" ht="28.8" hidden="1" x14ac:dyDescent="0.3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>
        <f t="shared" si="48"/>
        <v>200</v>
      </c>
      <c r="P820">
        <f t="shared" si="49"/>
        <v>182</v>
      </c>
      <c r="Q820" t="s">
        <v>8317</v>
      </c>
      <c r="R820" t="s">
        <v>8318</v>
      </c>
      <c r="S820" s="8">
        <f t="shared" si="50"/>
        <v>41305.476030092592</v>
      </c>
      <c r="T820" s="8">
        <f t="shared" si="51"/>
        <v>41322.476030092592</v>
      </c>
    </row>
    <row r="821" spans="1:20" ht="57.6" hidden="1" x14ac:dyDescent="0.3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>
        <f t="shared" si="48"/>
        <v>307</v>
      </c>
      <c r="P821">
        <f t="shared" si="49"/>
        <v>61</v>
      </c>
      <c r="Q821" t="s">
        <v>8317</v>
      </c>
      <c r="R821" t="s">
        <v>8318</v>
      </c>
      <c r="S821" s="8">
        <f t="shared" si="50"/>
        <v>40925.714525462965</v>
      </c>
      <c r="T821" s="8">
        <f t="shared" si="51"/>
        <v>40985.672858796293</v>
      </c>
    </row>
    <row r="822" spans="1:20" ht="43.2" hidden="1" x14ac:dyDescent="0.3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>
        <f t="shared" si="48"/>
        <v>100</v>
      </c>
      <c r="P822">
        <f t="shared" si="49"/>
        <v>36</v>
      </c>
      <c r="Q822" t="s">
        <v>8317</v>
      </c>
      <c r="R822" t="s">
        <v>8318</v>
      </c>
      <c r="S822" s="8">
        <f t="shared" si="50"/>
        <v>40788.453206018516</v>
      </c>
      <c r="T822" s="8">
        <f t="shared" si="51"/>
        <v>40816.791666666664</v>
      </c>
    </row>
    <row r="823" spans="1:20" ht="43.2" hidden="1" x14ac:dyDescent="0.3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>
        <f t="shared" si="48"/>
        <v>205</v>
      </c>
      <c r="P823">
        <f t="shared" si="49"/>
        <v>46</v>
      </c>
      <c r="Q823" t="s">
        <v>8317</v>
      </c>
      <c r="R823" t="s">
        <v>8318</v>
      </c>
      <c r="S823" s="8">
        <f t="shared" si="50"/>
        <v>42614.388680555552</v>
      </c>
      <c r="T823" s="8">
        <f t="shared" si="51"/>
        <v>42644.388680555552</v>
      </c>
    </row>
    <row r="824" spans="1:20" ht="43.2" hidden="1" x14ac:dyDescent="0.3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>
        <f t="shared" si="48"/>
        <v>109</v>
      </c>
      <c r="P824">
        <f t="shared" si="49"/>
        <v>75</v>
      </c>
      <c r="Q824" t="s">
        <v>8317</v>
      </c>
      <c r="R824" t="s">
        <v>8318</v>
      </c>
      <c r="S824" s="8">
        <f t="shared" si="50"/>
        <v>41381.76284722222</v>
      </c>
      <c r="T824" s="8">
        <f t="shared" si="51"/>
        <v>41400.874305555553</v>
      </c>
    </row>
    <row r="825" spans="1:20" ht="28.8" hidden="1" x14ac:dyDescent="0.3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>
        <f t="shared" si="48"/>
        <v>102</v>
      </c>
      <c r="P825">
        <f t="shared" si="49"/>
        <v>51</v>
      </c>
      <c r="Q825" t="s">
        <v>8317</v>
      </c>
      <c r="R825" t="s">
        <v>8318</v>
      </c>
      <c r="S825" s="8">
        <f t="shared" si="50"/>
        <v>41745.512094907404</v>
      </c>
      <c r="T825" s="8">
        <f t="shared" si="51"/>
        <v>41778.874305555553</v>
      </c>
    </row>
    <row r="826" spans="1:20" ht="43.2" hidden="1" x14ac:dyDescent="0.3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>
        <f t="shared" si="48"/>
        <v>125</v>
      </c>
      <c r="P826">
        <f t="shared" si="49"/>
        <v>119</v>
      </c>
      <c r="Q826" t="s">
        <v>8317</v>
      </c>
      <c r="R826" t="s">
        <v>8318</v>
      </c>
      <c r="S826" s="8">
        <f t="shared" si="50"/>
        <v>42031.298391203702</v>
      </c>
      <c r="T826" s="8">
        <f t="shared" si="51"/>
        <v>42064.915972222218</v>
      </c>
    </row>
    <row r="827" spans="1:20" ht="57.6" hidden="1" x14ac:dyDescent="0.3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>
        <f t="shared" si="48"/>
        <v>124</v>
      </c>
      <c r="P827">
        <f t="shared" si="49"/>
        <v>93</v>
      </c>
      <c r="Q827" t="s">
        <v>8317</v>
      </c>
      <c r="R827" t="s">
        <v>8318</v>
      </c>
      <c r="S827" s="8">
        <f t="shared" si="50"/>
        <v>40564.661504629628</v>
      </c>
      <c r="T827" s="8">
        <f t="shared" si="51"/>
        <v>40594.661504629628</v>
      </c>
    </row>
    <row r="828" spans="1:20" ht="43.2" hidden="1" x14ac:dyDescent="0.3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>
        <f t="shared" si="48"/>
        <v>101</v>
      </c>
      <c r="P828">
        <f t="shared" si="49"/>
        <v>76</v>
      </c>
      <c r="Q828" t="s">
        <v>8317</v>
      </c>
      <c r="R828" t="s">
        <v>8318</v>
      </c>
      <c r="S828" s="8">
        <f t="shared" si="50"/>
        <v>40666.640208333331</v>
      </c>
      <c r="T828" s="8">
        <f t="shared" si="51"/>
        <v>40704.791666666664</v>
      </c>
    </row>
    <row r="829" spans="1:20" ht="86.4" hidden="1" x14ac:dyDescent="0.3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>
        <f t="shared" si="48"/>
        <v>100</v>
      </c>
      <c r="P829">
        <f t="shared" si="49"/>
        <v>53</v>
      </c>
      <c r="Q829" t="s">
        <v>8317</v>
      </c>
      <c r="R829" t="s">
        <v>8318</v>
      </c>
      <c r="S829" s="8">
        <f t="shared" si="50"/>
        <v>42522.999976851854</v>
      </c>
      <c r="T829" s="8">
        <f t="shared" si="51"/>
        <v>42537.871527777774</v>
      </c>
    </row>
    <row r="830" spans="1:20" ht="43.2" hidden="1" x14ac:dyDescent="0.3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>
        <f t="shared" si="48"/>
        <v>138</v>
      </c>
      <c r="P830">
        <f t="shared" si="49"/>
        <v>99</v>
      </c>
      <c r="Q830" t="s">
        <v>8317</v>
      </c>
      <c r="R830" t="s">
        <v>8318</v>
      </c>
      <c r="S830" s="8">
        <f t="shared" si="50"/>
        <v>41228.316863425927</v>
      </c>
      <c r="T830" s="8">
        <f t="shared" si="51"/>
        <v>41258.316863425927</v>
      </c>
    </row>
    <row r="831" spans="1:20" ht="57.6" hidden="1" x14ac:dyDescent="0.3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>
        <f t="shared" si="48"/>
        <v>121</v>
      </c>
      <c r="P831">
        <f t="shared" si="49"/>
        <v>80</v>
      </c>
      <c r="Q831" t="s">
        <v>8317</v>
      </c>
      <c r="R831" t="s">
        <v>8318</v>
      </c>
      <c r="S831" s="8">
        <f t="shared" si="50"/>
        <v>42093.903148148143</v>
      </c>
      <c r="T831" s="8">
        <f t="shared" si="51"/>
        <v>42114.903148148143</v>
      </c>
    </row>
    <row r="832" spans="1:20" ht="43.2" hidden="1" x14ac:dyDescent="0.3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>
        <f t="shared" si="48"/>
        <v>107</v>
      </c>
      <c r="P832">
        <f t="shared" si="49"/>
        <v>134</v>
      </c>
      <c r="Q832" t="s">
        <v>8317</v>
      </c>
      <c r="R832" t="s">
        <v>8318</v>
      </c>
      <c r="S832" s="8">
        <f t="shared" si="50"/>
        <v>40691.454722222217</v>
      </c>
      <c r="T832" s="8">
        <f t="shared" si="51"/>
        <v>40754.957638888889</v>
      </c>
    </row>
    <row r="833" spans="1:20" ht="28.8" hidden="1" x14ac:dyDescent="0.3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>
        <f t="shared" si="48"/>
        <v>100</v>
      </c>
      <c r="P833">
        <f t="shared" si="49"/>
        <v>38</v>
      </c>
      <c r="Q833" t="s">
        <v>8317</v>
      </c>
      <c r="R833" t="s">
        <v>8318</v>
      </c>
      <c r="S833" s="8">
        <f t="shared" si="50"/>
        <v>41169.512256944443</v>
      </c>
      <c r="T833" s="8">
        <f t="shared" si="51"/>
        <v>41199.512256944443</v>
      </c>
    </row>
    <row r="834" spans="1:20" ht="43.2" hidden="1" x14ac:dyDescent="0.3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>
        <f t="shared" ref="O834:O897" si="52">ROUND((E834/D834*100),0)</f>
        <v>102</v>
      </c>
      <c r="P834">
        <f t="shared" si="49"/>
        <v>51</v>
      </c>
      <c r="Q834" t="s">
        <v>8317</v>
      </c>
      <c r="R834" t="s">
        <v>8318</v>
      </c>
      <c r="S834" s="8">
        <f t="shared" si="50"/>
        <v>41800.626157407409</v>
      </c>
      <c r="T834" s="8">
        <f t="shared" si="51"/>
        <v>41830.626157407409</v>
      </c>
    </row>
    <row r="835" spans="1:20" ht="43.2" hidden="1" x14ac:dyDescent="0.3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>
        <f t="shared" si="52"/>
        <v>100</v>
      </c>
      <c r="P835">
        <f t="shared" ref="P835:P898" si="53">ROUND(E835/L835, 0)</f>
        <v>50</v>
      </c>
      <c r="Q835" t="s">
        <v>8317</v>
      </c>
      <c r="R835" t="s">
        <v>8318</v>
      </c>
      <c r="S835" s="8">
        <f t="shared" ref="S835:S898" si="54">(((J835/60)/60)/24)+DATE(1970,1,1)+(-8/24)</f>
        <v>41827.57335648148</v>
      </c>
      <c r="T835" s="8">
        <f t="shared" ref="T835:T898" si="55">(((I835/60)/60)/24)+DATE(1970, 1, 1)+(-8/24)</f>
        <v>41847.708333333328</v>
      </c>
    </row>
    <row r="836" spans="1:20" ht="43.2" hidden="1" x14ac:dyDescent="0.3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>
        <f t="shared" si="52"/>
        <v>117</v>
      </c>
      <c r="P836">
        <f t="shared" si="53"/>
        <v>134</v>
      </c>
      <c r="Q836" t="s">
        <v>8317</v>
      </c>
      <c r="R836" t="s">
        <v>8318</v>
      </c>
      <c r="S836" s="8">
        <f t="shared" si="54"/>
        <v>42081.438101851854</v>
      </c>
      <c r="T836" s="8">
        <f t="shared" si="55"/>
        <v>42118.666666666664</v>
      </c>
    </row>
    <row r="837" spans="1:20" ht="43.2" hidden="1" x14ac:dyDescent="0.3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>
        <f t="shared" si="52"/>
        <v>102</v>
      </c>
      <c r="P837">
        <f t="shared" si="53"/>
        <v>58</v>
      </c>
      <c r="Q837" t="s">
        <v>8317</v>
      </c>
      <c r="R837" t="s">
        <v>8318</v>
      </c>
      <c r="S837" s="8">
        <f t="shared" si="54"/>
        <v>41176.727048611108</v>
      </c>
      <c r="T837" s="8">
        <f t="shared" si="55"/>
        <v>41226.768715277773</v>
      </c>
    </row>
    <row r="838" spans="1:20" ht="43.2" hidden="1" x14ac:dyDescent="0.3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>
        <f t="shared" si="52"/>
        <v>102</v>
      </c>
      <c r="P838">
        <f t="shared" si="53"/>
        <v>88</v>
      </c>
      <c r="Q838" t="s">
        <v>8317</v>
      </c>
      <c r="R838" t="s">
        <v>8318</v>
      </c>
      <c r="S838" s="8">
        <f t="shared" si="54"/>
        <v>41387.687928240739</v>
      </c>
      <c r="T838" s="8">
        <f t="shared" si="55"/>
        <v>41417.687928240739</v>
      </c>
    </row>
    <row r="839" spans="1:20" ht="43.2" hidden="1" x14ac:dyDescent="0.3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>
        <f t="shared" si="52"/>
        <v>154</v>
      </c>
      <c r="P839">
        <f t="shared" si="53"/>
        <v>71</v>
      </c>
      <c r="Q839" t="s">
        <v>8317</v>
      </c>
      <c r="R839" t="s">
        <v>8318</v>
      </c>
      <c r="S839" s="8">
        <f t="shared" si="54"/>
        <v>41600.205324074072</v>
      </c>
      <c r="T839" s="8">
        <f t="shared" si="55"/>
        <v>41645.205324074072</v>
      </c>
    </row>
    <row r="840" spans="1:20" ht="57.6" hidden="1" x14ac:dyDescent="0.3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>
        <f t="shared" si="52"/>
        <v>101</v>
      </c>
      <c r="P840">
        <f t="shared" si="53"/>
        <v>53</v>
      </c>
      <c r="Q840" t="s">
        <v>8317</v>
      </c>
      <c r="R840" t="s">
        <v>8318</v>
      </c>
      <c r="S840" s="8">
        <f t="shared" si="54"/>
        <v>41817.52166666666</v>
      </c>
      <c r="T840" s="8">
        <f t="shared" si="55"/>
        <v>41838.52166666666</v>
      </c>
    </row>
    <row r="841" spans="1:20" ht="43.2" hidden="1" x14ac:dyDescent="0.3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>
        <f t="shared" si="52"/>
        <v>100</v>
      </c>
      <c r="P841">
        <f t="shared" si="53"/>
        <v>136</v>
      </c>
      <c r="Q841" t="s">
        <v>8317</v>
      </c>
      <c r="R841" t="s">
        <v>8318</v>
      </c>
      <c r="S841" s="8">
        <f t="shared" si="54"/>
        <v>41864.435335648144</v>
      </c>
      <c r="T841" s="8">
        <f t="shared" si="55"/>
        <v>41894.435335648144</v>
      </c>
    </row>
    <row r="842" spans="1:20" ht="57.6" hidden="1" x14ac:dyDescent="0.3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>
        <f t="shared" si="52"/>
        <v>109</v>
      </c>
      <c r="P842">
        <f t="shared" si="53"/>
        <v>41</v>
      </c>
      <c r="Q842" t="s">
        <v>8317</v>
      </c>
      <c r="R842" t="s">
        <v>8318</v>
      </c>
      <c r="S842" s="8">
        <f t="shared" si="54"/>
        <v>40832.8671412037</v>
      </c>
      <c r="T842" s="8">
        <f t="shared" si="55"/>
        <v>40892.908807870372</v>
      </c>
    </row>
    <row r="843" spans="1:20" ht="28.8" hidden="1" x14ac:dyDescent="0.3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>
        <f t="shared" si="52"/>
        <v>132</v>
      </c>
      <c r="P843">
        <f t="shared" si="53"/>
        <v>71</v>
      </c>
      <c r="Q843" t="s">
        <v>8317</v>
      </c>
      <c r="R843" t="s">
        <v>8318</v>
      </c>
      <c r="S843" s="8">
        <f t="shared" si="54"/>
        <v>40778.436678240738</v>
      </c>
      <c r="T843" s="8">
        <f t="shared" si="55"/>
        <v>40808.436678240738</v>
      </c>
    </row>
    <row r="844" spans="1:20" ht="43.2" hidden="1" x14ac:dyDescent="0.3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>
        <f t="shared" si="52"/>
        <v>133</v>
      </c>
      <c r="P844">
        <f t="shared" si="53"/>
        <v>53</v>
      </c>
      <c r="Q844" t="s">
        <v>8317</v>
      </c>
      <c r="R844" t="s">
        <v>8318</v>
      </c>
      <c r="S844" s="8">
        <f t="shared" si="54"/>
        <v>41655.375972222217</v>
      </c>
      <c r="T844" s="8">
        <f t="shared" si="55"/>
        <v>41676.375972222217</v>
      </c>
    </row>
    <row r="845" spans="1:20" ht="43.2" hidden="1" x14ac:dyDescent="0.3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>
        <f t="shared" si="52"/>
        <v>173</v>
      </c>
      <c r="P845">
        <f t="shared" si="53"/>
        <v>49</v>
      </c>
      <c r="Q845" t="s">
        <v>8317</v>
      </c>
      <c r="R845" t="s">
        <v>8325</v>
      </c>
      <c r="S845" s="8">
        <f t="shared" si="54"/>
        <v>42042.819317129623</v>
      </c>
      <c r="T845" s="8">
        <f t="shared" si="55"/>
        <v>42072.777650462966</v>
      </c>
    </row>
    <row r="846" spans="1:20" ht="43.2" hidden="1" x14ac:dyDescent="0.3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>
        <f t="shared" si="52"/>
        <v>101</v>
      </c>
      <c r="P846">
        <f t="shared" si="53"/>
        <v>42</v>
      </c>
      <c r="Q846" t="s">
        <v>8317</v>
      </c>
      <c r="R846" t="s">
        <v>8325</v>
      </c>
      <c r="S846" s="8">
        <f t="shared" si="54"/>
        <v>41067.615879629629</v>
      </c>
      <c r="T846" s="8">
        <f t="shared" si="55"/>
        <v>41100.658333333333</v>
      </c>
    </row>
    <row r="847" spans="1:20" ht="43.2" hidden="1" x14ac:dyDescent="0.3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>
        <f t="shared" si="52"/>
        <v>105</v>
      </c>
      <c r="P847">
        <f t="shared" si="53"/>
        <v>33</v>
      </c>
      <c r="Q847" t="s">
        <v>8317</v>
      </c>
      <c r="R847" t="s">
        <v>8325</v>
      </c>
      <c r="S847" s="8">
        <f t="shared" si="54"/>
        <v>40977.614675925921</v>
      </c>
      <c r="T847" s="8">
        <f t="shared" si="55"/>
        <v>41007.573009259257</v>
      </c>
    </row>
    <row r="848" spans="1:20" ht="43.2" hidden="1" x14ac:dyDescent="0.3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>
        <f t="shared" si="52"/>
        <v>135</v>
      </c>
      <c r="P848">
        <f t="shared" si="53"/>
        <v>52</v>
      </c>
      <c r="Q848" t="s">
        <v>8317</v>
      </c>
      <c r="R848" t="s">
        <v>8325</v>
      </c>
      <c r="S848" s="8">
        <f t="shared" si="54"/>
        <v>41204.864988425921</v>
      </c>
      <c r="T848" s="8">
        <f t="shared" si="55"/>
        <v>41240.166666666664</v>
      </c>
    </row>
    <row r="849" spans="1:20" ht="43.2" hidden="1" x14ac:dyDescent="0.3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>
        <f t="shared" si="52"/>
        <v>116</v>
      </c>
      <c r="P849">
        <f t="shared" si="53"/>
        <v>51</v>
      </c>
      <c r="Q849" t="s">
        <v>8317</v>
      </c>
      <c r="R849" t="s">
        <v>8325</v>
      </c>
      <c r="S849" s="8">
        <f t="shared" si="54"/>
        <v>41098.760532407403</v>
      </c>
      <c r="T849" s="8">
        <f t="shared" si="55"/>
        <v>41131.583333333328</v>
      </c>
    </row>
    <row r="850" spans="1:20" ht="43.2" hidden="1" x14ac:dyDescent="0.3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>
        <f t="shared" si="52"/>
        <v>102</v>
      </c>
      <c r="P850">
        <f t="shared" si="53"/>
        <v>42</v>
      </c>
      <c r="Q850" t="s">
        <v>8317</v>
      </c>
      <c r="R850" t="s">
        <v>8325</v>
      </c>
      <c r="S850" s="8">
        <f t="shared" si="54"/>
        <v>41925.57335648148</v>
      </c>
      <c r="T850" s="8">
        <f t="shared" si="55"/>
        <v>41955.615023148144</v>
      </c>
    </row>
    <row r="851" spans="1:20" ht="43.2" hidden="1" x14ac:dyDescent="0.3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>
        <f t="shared" si="52"/>
        <v>111</v>
      </c>
      <c r="P851">
        <f t="shared" si="53"/>
        <v>417</v>
      </c>
      <c r="Q851" t="s">
        <v>8317</v>
      </c>
      <c r="R851" t="s">
        <v>8325</v>
      </c>
      <c r="S851" s="8">
        <f t="shared" si="54"/>
        <v>42323.466805555552</v>
      </c>
      <c r="T851" s="8">
        <f t="shared" si="55"/>
        <v>42341.562499999993</v>
      </c>
    </row>
    <row r="852" spans="1:20" ht="57.6" hidden="1" x14ac:dyDescent="0.3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>
        <f t="shared" si="52"/>
        <v>166</v>
      </c>
      <c r="P852">
        <f t="shared" si="53"/>
        <v>47</v>
      </c>
      <c r="Q852" t="s">
        <v>8317</v>
      </c>
      <c r="R852" t="s">
        <v>8325</v>
      </c>
      <c r="S852" s="8">
        <f t="shared" si="54"/>
        <v>40298.90662037037</v>
      </c>
      <c r="T852" s="8">
        <f t="shared" si="55"/>
        <v>40329.874305555553</v>
      </c>
    </row>
    <row r="853" spans="1:20" ht="43.2" hidden="1" x14ac:dyDescent="0.3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>
        <f t="shared" si="52"/>
        <v>107</v>
      </c>
      <c r="P853">
        <f t="shared" si="53"/>
        <v>48</v>
      </c>
      <c r="Q853" t="s">
        <v>8317</v>
      </c>
      <c r="R853" t="s">
        <v>8325</v>
      </c>
      <c r="S853" s="8">
        <f t="shared" si="54"/>
        <v>41299.460023148145</v>
      </c>
      <c r="T853" s="8">
        <f t="shared" si="55"/>
        <v>41344.418356481481</v>
      </c>
    </row>
    <row r="854" spans="1:20" ht="43.2" hidden="1" x14ac:dyDescent="0.3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>
        <f t="shared" si="52"/>
        <v>145</v>
      </c>
      <c r="P854">
        <f t="shared" si="53"/>
        <v>71</v>
      </c>
      <c r="Q854" t="s">
        <v>8317</v>
      </c>
      <c r="R854" t="s">
        <v>8325</v>
      </c>
      <c r="S854" s="8">
        <f t="shared" si="54"/>
        <v>41228.452870370369</v>
      </c>
      <c r="T854" s="8">
        <f t="shared" si="55"/>
        <v>41258.452870370369</v>
      </c>
    </row>
    <row r="855" spans="1:20" ht="57.6" hidden="1" x14ac:dyDescent="0.3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>
        <f t="shared" si="52"/>
        <v>106</v>
      </c>
      <c r="P855">
        <f t="shared" si="53"/>
        <v>88</v>
      </c>
      <c r="Q855" t="s">
        <v>8317</v>
      </c>
      <c r="R855" t="s">
        <v>8325</v>
      </c>
      <c r="S855" s="8">
        <f t="shared" si="54"/>
        <v>40335.464745370366</v>
      </c>
      <c r="T855" s="8">
        <f t="shared" si="55"/>
        <v>40380.916666666664</v>
      </c>
    </row>
    <row r="856" spans="1:20" ht="43.2" hidden="1" x14ac:dyDescent="0.3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>
        <f t="shared" si="52"/>
        <v>137</v>
      </c>
      <c r="P856">
        <f t="shared" si="53"/>
        <v>26</v>
      </c>
      <c r="Q856" t="s">
        <v>8317</v>
      </c>
      <c r="R856" t="s">
        <v>8325</v>
      </c>
      <c r="S856" s="8">
        <f t="shared" si="54"/>
        <v>40671.304178240738</v>
      </c>
      <c r="T856" s="8">
        <f t="shared" si="55"/>
        <v>40701.304178240738</v>
      </c>
    </row>
    <row r="857" spans="1:20" ht="43.2" hidden="1" x14ac:dyDescent="0.3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>
        <f t="shared" si="52"/>
        <v>104</v>
      </c>
      <c r="P857">
        <f t="shared" si="53"/>
        <v>58</v>
      </c>
      <c r="Q857" t="s">
        <v>8317</v>
      </c>
      <c r="R857" t="s">
        <v>8325</v>
      </c>
      <c r="S857" s="8">
        <f t="shared" si="54"/>
        <v>40632.608622685184</v>
      </c>
      <c r="T857" s="8">
        <f t="shared" si="55"/>
        <v>40648.832638888889</v>
      </c>
    </row>
    <row r="858" spans="1:20" ht="28.8" hidden="1" x14ac:dyDescent="0.3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>
        <f t="shared" si="52"/>
        <v>115</v>
      </c>
      <c r="P858">
        <f t="shared" si="53"/>
        <v>57</v>
      </c>
      <c r="Q858" t="s">
        <v>8317</v>
      </c>
      <c r="R858" t="s">
        <v>8325</v>
      </c>
      <c r="S858" s="8">
        <f t="shared" si="54"/>
        <v>40920.571562500001</v>
      </c>
      <c r="T858" s="8">
        <f t="shared" si="55"/>
        <v>40951.571562500001</v>
      </c>
    </row>
    <row r="859" spans="1:20" ht="57.6" hidden="1" x14ac:dyDescent="0.3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>
        <f t="shared" si="52"/>
        <v>102</v>
      </c>
      <c r="P859">
        <f t="shared" si="53"/>
        <v>196</v>
      </c>
      <c r="Q859" t="s">
        <v>8317</v>
      </c>
      <c r="R859" t="s">
        <v>8325</v>
      </c>
      <c r="S859" s="8">
        <f t="shared" si="54"/>
        <v>42267.413449074076</v>
      </c>
      <c r="T859" s="8">
        <f t="shared" si="55"/>
        <v>42297.413449074076</v>
      </c>
    </row>
    <row r="860" spans="1:20" ht="43.2" hidden="1" x14ac:dyDescent="0.3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>
        <f t="shared" si="52"/>
        <v>124</v>
      </c>
      <c r="P860">
        <f t="shared" si="53"/>
        <v>43</v>
      </c>
      <c r="Q860" t="s">
        <v>8317</v>
      </c>
      <c r="R860" t="s">
        <v>8325</v>
      </c>
      <c r="S860" s="8">
        <f t="shared" si="54"/>
        <v>40981.376909722218</v>
      </c>
      <c r="T860" s="8">
        <f t="shared" si="55"/>
        <v>41011.376909722218</v>
      </c>
    </row>
    <row r="861" spans="1:20" ht="43.2" hidden="1" x14ac:dyDescent="0.3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>
        <f t="shared" si="52"/>
        <v>102</v>
      </c>
      <c r="P861">
        <f t="shared" si="53"/>
        <v>36</v>
      </c>
      <c r="Q861" t="s">
        <v>8317</v>
      </c>
      <c r="R861" t="s">
        <v>8325</v>
      </c>
      <c r="S861" s="8">
        <f t="shared" si="54"/>
        <v>41680.250069444446</v>
      </c>
      <c r="T861" s="8">
        <f t="shared" si="55"/>
        <v>41702.541666666664</v>
      </c>
    </row>
    <row r="862" spans="1:20" ht="43.2" hidden="1" x14ac:dyDescent="0.3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>
        <f t="shared" si="52"/>
        <v>145</v>
      </c>
      <c r="P862">
        <f t="shared" si="53"/>
        <v>69</v>
      </c>
      <c r="Q862" t="s">
        <v>8317</v>
      </c>
      <c r="R862" t="s">
        <v>8325</v>
      </c>
      <c r="S862" s="8">
        <f t="shared" si="54"/>
        <v>42365.8596412037</v>
      </c>
      <c r="T862" s="8">
        <f t="shared" si="55"/>
        <v>42401.416666666664</v>
      </c>
    </row>
    <row r="863" spans="1:20" ht="43.2" hidden="1" x14ac:dyDescent="0.3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>
        <f t="shared" si="52"/>
        <v>133</v>
      </c>
      <c r="P863">
        <f t="shared" si="53"/>
        <v>29</v>
      </c>
      <c r="Q863" t="s">
        <v>8317</v>
      </c>
      <c r="R863" t="s">
        <v>8325</v>
      </c>
      <c r="S863" s="8">
        <f t="shared" si="54"/>
        <v>42058.608402777776</v>
      </c>
      <c r="T863" s="8">
        <f t="shared" si="55"/>
        <v>42088.566736111105</v>
      </c>
    </row>
    <row r="864" spans="1:20" ht="57.6" hidden="1" x14ac:dyDescent="0.3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>
        <f t="shared" si="52"/>
        <v>109</v>
      </c>
      <c r="P864">
        <f t="shared" si="53"/>
        <v>51</v>
      </c>
      <c r="Q864" t="s">
        <v>8317</v>
      </c>
      <c r="R864" t="s">
        <v>8325</v>
      </c>
      <c r="S864" s="8">
        <f t="shared" si="54"/>
        <v>41160.538553240738</v>
      </c>
      <c r="T864" s="8">
        <f t="shared" si="55"/>
        <v>41188.082638888889</v>
      </c>
    </row>
    <row r="865" spans="1:20" ht="28.8" hidden="1" x14ac:dyDescent="0.3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>
        <f t="shared" si="52"/>
        <v>137</v>
      </c>
      <c r="P865">
        <f t="shared" si="53"/>
        <v>54</v>
      </c>
      <c r="Q865" t="s">
        <v>8317</v>
      </c>
      <c r="R865" t="s">
        <v>8325</v>
      </c>
      <c r="S865" s="8">
        <f t="shared" si="54"/>
        <v>41073.888229166667</v>
      </c>
      <c r="T865" s="8">
        <f t="shared" si="55"/>
        <v>41103.888229166667</v>
      </c>
    </row>
    <row r="866" spans="1:20" ht="43.2" hidden="1" x14ac:dyDescent="0.3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>
        <f t="shared" si="52"/>
        <v>116</v>
      </c>
      <c r="P866">
        <f t="shared" si="53"/>
        <v>36</v>
      </c>
      <c r="Q866" t="s">
        <v>8317</v>
      </c>
      <c r="R866" t="s">
        <v>8325</v>
      </c>
      <c r="S866" s="8">
        <f t="shared" si="54"/>
        <v>41589.922534722216</v>
      </c>
      <c r="T866" s="8">
        <f t="shared" si="55"/>
        <v>41619.922534722216</v>
      </c>
    </row>
    <row r="867" spans="1:20" ht="43.2" hidden="1" x14ac:dyDescent="0.3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>
        <f t="shared" si="52"/>
        <v>241</v>
      </c>
      <c r="P867">
        <f t="shared" si="53"/>
        <v>23</v>
      </c>
      <c r="Q867" t="s">
        <v>8317</v>
      </c>
      <c r="R867" t="s">
        <v>8325</v>
      </c>
      <c r="S867" s="8">
        <f t="shared" si="54"/>
        <v>40772.515416666662</v>
      </c>
      <c r="T867" s="8">
        <f t="shared" si="55"/>
        <v>40812.874305555553</v>
      </c>
    </row>
    <row r="868" spans="1:20" ht="57.6" hidden="1" x14ac:dyDescent="0.3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>
        <f t="shared" si="52"/>
        <v>114</v>
      </c>
      <c r="P868">
        <f t="shared" si="53"/>
        <v>104</v>
      </c>
      <c r="Q868" t="s">
        <v>8317</v>
      </c>
      <c r="R868" t="s">
        <v>8325</v>
      </c>
      <c r="S868" s="8">
        <f t="shared" si="54"/>
        <v>41626.427719907406</v>
      </c>
      <c r="T868" s="8">
        <f t="shared" si="55"/>
        <v>41654.481249999997</v>
      </c>
    </row>
    <row r="869" spans="1:20" ht="43.2" hidden="1" x14ac:dyDescent="0.3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>
        <f t="shared" si="52"/>
        <v>110</v>
      </c>
      <c r="P869">
        <f t="shared" si="53"/>
        <v>32</v>
      </c>
      <c r="Q869" t="s">
        <v>8317</v>
      </c>
      <c r="R869" t="s">
        <v>8325</v>
      </c>
      <c r="S869" s="8">
        <f t="shared" si="54"/>
        <v>41535.568148148144</v>
      </c>
      <c r="T869" s="8">
        <f t="shared" si="55"/>
        <v>41557.666666666664</v>
      </c>
    </row>
    <row r="870" spans="1:20" ht="57.6" hidden="1" x14ac:dyDescent="0.3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>
        <f t="shared" si="52"/>
        <v>195</v>
      </c>
      <c r="P870">
        <f t="shared" si="53"/>
        <v>27</v>
      </c>
      <c r="Q870" t="s">
        <v>8317</v>
      </c>
      <c r="R870" t="s">
        <v>8325</v>
      </c>
      <c r="S870" s="8">
        <f t="shared" si="54"/>
        <v>40456.621018518512</v>
      </c>
      <c r="T870" s="8">
        <f t="shared" si="55"/>
        <v>40483.68472222222</v>
      </c>
    </row>
    <row r="871" spans="1:20" hidden="1" x14ac:dyDescent="0.3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>
        <f t="shared" si="52"/>
        <v>103</v>
      </c>
      <c r="P871">
        <f t="shared" si="53"/>
        <v>56</v>
      </c>
      <c r="Q871" t="s">
        <v>8317</v>
      </c>
      <c r="R871" t="s">
        <v>8325</v>
      </c>
      <c r="S871" s="8">
        <f t="shared" si="54"/>
        <v>40960.528229166666</v>
      </c>
      <c r="T871" s="8">
        <f t="shared" si="55"/>
        <v>40975.874305555553</v>
      </c>
    </row>
    <row r="872" spans="1:20" ht="28.8" hidden="1" x14ac:dyDescent="0.3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>
        <f t="shared" si="52"/>
        <v>103</v>
      </c>
      <c r="P872">
        <f t="shared" si="53"/>
        <v>77</v>
      </c>
      <c r="Q872" t="s">
        <v>8317</v>
      </c>
      <c r="R872" t="s">
        <v>8325</v>
      </c>
      <c r="S872" s="8">
        <f t="shared" si="54"/>
        <v>41371.314745370371</v>
      </c>
      <c r="T872" s="8">
        <f t="shared" si="55"/>
        <v>41401.314745370371</v>
      </c>
    </row>
    <row r="873" spans="1:20" ht="43.2" hidden="1" x14ac:dyDescent="0.3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>
        <f t="shared" si="52"/>
        <v>100</v>
      </c>
      <c r="P873">
        <f t="shared" si="53"/>
        <v>43</v>
      </c>
      <c r="Q873" t="s">
        <v>8317</v>
      </c>
      <c r="R873" t="s">
        <v>8325</v>
      </c>
      <c r="S873" s="8">
        <f t="shared" si="54"/>
        <v>40686.688263888886</v>
      </c>
      <c r="T873" s="8">
        <f t="shared" si="55"/>
        <v>40728.688263888886</v>
      </c>
    </row>
    <row r="874" spans="1:20" ht="28.8" hidden="1" x14ac:dyDescent="0.3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>
        <f t="shared" si="52"/>
        <v>127</v>
      </c>
      <c r="P874">
        <f t="shared" si="53"/>
        <v>49</v>
      </c>
      <c r="Q874" t="s">
        <v>8317</v>
      </c>
      <c r="R874" t="s">
        <v>8325</v>
      </c>
      <c r="S874" s="8">
        <f t="shared" si="54"/>
        <v>41402.225486111107</v>
      </c>
      <c r="T874" s="8">
        <f t="shared" si="55"/>
        <v>41462.225486111107</v>
      </c>
    </row>
    <row r="875" spans="1:20" ht="43.2" hidden="1" x14ac:dyDescent="0.3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>
        <f t="shared" si="52"/>
        <v>121</v>
      </c>
      <c r="P875">
        <f t="shared" si="53"/>
        <v>48</v>
      </c>
      <c r="Q875" t="s">
        <v>8317</v>
      </c>
      <c r="R875" t="s">
        <v>8325</v>
      </c>
      <c r="S875" s="8">
        <f t="shared" si="54"/>
        <v>41037.559131944443</v>
      </c>
      <c r="T875" s="8">
        <f t="shared" si="55"/>
        <v>41050.8125</v>
      </c>
    </row>
    <row r="876" spans="1:20" ht="57.6" hidden="1" x14ac:dyDescent="0.3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>
        <f t="shared" si="52"/>
        <v>107</v>
      </c>
      <c r="P876">
        <f t="shared" si="53"/>
        <v>70</v>
      </c>
      <c r="Q876" t="s">
        <v>8317</v>
      </c>
      <c r="R876" t="s">
        <v>8325</v>
      </c>
      <c r="S876" s="8">
        <f t="shared" si="54"/>
        <v>40911.476539351846</v>
      </c>
      <c r="T876" s="8">
        <f t="shared" si="55"/>
        <v>40932.476539351846</v>
      </c>
    </row>
    <row r="877" spans="1:20" ht="43.2" hidden="1" x14ac:dyDescent="0.3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>
        <f t="shared" si="52"/>
        <v>172</v>
      </c>
      <c r="P877">
        <f t="shared" si="53"/>
        <v>94</v>
      </c>
      <c r="Q877" t="s">
        <v>8317</v>
      </c>
      <c r="R877" t="s">
        <v>8325</v>
      </c>
      <c r="S877" s="8">
        <f t="shared" si="54"/>
        <v>41878.797534722216</v>
      </c>
      <c r="T877" s="8">
        <f t="shared" si="55"/>
        <v>41908.797534722216</v>
      </c>
    </row>
    <row r="878" spans="1:20" ht="43.2" hidden="1" x14ac:dyDescent="0.3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>
        <f t="shared" si="52"/>
        <v>124</v>
      </c>
      <c r="P878">
        <f t="shared" si="53"/>
        <v>80</v>
      </c>
      <c r="Q878" t="s">
        <v>8317</v>
      </c>
      <c r="R878" t="s">
        <v>8325</v>
      </c>
      <c r="S878" s="8">
        <f t="shared" si="54"/>
        <v>40865.533807870372</v>
      </c>
      <c r="T878" s="8">
        <f t="shared" si="55"/>
        <v>40901.875</v>
      </c>
    </row>
    <row r="879" spans="1:20" ht="43.2" hidden="1" x14ac:dyDescent="0.3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>
        <f t="shared" si="52"/>
        <v>108</v>
      </c>
      <c r="P879">
        <f t="shared" si="53"/>
        <v>54</v>
      </c>
      <c r="Q879" t="s">
        <v>8317</v>
      </c>
      <c r="R879" t="s">
        <v>8325</v>
      </c>
      <c r="S879" s="8">
        <f t="shared" si="54"/>
        <v>41773.59920138889</v>
      </c>
      <c r="T879" s="8">
        <f t="shared" si="55"/>
        <v>41810.874305555553</v>
      </c>
    </row>
    <row r="880" spans="1:20" ht="43.2" hidden="1" x14ac:dyDescent="0.3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>
        <f t="shared" si="52"/>
        <v>117</v>
      </c>
      <c r="P880">
        <f t="shared" si="53"/>
        <v>60</v>
      </c>
      <c r="Q880" t="s">
        <v>8317</v>
      </c>
      <c r="R880" t="s">
        <v>8325</v>
      </c>
      <c r="S880" s="8">
        <f t="shared" si="54"/>
        <v>40852.55636574074</v>
      </c>
      <c r="T880" s="8">
        <f t="shared" si="55"/>
        <v>40882.915972222218</v>
      </c>
    </row>
    <row r="881" spans="1:20" ht="43.2" hidden="1" x14ac:dyDescent="0.3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>
        <f t="shared" si="52"/>
        <v>187</v>
      </c>
      <c r="P881">
        <f t="shared" si="53"/>
        <v>39</v>
      </c>
      <c r="Q881" t="s">
        <v>8317</v>
      </c>
      <c r="R881" t="s">
        <v>8325</v>
      </c>
      <c r="S881" s="8">
        <f t="shared" si="54"/>
        <v>41058.78565972222</v>
      </c>
      <c r="T881" s="8">
        <f t="shared" si="55"/>
        <v>41074.832638888889</v>
      </c>
    </row>
    <row r="882" spans="1:20" ht="43.2" hidden="1" x14ac:dyDescent="0.3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>
        <f t="shared" si="52"/>
        <v>116</v>
      </c>
      <c r="P882">
        <f t="shared" si="53"/>
        <v>153</v>
      </c>
      <c r="Q882" t="s">
        <v>8317</v>
      </c>
      <c r="R882" t="s">
        <v>8325</v>
      </c>
      <c r="S882" s="8">
        <f t="shared" si="54"/>
        <v>41425.92628472222</v>
      </c>
      <c r="T882" s="8">
        <f t="shared" si="55"/>
        <v>41456.875</v>
      </c>
    </row>
    <row r="883" spans="1:20" ht="57.6" hidden="1" x14ac:dyDescent="0.3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>
        <f t="shared" si="52"/>
        <v>111</v>
      </c>
      <c r="P883">
        <f t="shared" si="53"/>
        <v>115</v>
      </c>
      <c r="Q883" t="s">
        <v>8317</v>
      </c>
      <c r="R883" t="s">
        <v>8325</v>
      </c>
      <c r="S883" s="8">
        <f t="shared" si="54"/>
        <v>41313.651712962957</v>
      </c>
      <c r="T883" s="8">
        <f t="shared" si="55"/>
        <v>41343.610046296293</v>
      </c>
    </row>
    <row r="884" spans="1:20" ht="43.2" hidden="1" x14ac:dyDescent="0.3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>
        <f t="shared" si="52"/>
        <v>171</v>
      </c>
      <c r="P884">
        <f t="shared" si="53"/>
        <v>36</v>
      </c>
      <c r="Q884" t="s">
        <v>8317</v>
      </c>
      <c r="R884" t="s">
        <v>8325</v>
      </c>
      <c r="S884" s="8">
        <f t="shared" si="54"/>
        <v>40670.173993055556</v>
      </c>
      <c r="T884" s="8">
        <f t="shared" si="55"/>
        <v>40708.832638888889</v>
      </c>
    </row>
    <row r="885" spans="1:20" ht="43.2" x14ac:dyDescent="0.3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>
        <f t="shared" si="52"/>
        <v>126</v>
      </c>
      <c r="P885">
        <f t="shared" si="53"/>
        <v>65</v>
      </c>
      <c r="Q885" t="s">
        <v>8313</v>
      </c>
      <c r="R885" t="s">
        <v>8326</v>
      </c>
      <c r="S885" s="8">
        <f t="shared" si="54"/>
        <v>41743.95753472222</v>
      </c>
      <c r="T885" s="8">
        <f t="shared" si="55"/>
        <v>41773.95753472222</v>
      </c>
    </row>
    <row r="886" spans="1:20" ht="43.2" hidden="1" x14ac:dyDescent="0.3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>
        <f t="shared" si="52"/>
        <v>138</v>
      </c>
      <c r="P886">
        <f t="shared" si="53"/>
        <v>87</v>
      </c>
      <c r="Q886" t="s">
        <v>8313</v>
      </c>
      <c r="R886" t="s">
        <v>8326</v>
      </c>
      <c r="S886" s="8">
        <f t="shared" si="54"/>
        <v>40638.494675925926</v>
      </c>
      <c r="T886" s="8">
        <f t="shared" si="55"/>
        <v>40728.494675925926</v>
      </c>
    </row>
    <row r="887" spans="1:20" ht="43.2" hidden="1" x14ac:dyDescent="0.3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>
        <f t="shared" si="52"/>
        <v>1705</v>
      </c>
      <c r="P887">
        <f t="shared" si="53"/>
        <v>69</v>
      </c>
      <c r="Q887" t="s">
        <v>8313</v>
      </c>
      <c r="R887" t="s">
        <v>8326</v>
      </c>
      <c r="S887" s="8">
        <f t="shared" si="54"/>
        <v>42547.936527777776</v>
      </c>
      <c r="T887" s="8">
        <f t="shared" si="55"/>
        <v>42592.936527777776</v>
      </c>
    </row>
    <row r="888" spans="1:20" ht="43.2" hidden="1" x14ac:dyDescent="0.3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>
        <f t="shared" si="52"/>
        <v>788</v>
      </c>
      <c r="P888">
        <f t="shared" si="53"/>
        <v>176</v>
      </c>
      <c r="Q888" t="s">
        <v>8313</v>
      </c>
      <c r="R888" t="s">
        <v>8326</v>
      </c>
      <c r="S888" s="8">
        <f t="shared" si="54"/>
        <v>41730.251041666663</v>
      </c>
      <c r="T888" s="8">
        <f t="shared" si="55"/>
        <v>41760.251041666663</v>
      </c>
    </row>
    <row r="889" spans="1:20" ht="43.2" x14ac:dyDescent="0.3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>
        <f t="shared" si="52"/>
        <v>348</v>
      </c>
      <c r="P889">
        <f t="shared" si="53"/>
        <v>512</v>
      </c>
      <c r="Q889" t="s">
        <v>8313</v>
      </c>
      <c r="R889" t="s">
        <v>8326</v>
      </c>
      <c r="S889" s="8">
        <f t="shared" si="54"/>
        <v>42156.918495370373</v>
      </c>
      <c r="T889" s="8">
        <f t="shared" si="55"/>
        <v>42196.918495370373</v>
      </c>
    </row>
    <row r="890" spans="1:20" ht="43.2" hidden="1" x14ac:dyDescent="0.3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>
        <f t="shared" si="52"/>
        <v>150</v>
      </c>
      <c r="P890">
        <f t="shared" si="53"/>
        <v>160</v>
      </c>
      <c r="Q890" t="s">
        <v>8313</v>
      </c>
      <c r="R890" t="s">
        <v>8326</v>
      </c>
      <c r="S890" s="8">
        <f t="shared" si="54"/>
        <v>41688.816678240735</v>
      </c>
      <c r="T890" s="8">
        <f t="shared" si="55"/>
        <v>41748.775011574071</v>
      </c>
    </row>
    <row r="891" spans="1:20" ht="57.6" hidden="1" x14ac:dyDescent="0.3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>
        <f t="shared" si="52"/>
        <v>101</v>
      </c>
      <c r="P891">
        <f t="shared" si="53"/>
        <v>35</v>
      </c>
      <c r="Q891" t="s">
        <v>8313</v>
      </c>
      <c r="R891" t="s">
        <v>8326</v>
      </c>
      <c r="S891" s="8">
        <f t="shared" si="54"/>
        <v>40102.584722222222</v>
      </c>
      <c r="T891" s="8">
        <f t="shared" si="55"/>
        <v>40139.915972222218</v>
      </c>
    </row>
    <row r="892" spans="1:20" ht="28.8" x14ac:dyDescent="0.3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>
        <f t="shared" si="52"/>
        <v>800</v>
      </c>
      <c r="P892">
        <f t="shared" si="53"/>
        <v>189</v>
      </c>
      <c r="Q892" t="s">
        <v>8313</v>
      </c>
      <c r="R892" t="s">
        <v>8326</v>
      </c>
      <c r="S892" s="8">
        <f t="shared" si="54"/>
        <v>42473.270937499998</v>
      </c>
      <c r="T892" s="8">
        <f t="shared" si="55"/>
        <v>42527.376388888886</v>
      </c>
    </row>
    <row r="893" spans="1:20" ht="43.2" x14ac:dyDescent="0.3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>
        <f t="shared" si="52"/>
        <v>106</v>
      </c>
      <c r="P893">
        <f t="shared" si="53"/>
        <v>56</v>
      </c>
      <c r="Q893" t="s">
        <v>8313</v>
      </c>
      <c r="R893" t="s">
        <v>8326</v>
      </c>
      <c r="S893" s="8">
        <f t="shared" si="54"/>
        <v>41800.089710648142</v>
      </c>
      <c r="T893" s="8">
        <f t="shared" si="55"/>
        <v>41830.089710648142</v>
      </c>
    </row>
    <row r="894" spans="1:20" ht="43.2" hidden="1" x14ac:dyDescent="0.3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>
        <f t="shared" si="52"/>
        <v>201</v>
      </c>
      <c r="P894">
        <f t="shared" si="53"/>
        <v>51</v>
      </c>
      <c r="Q894" t="s">
        <v>8313</v>
      </c>
      <c r="R894" t="s">
        <v>8326</v>
      </c>
      <c r="S894" s="8">
        <f t="shared" si="54"/>
        <v>40623.848067129627</v>
      </c>
      <c r="T894" s="8">
        <f t="shared" si="55"/>
        <v>40654.848067129627</v>
      </c>
    </row>
    <row r="895" spans="1:20" ht="43.2" x14ac:dyDescent="0.3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>
        <f t="shared" si="52"/>
        <v>212</v>
      </c>
      <c r="P895">
        <f t="shared" si="53"/>
        <v>127</v>
      </c>
      <c r="Q895" t="s">
        <v>8313</v>
      </c>
      <c r="R895" t="s">
        <v>8326</v>
      </c>
      <c r="S895" s="8">
        <f t="shared" si="54"/>
        <v>42651.087233796294</v>
      </c>
      <c r="T895" s="8">
        <f t="shared" si="55"/>
        <v>42681.128900462958</v>
      </c>
    </row>
    <row r="896" spans="1:20" ht="43.2" hidden="1" x14ac:dyDescent="0.3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>
        <f t="shared" si="52"/>
        <v>198</v>
      </c>
      <c r="P896">
        <f t="shared" si="53"/>
        <v>102</v>
      </c>
      <c r="Q896" t="s">
        <v>8313</v>
      </c>
      <c r="R896" t="s">
        <v>8326</v>
      </c>
      <c r="S896" s="8">
        <f t="shared" si="54"/>
        <v>41526.273321759254</v>
      </c>
      <c r="T896" s="8">
        <f t="shared" si="55"/>
        <v>41563.273321759254</v>
      </c>
    </row>
    <row r="897" spans="1:20" ht="43.2" hidden="1" x14ac:dyDescent="0.3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>
        <f t="shared" si="52"/>
        <v>226</v>
      </c>
      <c r="P897">
        <f t="shared" si="53"/>
        <v>231</v>
      </c>
      <c r="Q897" t="s">
        <v>8313</v>
      </c>
      <c r="R897" t="s">
        <v>8326</v>
      </c>
      <c r="S897" s="8">
        <f t="shared" si="54"/>
        <v>40940.866493055553</v>
      </c>
      <c r="T897" s="8">
        <f t="shared" si="55"/>
        <v>40969.791666666664</v>
      </c>
    </row>
    <row r="898" spans="1:20" ht="28.8" x14ac:dyDescent="0.3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>
        <f t="shared" ref="O898:O961" si="56">ROUND((E898/D898*100),0)</f>
        <v>699</v>
      </c>
      <c r="P898">
        <f t="shared" si="53"/>
        <v>842</v>
      </c>
      <c r="Q898" t="s">
        <v>8313</v>
      </c>
      <c r="R898" t="s">
        <v>8326</v>
      </c>
      <c r="S898" s="8">
        <f t="shared" si="54"/>
        <v>42394.247407407405</v>
      </c>
      <c r="T898" s="8">
        <f t="shared" si="55"/>
        <v>42440.874999999993</v>
      </c>
    </row>
    <row r="899" spans="1:20" ht="43.2" hidden="1" x14ac:dyDescent="0.3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>
        <f t="shared" si="56"/>
        <v>399</v>
      </c>
      <c r="P899">
        <f t="shared" ref="P899:P962" si="57">ROUND(E899/L899, 0)</f>
        <v>577</v>
      </c>
      <c r="Q899" t="s">
        <v>8313</v>
      </c>
      <c r="R899" t="s">
        <v>8326</v>
      </c>
      <c r="S899" s="8">
        <f t="shared" ref="S899:S962" si="58">(((J899/60)/60)/24)+DATE(1970,1,1)+(-8/24)</f>
        <v>41019.938437500001</v>
      </c>
      <c r="T899" s="8">
        <f t="shared" ref="T899:T962" si="59">(((I899/60)/60)/24)+DATE(1970, 1, 1)+(-8/24)</f>
        <v>41052.458333333328</v>
      </c>
    </row>
    <row r="900" spans="1:20" ht="43.2" x14ac:dyDescent="0.3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>
        <f t="shared" si="56"/>
        <v>294</v>
      </c>
      <c r="P900">
        <f t="shared" si="57"/>
        <v>483</v>
      </c>
      <c r="Q900" t="s">
        <v>8313</v>
      </c>
      <c r="R900" t="s">
        <v>8326</v>
      </c>
      <c r="S900" s="8">
        <f t="shared" si="58"/>
        <v>42067.59033564815</v>
      </c>
      <c r="T900" s="8">
        <f t="shared" si="59"/>
        <v>42112.548668981479</v>
      </c>
    </row>
    <row r="901" spans="1:20" ht="28.8" hidden="1" x14ac:dyDescent="0.3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>
        <f t="shared" si="56"/>
        <v>168</v>
      </c>
      <c r="P901">
        <f t="shared" si="57"/>
        <v>76</v>
      </c>
      <c r="Q901" t="s">
        <v>8313</v>
      </c>
      <c r="R901" t="s">
        <v>8326</v>
      </c>
      <c r="S901" s="8">
        <f t="shared" si="58"/>
        <v>41178.765196759254</v>
      </c>
      <c r="T901" s="8">
        <f t="shared" si="59"/>
        <v>41208.765196759254</v>
      </c>
    </row>
    <row r="902" spans="1:20" ht="43.2" hidden="1" x14ac:dyDescent="0.3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>
        <f t="shared" si="56"/>
        <v>1436</v>
      </c>
      <c r="P902">
        <f t="shared" si="57"/>
        <v>74</v>
      </c>
      <c r="Q902" t="s">
        <v>8313</v>
      </c>
      <c r="R902" t="s">
        <v>8326</v>
      </c>
      <c r="S902" s="8">
        <f t="shared" si="58"/>
        <v>41326.654641203699</v>
      </c>
      <c r="T902" s="8">
        <f t="shared" si="59"/>
        <v>41356.612974537034</v>
      </c>
    </row>
    <row r="903" spans="1:20" ht="57.6" hidden="1" x14ac:dyDescent="0.3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>
        <f t="shared" si="56"/>
        <v>157</v>
      </c>
      <c r="P903">
        <f t="shared" si="57"/>
        <v>37</v>
      </c>
      <c r="Q903" t="s">
        <v>8313</v>
      </c>
      <c r="R903" t="s">
        <v>8326</v>
      </c>
      <c r="S903" s="8">
        <f t="shared" si="58"/>
        <v>41871.51226851852</v>
      </c>
      <c r="T903" s="8">
        <f t="shared" si="59"/>
        <v>41912.666666666664</v>
      </c>
    </row>
    <row r="904" spans="1:20" ht="43.2" x14ac:dyDescent="0.3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>
        <f t="shared" si="56"/>
        <v>118</v>
      </c>
      <c r="P904">
        <f t="shared" si="57"/>
        <v>2501</v>
      </c>
      <c r="Q904" t="s">
        <v>8313</v>
      </c>
      <c r="R904" t="s">
        <v>8326</v>
      </c>
      <c r="S904" s="8">
        <f t="shared" si="58"/>
        <v>41964.029409722221</v>
      </c>
      <c r="T904" s="8">
        <f t="shared" si="59"/>
        <v>41994.029409722221</v>
      </c>
    </row>
    <row r="905" spans="1:20" ht="43.2" hidden="1" x14ac:dyDescent="0.3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>
        <f t="shared" si="56"/>
        <v>1105</v>
      </c>
      <c r="P905">
        <f t="shared" si="57"/>
        <v>68</v>
      </c>
      <c r="Q905" t="s">
        <v>8313</v>
      </c>
      <c r="R905" t="s">
        <v>8326</v>
      </c>
      <c r="S905" s="8">
        <f t="shared" si="58"/>
        <v>41147.861307870371</v>
      </c>
      <c r="T905" s="8">
        <f t="shared" si="59"/>
        <v>41187.832638888889</v>
      </c>
    </row>
    <row r="906" spans="1:20" ht="43.2" hidden="1" x14ac:dyDescent="0.3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>
        <f t="shared" si="56"/>
        <v>193</v>
      </c>
      <c r="P906">
        <f t="shared" si="57"/>
        <v>63</v>
      </c>
      <c r="Q906" t="s">
        <v>8313</v>
      </c>
      <c r="R906" t="s">
        <v>8326</v>
      </c>
      <c r="S906" s="8">
        <f t="shared" si="58"/>
        <v>41742.447175925925</v>
      </c>
      <c r="T906" s="8">
        <f t="shared" si="59"/>
        <v>41772.447175925925</v>
      </c>
    </row>
    <row r="907" spans="1:20" ht="43.2" hidden="1" x14ac:dyDescent="0.3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>
        <f t="shared" si="56"/>
        <v>127</v>
      </c>
      <c r="P907">
        <f t="shared" si="57"/>
        <v>118</v>
      </c>
      <c r="Q907" t="s">
        <v>8313</v>
      </c>
      <c r="R907" t="s">
        <v>8326</v>
      </c>
      <c r="S907" s="8">
        <f t="shared" si="58"/>
        <v>41863.096458333333</v>
      </c>
      <c r="T907" s="8">
        <f t="shared" si="59"/>
        <v>41898.096458333333</v>
      </c>
    </row>
    <row r="908" spans="1:20" ht="43.2" x14ac:dyDescent="0.3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>
        <f t="shared" si="56"/>
        <v>260</v>
      </c>
      <c r="P908">
        <f t="shared" si="57"/>
        <v>181</v>
      </c>
      <c r="Q908" t="s">
        <v>8313</v>
      </c>
      <c r="R908" t="s">
        <v>8326</v>
      </c>
      <c r="S908" s="8">
        <f t="shared" si="58"/>
        <v>42451.939490740733</v>
      </c>
      <c r="T908" s="8">
        <f t="shared" si="59"/>
        <v>42481.939490740733</v>
      </c>
    </row>
    <row r="909" spans="1:20" ht="43.2" hidden="1" x14ac:dyDescent="0.3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>
        <f t="shared" si="56"/>
        <v>262</v>
      </c>
      <c r="P909">
        <f t="shared" si="57"/>
        <v>127</v>
      </c>
      <c r="Q909" t="s">
        <v>8313</v>
      </c>
      <c r="R909" t="s">
        <v>8326</v>
      </c>
      <c r="S909" s="8">
        <f t="shared" si="58"/>
        <v>40897.755902777775</v>
      </c>
      <c r="T909" s="8">
        <f t="shared" si="59"/>
        <v>40919.708333333328</v>
      </c>
    </row>
    <row r="910" spans="1:20" ht="43.2" x14ac:dyDescent="0.3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>
        <f t="shared" si="56"/>
        <v>207</v>
      </c>
      <c r="P910">
        <f t="shared" si="57"/>
        <v>137</v>
      </c>
      <c r="Q910" t="s">
        <v>8313</v>
      </c>
      <c r="R910" t="s">
        <v>8326</v>
      </c>
      <c r="S910" s="8">
        <f t="shared" si="58"/>
        <v>41835.207152777773</v>
      </c>
      <c r="T910" s="8">
        <f t="shared" si="59"/>
        <v>41865.207152777773</v>
      </c>
    </row>
    <row r="911" spans="1:20" ht="43.2" hidden="1" x14ac:dyDescent="0.3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>
        <f t="shared" si="56"/>
        <v>370</v>
      </c>
      <c r="P911">
        <f t="shared" si="57"/>
        <v>183</v>
      </c>
      <c r="Q911" t="s">
        <v>8313</v>
      </c>
      <c r="R911" t="s">
        <v>8326</v>
      </c>
      <c r="S911" s="8">
        <f t="shared" si="58"/>
        <v>41730.330196759256</v>
      </c>
      <c r="T911" s="8">
        <f t="shared" si="59"/>
        <v>41760.330196759256</v>
      </c>
    </row>
    <row r="912" spans="1:20" ht="28.8" x14ac:dyDescent="0.3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>
        <f t="shared" si="56"/>
        <v>285</v>
      </c>
      <c r="P912">
        <f t="shared" si="57"/>
        <v>279</v>
      </c>
      <c r="Q912" t="s">
        <v>8313</v>
      </c>
      <c r="R912" t="s">
        <v>8326</v>
      </c>
      <c r="S912" s="8">
        <f t="shared" si="58"/>
        <v>42676.253645833327</v>
      </c>
      <c r="T912" s="8">
        <f t="shared" si="59"/>
        <v>42707.295312499999</v>
      </c>
    </row>
    <row r="913" spans="1:20" ht="43.2" hidden="1" x14ac:dyDescent="0.3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>
        <f t="shared" si="56"/>
        <v>579</v>
      </c>
      <c r="P913">
        <f t="shared" si="57"/>
        <v>61</v>
      </c>
      <c r="Q913" t="s">
        <v>8313</v>
      </c>
      <c r="R913" t="s">
        <v>8326</v>
      </c>
      <c r="S913" s="8">
        <f t="shared" si="58"/>
        <v>42557.459120370368</v>
      </c>
      <c r="T913" s="8">
        <f t="shared" si="59"/>
        <v>42587.459120370368</v>
      </c>
    </row>
    <row r="914" spans="1:20" ht="43.2" hidden="1" x14ac:dyDescent="0.3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>
        <f t="shared" si="56"/>
        <v>1132</v>
      </c>
      <c r="P914">
        <f t="shared" si="57"/>
        <v>81</v>
      </c>
      <c r="Q914" t="s">
        <v>8313</v>
      </c>
      <c r="R914" t="s">
        <v>8326</v>
      </c>
      <c r="S914" s="8">
        <f t="shared" si="58"/>
        <v>41323.859965277778</v>
      </c>
      <c r="T914" s="8">
        <f t="shared" si="59"/>
        <v>41383.818298611113</v>
      </c>
    </row>
    <row r="915" spans="1:20" ht="43.2" x14ac:dyDescent="0.3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>
        <f t="shared" si="56"/>
        <v>263</v>
      </c>
      <c r="P915">
        <f t="shared" si="57"/>
        <v>272</v>
      </c>
      <c r="Q915" t="s">
        <v>8313</v>
      </c>
      <c r="R915" t="s">
        <v>8326</v>
      </c>
      <c r="S915" s="8">
        <f t="shared" si="58"/>
        <v>41561.16737268518</v>
      </c>
      <c r="T915" s="8">
        <f t="shared" si="59"/>
        <v>41592.833333333328</v>
      </c>
    </row>
    <row r="916" spans="1:20" ht="43.2" hidden="1" x14ac:dyDescent="0.3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>
        <f t="shared" si="56"/>
        <v>674</v>
      </c>
      <c r="P916">
        <f t="shared" si="57"/>
        <v>71</v>
      </c>
      <c r="Q916" t="s">
        <v>8313</v>
      </c>
      <c r="R916" t="s">
        <v>8326</v>
      </c>
      <c r="S916" s="8">
        <f t="shared" si="58"/>
        <v>41200.678749999999</v>
      </c>
      <c r="T916" s="8">
        <f t="shared" si="59"/>
        <v>41230.720416666663</v>
      </c>
    </row>
    <row r="917" spans="1:20" ht="43.2" x14ac:dyDescent="0.3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>
        <f t="shared" si="56"/>
        <v>257</v>
      </c>
      <c r="P917">
        <f t="shared" si="57"/>
        <v>248</v>
      </c>
      <c r="Q917" t="s">
        <v>8313</v>
      </c>
      <c r="R917" t="s">
        <v>8326</v>
      </c>
      <c r="S917" s="8">
        <f t="shared" si="58"/>
        <v>42549.389629629623</v>
      </c>
      <c r="T917" s="8">
        <f t="shared" si="59"/>
        <v>42587.958333333336</v>
      </c>
    </row>
    <row r="918" spans="1:20" ht="43.2" hidden="1" x14ac:dyDescent="0.3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>
        <f t="shared" si="56"/>
        <v>375</v>
      </c>
      <c r="P918">
        <f t="shared" si="57"/>
        <v>187</v>
      </c>
      <c r="Q918" t="s">
        <v>8313</v>
      </c>
      <c r="R918" t="s">
        <v>8326</v>
      </c>
      <c r="S918" s="8">
        <f t="shared" si="58"/>
        <v>41445.000798611109</v>
      </c>
      <c r="T918" s="8">
        <f t="shared" si="59"/>
        <v>41505.000798611109</v>
      </c>
    </row>
    <row r="919" spans="1:20" ht="28.8" hidden="1" x14ac:dyDescent="0.3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>
        <f t="shared" si="56"/>
        <v>209</v>
      </c>
      <c r="P919">
        <f t="shared" si="57"/>
        <v>132</v>
      </c>
      <c r="Q919" t="s">
        <v>8313</v>
      </c>
      <c r="R919" t="s">
        <v>8326</v>
      </c>
      <c r="S919" s="8">
        <f t="shared" si="58"/>
        <v>41313.42188657407</v>
      </c>
      <c r="T919" s="8">
        <f t="shared" si="59"/>
        <v>41343.42188657407</v>
      </c>
    </row>
    <row r="920" spans="1:20" ht="28.8" hidden="1" x14ac:dyDescent="0.3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>
        <f t="shared" si="56"/>
        <v>347</v>
      </c>
      <c r="P920">
        <f t="shared" si="57"/>
        <v>29</v>
      </c>
      <c r="Q920" t="s">
        <v>8313</v>
      </c>
      <c r="R920" t="s">
        <v>8326</v>
      </c>
      <c r="S920" s="8">
        <f t="shared" si="58"/>
        <v>41438.566261574073</v>
      </c>
      <c r="T920" s="8">
        <f t="shared" si="59"/>
        <v>41468.566261574073</v>
      </c>
    </row>
    <row r="921" spans="1:20" ht="43.2" x14ac:dyDescent="0.3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>
        <f t="shared" si="56"/>
        <v>402</v>
      </c>
      <c r="P921">
        <f t="shared" si="57"/>
        <v>245</v>
      </c>
      <c r="Q921" t="s">
        <v>8313</v>
      </c>
      <c r="R921" t="s">
        <v>8326</v>
      </c>
      <c r="S921" s="8">
        <f t="shared" si="58"/>
        <v>42310.883564814816</v>
      </c>
      <c r="T921" s="8">
        <f t="shared" si="59"/>
        <v>42356.999305555553</v>
      </c>
    </row>
    <row r="922" spans="1:20" ht="43.2" x14ac:dyDescent="0.3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>
        <f t="shared" si="56"/>
        <v>1027</v>
      </c>
      <c r="P922">
        <f t="shared" si="57"/>
        <v>1323</v>
      </c>
      <c r="Q922" t="s">
        <v>8313</v>
      </c>
      <c r="R922" t="s">
        <v>8326</v>
      </c>
      <c r="S922" s="8">
        <f t="shared" si="58"/>
        <v>41038.892268518517</v>
      </c>
      <c r="T922" s="8">
        <f t="shared" si="59"/>
        <v>41071.958333333328</v>
      </c>
    </row>
    <row r="923" spans="1:20" ht="43.2" x14ac:dyDescent="0.3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>
        <f t="shared" si="56"/>
        <v>115</v>
      </c>
      <c r="P923">
        <f t="shared" si="57"/>
        <v>283</v>
      </c>
      <c r="Q923" t="s">
        <v>8313</v>
      </c>
      <c r="R923" t="s">
        <v>8326</v>
      </c>
      <c r="S923" s="8">
        <f t="shared" si="58"/>
        <v>42290.12668981481</v>
      </c>
      <c r="T923" s="8">
        <f t="shared" si="59"/>
        <v>42326.874305555553</v>
      </c>
    </row>
    <row r="924" spans="1:20" ht="28.8" x14ac:dyDescent="0.3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>
        <f t="shared" si="56"/>
        <v>355</v>
      </c>
      <c r="P924">
        <f t="shared" si="57"/>
        <v>91</v>
      </c>
      <c r="Q924" t="s">
        <v>8313</v>
      </c>
      <c r="R924" t="s">
        <v>8326</v>
      </c>
      <c r="S924" s="8">
        <f t="shared" si="58"/>
        <v>42423.209050925921</v>
      </c>
      <c r="T924" s="8">
        <f t="shared" si="59"/>
        <v>42463.167384259257</v>
      </c>
    </row>
    <row r="925" spans="1:20" ht="43.2" x14ac:dyDescent="0.3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>
        <f t="shared" si="56"/>
        <v>382</v>
      </c>
      <c r="P925">
        <f t="shared" si="57"/>
        <v>128</v>
      </c>
      <c r="Q925" t="s">
        <v>8313</v>
      </c>
      <c r="R925" t="s">
        <v>8326</v>
      </c>
      <c r="S925" s="8">
        <f t="shared" si="58"/>
        <v>42135.876342592594</v>
      </c>
      <c r="T925" s="8">
        <f t="shared" si="59"/>
        <v>42167.499999999993</v>
      </c>
    </row>
    <row r="926" spans="1:20" ht="43.2" x14ac:dyDescent="0.3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>
        <f t="shared" si="56"/>
        <v>217</v>
      </c>
      <c r="P926">
        <f t="shared" si="57"/>
        <v>79</v>
      </c>
      <c r="Q926" t="s">
        <v>8313</v>
      </c>
      <c r="R926" t="s">
        <v>8326</v>
      </c>
      <c r="S926" s="8">
        <f t="shared" si="58"/>
        <v>42728.378969907404</v>
      </c>
      <c r="T926" s="8">
        <f t="shared" si="59"/>
        <v>42758.378969907404</v>
      </c>
    </row>
    <row r="927" spans="1:20" ht="57.6" hidden="1" x14ac:dyDescent="0.3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>
        <f t="shared" si="56"/>
        <v>312</v>
      </c>
      <c r="P927">
        <f t="shared" si="57"/>
        <v>92</v>
      </c>
      <c r="Q927" t="s">
        <v>8313</v>
      </c>
      <c r="R927" t="s">
        <v>8326</v>
      </c>
      <c r="S927" s="8">
        <f t="shared" si="58"/>
        <v>40346.792268518519</v>
      </c>
      <c r="T927" s="8">
        <f t="shared" si="59"/>
        <v>40361.625</v>
      </c>
    </row>
    <row r="928" spans="1:20" ht="43.2" x14ac:dyDescent="0.3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>
        <f t="shared" si="56"/>
        <v>234</v>
      </c>
      <c r="P928">
        <f t="shared" si="57"/>
        <v>331</v>
      </c>
      <c r="Q928" t="s">
        <v>8313</v>
      </c>
      <c r="R928" t="s">
        <v>8326</v>
      </c>
      <c r="S928" s="8">
        <f t="shared" si="58"/>
        <v>41800.271562499998</v>
      </c>
      <c r="T928" s="8">
        <f t="shared" si="59"/>
        <v>41830.271562499998</v>
      </c>
    </row>
    <row r="929" spans="1:20" ht="43.2" hidden="1" x14ac:dyDescent="0.3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>
        <f t="shared" si="56"/>
        <v>124</v>
      </c>
      <c r="P929">
        <f t="shared" si="57"/>
        <v>194</v>
      </c>
      <c r="Q929" t="s">
        <v>8313</v>
      </c>
      <c r="R929" t="s">
        <v>8326</v>
      </c>
      <c r="S929" s="8">
        <f t="shared" si="58"/>
        <v>41535.479374999995</v>
      </c>
      <c r="T929" s="8">
        <f t="shared" si="59"/>
        <v>41562.832638888889</v>
      </c>
    </row>
    <row r="930" spans="1:20" ht="57.6" x14ac:dyDescent="0.3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>
        <f t="shared" si="56"/>
        <v>248</v>
      </c>
      <c r="P930">
        <f t="shared" si="57"/>
        <v>409</v>
      </c>
      <c r="Q930" t="s">
        <v>8313</v>
      </c>
      <c r="R930" t="s">
        <v>8326</v>
      </c>
      <c r="S930" s="8">
        <f t="shared" si="58"/>
        <v>41941.167187499996</v>
      </c>
      <c r="T930" s="8">
        <f t="shared" si="59"/>
        <v>41976.208854166667</v>
      </c>
    </row>
    <row r="931" spans="1:20" ht="57.6" hidden="1" x14ac:dyDescent="0.3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>
        <f t="shared" si="56"/>
        <v>116</v>
      </c>
      <c r="P931">
        <f t="shared" si="57"/>
        <v>84</v>
      </c>
      <c r="Q931" t="s">
        <v>8313</v>
      </c>
      <c r="R931" t="s">
        <v>8326</v>
      </c>
      <c r="S931" s="8">
        <f t="shared" si="58"/>
        <v>40347.504467592589</v>
      </c>
      <c r="T931" s="8">
        <f t="shared" si="59"/>
        <v>40413.833333333328</v>
      </c>
    </row>
    <row r="932" spans="1:20" ht="43.2" hidden="1" x14ac:dyDescent="0.3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>
        <f t="shared" si="56"/>
        <v>117</v>
      </c>
      <c r="P932">
        <f t="shared" si="57"/>
        <v>45</v>
      </c>
      <c r="Q932" t="s">
        <v>8313</v>
      </c>
      <c r="R932" t="s">
        <v>8326</v>
      </c>
      <c r="S932" s="8">
        <f t="shared" si="58"/>
        <v>40761.271087962959</v>
      </c>
      <c r="T932" s="8">
        <f t="shared" si="59"/>
        <v>40805.271087962959</v>
      </c>
    </row>
    <row r="933" spans="1:20" ht="43.2" x14ac:dyDescent="0.3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>
        <f t="shared" si="56"/>
        <v>305</v>
      </c>
      <c r="P933">
        <f t="shared" si="57"/>
        <v>383</v>
      </c>
      <c r="Q933" t="s">
        <v>8313</v>
      </c>
      <c r="R933" t="s">
        <v>8326</v>
      </c>
      <c r="S933" s="8">
        <f t="shared" si="58"/>
        <v>42660.990081018514</v>
      </c>
      <c r="T933" s="8">
        <f t="shared" si="59"/>
        <v>42697.031747685185</v>
      </c>
    </row>
    <row r="934" spans="1:20" ht="28.8" hidden="1" x14ac:dyDescent="0.3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>
        <f t="shared" si="56"/>
        <v>320</v>
      </c>
      <c r="P934">
        <f t="shared" si="57"/>
        <v>55</v>
      </c>
      <c r="Q934" t="s">
        <v>8313</v>
      </c>
      <c r="R934" t="s">
        <v>8326</v>
      </c>
      <c r="S934" s="8">
        <f t="shared" si="58"/>
        <v>42570.663090277776</v>
      </c>
      <c r="T934" s="8">
        <f t="shared" si="59"/>
        <v>42600.663090277776</v>
      </c>
    </row>
    <row r="935" spans="1:20" ht="43.2" x14ac:dyDescent="0.3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>
        <f t="shared" si="56"/>
        <v>820</v>
      </c>
      <c r="P935">
        <f t="shared" si="57"/>
        <v>422</v>
      </c>
      <c r="Q935" t="s">
        <v>8313</v>
      </c>
      <c r="R935" t="s">
        <v>8326</v>
      </c>
      <c r="S935" s="8">
        <f t="shared" si="58"/>
        <v>42347.025150462963</v>
      </c>
      <c r="T935" s="8">
        <f t="shared" si="59"/>
        <v>42380.624999999993</v>
      </c>
    </row>
    <row r="936" spans="1:20" ht="43.2" hidden="1" x14ac:dyDescent="0.3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>
        <f t="shared" si="56"/>
        <v>235</v>
      </c>
      <c r="P936">
        <f t="shared" si="57"/>
        <v>64</v>
      </c>
      <c r="Q936" t="s">
        <v>8313</v>
      </c>
      <c r="R936" t="s">
        <v>8326</v>
      </c>
      <c r="S936" s="8">
        <f t="shared" si="58"/>
        <v>42010.488900462959</v>
      </c>
      <c r="T936" s="8">
        <f t="shared" si="59"/>
        <v>42040.488900462959</v>
      </c>
    </row>
    <row r="937" spans="1:20" ht="43.2" x14ac:dyDescent="0.3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>
        <f t="shared" si="56"/>
        <v>495</v>
      </c>
      <c r="P937">
        <f t="shared" si="57"/>
        <v>174</v>
      </c>
      <c r="Q937" t="s">
        <v>8313</v>
      </c>
      <c r="R937" t="s">
        <v>8326</v>
      </c>
      <c r="S937" s="8">
        <f t="shared" si="58"/>
        <v>42499.627476851849</v>
      </c>
      <c r="T937" s="8">
        <f t="shared" si="59"/>
        <v>42559.627476851849</v>
      </c>
    </row>
    <row r="938" spans="1:20" ht="43.2" hidden="1" x14ac:dyDescent="0.3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>
        <f t="shared" si="56"/>
        <v>7814</v>
      </c>
      <c r="P938">
        <f t="shared" si="57"/>
        <v>89</v>
      </c>
      <c r="Q938" t="s">
        <v>8313</v>
      </c>
      <c r="R938" t="s">
        <v>8326</v>
      </c>
      <c r="S938" s="8">
        <f t="shared" si="58"/>
        <v>41323.881238425922</v>
      </c>
      <c r="T938" s="8">
        <f t="shared" si="59"/>
        <v>41357.839571759258</v>
      </c>
    </row>
    <row r="939" spans="1:20" ht="43.2" hidden="1" x14ac:dyDescent="0.3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>
        <f t="shared" si="56"/>
        <v>113</v>
      </c>
      <c r="P939">
        <f t="shared" si="57"/>
        <v>50</v>
      </c>
      <c r="Q939" t="s">
        <v>8313</v>
      </c>
      <c r="R939" t="s">
        <v>8326</v>
      </c>
      <c r="S939" s="8">
        <f t="shared" si="58"/>
        <v>40765.543553240735</v>
      </c>
      <c r="T939" s="8">
        <f t="shared" si="59"/>
        <v>40795.543553240735</v>
      </c>
    </row>
    <row r="940" spans="1:20" ht="28.8" hidden="1" x14ac:dyDescent="0.3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>
        <f t="shared" si="56"/>
        <v>922</v>
      </c>
      <c r="P940">
        <f t="shared" si="57"/>
        <v>192</v>
      </c>
      <c r="Q940" t="s">
        <v>8313</v>
      </c>
      <c r="R940" t="s">
        <v>8326</v>
      </c>
      <c r="S940" s="8">
        <f t="shared" si="58"/>
        <v>41312.547442129624</v>
      </c>
      <c r="T940" s="8">
        <f t="shared" si="59"/>
        <v>41342.547442129624</v>
      </c>
    </row>
    <row r="941" spans="1:20" ht="43.2" hidden="1" x14ac:dyDescent="0.3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>
        <f t="shared" si="56"/>
        <v>125</v>
      </c>
      <c r="P941">
        <f t="shared" si="57"/>
        <v>73</v>
      </c>
      <c r="Q941" t="s">
        <v>8313</v>
      </c>
      <c r="R941" t="s">
        <v>8326</v>
      </c>
      <c r="S941" s="8">
        <f t="shared" si="58"/>
        <v>40960.724016203698</v>
      </c>
      <c r="T941" s="8">
        <f t="shared" si="59"/>
        <v>40991.833333333328</v>
      </c>
    </row>
    <row r="942" spans="1:20" ht="43.2" x14ac:dyDescent="0.3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>
        <f t="shared" si="56"/>
        <v>102</v>
      </c>
      <c r="P942">
        <f t="shared" si="57"/>
        <v>148</v>
      </c>
      <c r="Q942" t="s">
        <v>8313</v>
      </c>
      <c r="R942" t="s">
        <v>8326</v>
      </c>
      <c r="S942" s="8">
        <f t="shared" si="58"/>
        <v>42199.032511574071</v>
      </c>
      <c r="T942" s="8">
        <f t="shared" si="59"/>
        <v>42229.032511574071</v>
      </c>
    </row>
    <row r="943" spans="1:20" ht="57.6" hidden="1" x14ac:dyDescent="0.3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>
        <f t="shared" si="56"/>
        <v>485</v>
      </c>
      <c r="P943">
        <f t="shared" si="57"/>
        <v>109</v>
      </c>
      <c r="Q943" t="s">
        <v>8313</v>
      </c>
      <c r="R943" t="s">
        <v>8326</v>
      </c>
      <c r="S943" s="8">
        <f t="shared" si="58"/>
        <v>42605.375243055554</v>
      </c>
      <c r="T943" s="8">
        <f t="shared" si="59"/>
        <v>42635.375243055554</v>
      </c>
    </row>
    <row r="944" spans="1:20" ht="43.2" hidden="1" x14ac:dyDescent="0.3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>
        <f t="shared" si="56"/>
        <v>192</v>
      </c>
      <c r="P944">
        <f t="shared" si="57"/>
        <v>24</v>
      </c>
      <c r="Q944" t="s">
        <v>8313</v>
      </c>
      <c r="R944" t="s">
        <v>8326</v>
      </c>
      <c r="S944" s="8">
        <f t="shared" si="58"/>
        <v>41736.76416666666</v>
      </c>
      <c r="T944" s="8">
        <f t="shared" si="59"/>
        <v>41773.627777777772</v>
      </c>
    </row>
    <row r="945" spans="1:20" ht="43.2" hidden="1" x14ac:dyDescent="0.3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>
        <f t="shared" si="56"/>
        <v>281</v>
      </c>
      <c r="P945">
        <f t="shared" si="57"/>
        <v>148</v>
      </c>
      <c r="Q945" t="s">
        <v>8313</v>
      </c>
      <c r="R945" t="s">
        <v>8326</v>
      </c>
      <c r="S945" s="8">
        <f t="shared" si="58"/>
        <v>41860.737233796295</v>
      </c>
      <c r="T945" s="8">
        <f t="shared" si="59"/>
        <v>41905.737233796295</v>
      </c>
    </row>
    <row r="946" spans="1:20" ht="43.2" x14ac:dyDescent="0.3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>
        <f t="shared" si="56"/>
        <v>125</v>
      </c>
      <c r="P946">
        <f t="shared" si="57"/>
        <v>385</v>
      </c>
      <c r="Q946" t="s">
        <v>8313</v>
      </c>
      <c r="R946" t="s">
        <v>8326</v>
      </c>
      <c r="S946" s="8">
        <f t="shared" si="58"/>
        <v>42502.23578703704</v>
      </c>
      <c r="T946" s="8">
        <f t="shared" si="59"/>
        <v>42532.23578703704</v>
      </c>
    </row>
    <row r="947" spans="1:20" ht="57.6" x14ac:dyDescent="0.3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>
        <f t="shared" si="56"/>
        <v>161</v>
      </c>
      <c r="P947">
        <f t="shared" si="57"/>
        <v>457</v>
      </c>
      <c r="Q947" t="s">
        <v>8313</v>
      </c>
      <c r="R947" t="s">
        <v>8326</v>
      </c>
      <c r="S947" s="8">
        <f t="shared" si="58"/>
        <v>42136.087418981479</v>
      </c>
      <c r="T947" s="8">
        <f t="shared" si="59"/>
        <v>42166.087418981479</v>
      </c>
    </row>
    <row r="948" spans="1:20" ht="43.2" hidden="1" x14ac:dyDescent="0.3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>
        <f t="shared" si="56"/>
        <v>585</v>
      </c>
      <c r="P948">
        <f t="shared" si="57"/>
        <v>223</v>
      </c>
      <c r="Q948" t="s">
        <v>8313</v>
      </c>
      <c r="R948" t="s">
        <v>8326</v>
      </c>
      <c r="S948" s="8">
        <f t="shared" si="58"/>
        <v>41099.633611111109</v>
      </c>
      <c r="T948" s="8">
        <f t="shared" si="59"/>
        <v>41133.791666666664</v>
      </c>
    </row>
    <row r="949" spans="1:20" ht="43.2" x14ac:dyDescent="0.3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>
        <f t="shared" si="56"/>
        <v>201</v>
      </c>
      <c r="P949">
        <f t="shared" si="57"/>
        <v>221</v>
      </c>
      <c r="Q949" t="s">
        <v>8313</v>
      </c>
      <c r="R949" t="s">
        <v>8326</v>
      </c>
      <c r="S949" s="8">
        <f t="shared" si="58"/>
        <v>42135.851226851846</v>
      </c>
      <c r="T949" s="8">
        <f t="shared" si="59"/>
        <v>42165.851226851846</v>
      </c>
    </row>
    <row r="950" spans="1:20" ht="28.8" hidden="1" x14ac:dyDescent="0.3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>
        <f t="shared" si="56"/>
        <v>133</v>
      </c>
      <c r="P950">
        <f t="shared" si="57"/>
        <v>74</v>
      </c>
      <c r="Q950" t="s">
        <v>8313</v>
      </c>
      <c r="R950" t="s">
        <v>8326</v>
      </c>
      <c r="S950" s="8">
        <f t="shared" si="58"/>
        <v>41704.402604166666</v>
      </c>
      <c r="T950" s="8">
        <f t="shared" si="59"/>
        <v>41749.832638888889</v>
      </c>
    </row>
    <row r="951" spans="1:20" ht="43.2" x14ac:dyDescent="0.3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>
        <f t="shared" si="56"/>
        <v>120</v>
      </c>
      <c r="P951">
        <f t="shared" si="57"/>
        <v>223</v>
      </c>
      <c r="Q951" t="s">
        <v>8313</v>
      </c>
      <c r="R951" t="s">
        <v>8326</v>
      </c>
      <c r="S951" s="8">
        <f t="shared" si="58"/>
        <v>42048.480543981481</v>
      </c>
      <c r="T951" s="8">
        <f t="shared" si="59"/>
        <v>42093.438877314817</v>
      </c>
    </row>
    <row r="952" spans="1:20" ht="28.8" hidden="1" x14ac:dyDescent="0.3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>
        <f t="shared" si="56"/>
        <v>126</v>
      </c>
      <c r="P952">
        <f t="shared" si="57"/>
        <v>48</v>
      </c>
      <c r="Q952" t="s">
        <v>8313</v>
      </c>
      <c r="R952" t="s">
        <v>8326</v>
      </c>
      <c r="S952" s="8">
        <f t="shared" si="58"/>
        <v>40215.585717592592</v>
      </c>
      <c r="T952" s="8">
        <f t="shared" si="59"/>
        <v>40252.579861111109</v>
      </c>
    </row>
    <row r="953" spans="1:20" ht="43.2" hidden="1" x14ac:dyDescent="0.3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>
        <f t="shared" si="56"/>
        <v>361</v>
      </c>
      <c r="P953">
        <f t="shared" si="57"/>
        <v>96</v>
      </c>
      <c r="Q953" t="s">
        <v>8313</v>
      </c>
      <c r="R953" t="s">
        <v>8326</v>
      </c>
      <c r="S953" s="8">
        <f t="shared" si="58"/>
        <v>41847.688437500001</v>
      </c>
      <c r="T953" s="8">
        <f t="shared" si="59"/>
        <v>41877.688437500001</v>
      </c>
    </row>
    <row r="954" spans="1:20" ht="43.2" hidden="1" x14ac:dyDescent="0.3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>
        <f t="shared" si="56"/>
        <v>226</v>
      </c>
      <c r="P954">
        <f t="shared" si="57"/>
        <v>119</v>
      </c>
      <c r="Q954" t="s">
        <v>8313</v>
      </c>
      <c r="R954" t="s">
        <v>8326</v>
      </c>
      <c r="S954" s="8">
        <f t="shared" si="58"/>
        <v>41212.663148148145</v>
      </c>
      <c r="T954" s="8">
        <f t="shared" si="59"/>
        <v>41242.663148148145</v>
      </c>
    </row>
    <row r="955" spans="1:20" ht="43.2" x14ac:dyDescent="0.3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>
        <f t="shared" si="56"/>
        <v>120</v>
      </c>
      <c r="P955">
        <f t="shared" si="57"/>
        <v>118</v>
      </c>
      <c r="Q955" t="s">
        <v>8313</v>
      </c>
      <c r="R955" t="s">
        <v>8326</v>
      </c>
      <c r="S955" s="8">
        <f t="shared" si="58"/>
        <v>41974.995983796289</v>
      </c>
      <c r="T955" s="8">
        <f t="shared" si="59"/>
        <v>42012.708333333336</v>
      </c>
    </row>
    <row r="956" spans="1:20" ht="43.2" hidden="1" x14ac:dyDescent="0.3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>
        <f t="shared" si="56"/>
        <v>304</v>
      </c>
      <c r="P956">
        <f t="shared" si="57"/>
        <v>143</v>
      </c>
      <c r="Q956" t="s">
        <v>8313</v>
      </c>
      <c r="R956" t="s">
        <v>8326</v>
      </c>
      <c r="S956" s="8">
        <f t="shared" si="58"/>
        <v>42689.23233796296</v>
      </c>
      <c r="T956" s="8">
        <f t="shared" si="59"/>
        <v>42718.874999999993</v>
      </c>
    </row>
    <row r="957" spans="1:20" ht="43.2" hidden="1" x14ac:dyDescent="0.3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>
        <f t="shared" si="56"/>
        <v>179</v>
      </c>
      <c r="P957">
        <f t="shared" si="57"/>
        <v>283</v>
      </c>
      <c r="Q957" t="s">
        <v>8313</v>
      </c>
      <c r="R957" t="s">
        <v>8326</v>
      </c>
      <c r="S957" s="8">
        <f t="shared" si="58"/>
        <v>41724.749050925922</v>
      </c>
      <c r="T957" s="8">
        <f t="shared" si="59"/>
        <v>41754.749050925922</v>
      </c>
    </row>
    <row r="958" spans="1:20" ht="57.6" x14ac:dyDescent="0.3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>
        <f t="shared" si="56"/>
        <v>387</v>
      </c>
      <c r="P958">
        <f t="shared" si="57"/>
        <v>594</v>
      </c>
      <c r="Q958" t="s">
        <v>8313</v>
      </c>
      <c r="R958" t="s">
        <v>8326</v>
      </c>
      <c r="S958" s="8">
        <f t="shared" si="58"/>
        <v>42075.796678240738</v>
      </c>
      <c r="T958" s="8">
        <f t="shared" si="59"/>
        <v>42130.956944444442</v>
      </c>
    </row>
    <row r="959" spans="1:20" ht="43.2" x14ac:dyDescent="0.3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>
        <f t="shared" si="56"/>
        <v>211</v>
      </c>
      <c r="P959">
        <f t="shared" si="57"/>
        <v>262</v>
      </c>
      <c r="Q959" t="s">
        <v>8313</v>
      </c>
      <c r="R959" t="s">
        <v>8326</v>
      </c>
      <c r="S959" s="8">
        <f t="shared" si="58"/>
        <v>42311.29174768518</v>
      </c>
      <c r="T959" s="8">
        <f t="shared" si="59"/>
        <v>42356.708333333336</v>
      </c>
    </row>
    <row r="960" spans="1:20" ht="43.2" hidden="1" x14ac:dyDescent="0.3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>
        <f t="shared" si="56"/>
        <v>132</v>
      </c>
      <c r="P960">
        <f t="shared" si="57"/>
        <v>47</v>
      </c>
      <c r="Q960" t="s">
        <v>8313</v>
      </c>
      <c r="R960" t="s">
        <v>8326</v>
      </c>
      <c r="S960" s="8">
        <f t="shared" si="58"/>
        <v>41738.531469907408</v>
      </c>
      <c r="T960" s="8">
        <f t="shared" si="59"/>
        <v>41768.531469907408</v>
      </c>
    </row>
    <row r="961" spans="1:20" ht="43.2" hidden="1" x14ac:dyDescent="0.3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>
        <f t="shared" si="56"/>
        <v>300</v>
      </c>
      <c r="P961">
        <f t="shared" si="57"/>
        <v>70</v>
      </c>
      <c r="Q961" t="s">
        <v>8313</v>
      </c>
      <c r="R961" t="s">
        <v>8326</v>
      </c>
      <c r="S961" s="8">
        <f t="shared" si="58"/>
        <v>41577.876770833333</v>
      </c>
      <c r="T961" s="8">
        <f t="shared" si="59"/>
        <v>41637.918437499997</v>
      </c>
    </row>
    <row r="962" spans="1:20" ht="43.2" hidden="1" x14ac:dyDescent="0.3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>
        <f t="shared" ref="O962:O1025" si="60">ROUND((E962/D962*100),0)</f>
        <v>421</v>
      </c>
      <c r="P962">
        <f t="shared" si="57"/>
        <v>165</v>
      </c>
      <c r="Q962" t="s">
        <v>8313</v>
      </c>
      <c r="R962" t="s">
        <v>8326</v>
      </c>
      <c r="S962" s="8">
        <f t="shared" si="58"/>
        <v>41423.937743055554</v>
      </c>
      <c r="T962" s="8">
        <f t="shared" si="59"/>
        <v>41456.416666666664</v>
      </c>
    </row>
    <row r="963" spans="1:20" ht="28.8" x14ac:dyDescent="0.3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>
        <f t="shared" si="60"/>
        <v>136</v>
      </c>
      <c r="P963">
        <f t="shared" ref="P963:P1026" si="61">ROUND(E963/L963, 0)</f>
        <v>449</v>
      </c>
      <c r="Q963" t="s">
        <v>8313</v>
      </c>
      <c r="R963" t="s">
        <v>8326</v>
      </c>
      <c r="S963" s="8">
        <f t="shared" ref="S963:S1026" si="62">(((J963/60)/60)/24)+DATE(1970,1,1)+(-8/24)</f>
        <v>42675.10561342592</v>
      </c>
      <c r="T963" s="8">
        <f t="shared" ref="T963:T1026" si="63">(((I963/60)/60)/24)+DATE(1970, 1, 1)+(-8/24)</f>
        <v>42704.874305555553</v>
      </c>
    </row>
    <row r="964" spans="1:20" ht="28.8" hidden="1" x14ac:dyDescent="0.3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>
        <f t="shared" si="60"/>
        <v>248</v>
      </c>
      <c r="P964">
        <f t="shared" si="61"/>
        <v>27</v>
      </c>
      <c r="Q964" t="s">
        <v>8313</v>
      </c>
      <c r="R964" t="s">
        <v>8326</v>
      </c>
      <c r="S964" s="8">
        <f t="shared" si="62"/>
        <v>41578.593784722223</v>
      </c>
      <c r="T964" s="8">
        <f t="shared" si="63"/>
        <v>41593.635451388887</v>
      </c>
    </row>
    <row r="965" spans="1:20" ht="43.2" hidden="1" x14ac:dyDescent="0.3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>
        <f t="shared" si="60"/>
        <v>182</v>
      </c>
      <c r="P965">
        <f t="shared" si="61"/>
        <v>144</v>
      </c>
      <c r="Q965" t="s">
        <v>8313</v>
      </c>
      <c r="R965" t="s">
        <v>8326</v>
      </c>
      <c r="S965" s="8">
        <f t="shared" si="62"/>
        <v>42654.192442129628</v>
      </c>
      <c r="T965" s="8">
        <f t="shared" si="63"/>
        <v>42684.234108796292</v>
      </c>
    </row>
    <row r="966" spans="1:20" ht="43.2" hidden="1" x14ac:dyDescent="0.3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>
        <f t="shared" si="60"/>
        <v>124</v>
      </c>
      <c r="P966">
        <f t="shared" si="61"/>
        <v>88</v>
      </c>
      <c r="Q966" t="s">
        <v>8313</v>
      </c>
      <c r="R966" t="s">
        <v>8326</v>
      </c>
      <c r="S966" s="8">
        <f t="shared" si="62"/>
        <v>42331.374699074069</v>
      </c>
      <c r="T966" s="8">
        <f t="shared" si="63"/>
        <v>42391.374699074069</v>
      </c>
    </row>
    <row r="967" spans="1:20" ht="43.2" hidden="1" x14ac:dyDescent="0.3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>
        <f t="shared" si="60"/>
        <v>506</v>
      </c>
      <c r="P967">
        <f t="shared" si="61"/>
        <v>36</v>
      </c>
      <c r="Q967" t="s">
        <v>8313</v>
      </c>
      <c r="R967" t="s">
        <v>8326</v>
      </c>
      <c r="S967" s="8">
        <f t="shared" si="62"/>
        <v>42660.843483796292</v>
      </c>
      <c r="T967" s="8">
        <f t="shared" si="63"/>
        <v>42714.874305555553</v>
      </c>
    </row>
    <row r="968" spans="1:20" ht="43.2" hidden="1" x14ac:dyDescent="0.3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>
        <f t="shared" si="60"/>
        <v>108</v>
      </c>
      <c r="P968">
        <f t="shared" si="61"/>
        <v>90</v>
      </c>
      <c r="Q968" t="s">
        <v>8313</v>
      </c>
      <c r="R968" t="s">
        <v>8326</v>
      </c>
      <c r="S968" s="8">
        <f t="shared" si="62"/>
        <v>42138.350856481477</v>
      </c>
      <c r="T968" s="8">
        <f t="shared" si="63"/>
        <v>42168.350856481477</v>
      </c>
    </row>
    <row r="969" spans="1:20" ht="43.2" hidden="1" x14ac:dyDescent="0.3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>
        <f t="shared" si="60"/>
        <v>819</v>
      </c>
      <c r="P969">
        <f t="shared" si="61"/>
        <v>153</v>
      </c>
      <c r="Q969" t="s">
        <v>8313</v>
      </c>
      <c r="R969" t="s">
        <v>8326</v>
      </c>
      <c r="S969" s="8">
        <f t="shared" si="62"/>
        <v>41068.755173611105</v>
      </c>
      <c r="T969" s="8">
        <f t="shared" si="63"/>
        <v>41098.755173611105</v>
      </c>
    </row>
    <row r="970" spans="1:20" ht="43.2" hidden="1" x14ac:dyDescent="0.3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>
        <f t="shared" si="60"/>
        <v>121</v>
      </c>
      <c r="P970">
        <f t="shared" si="61"/>
        <v>56</v>
      </c>
      <c r="Q970" t="s">
        <v>8313</v>
      </c>
      <c r="R970" t="s">
        <v>8326</v>
      </c>
      <c r="S970" s="8">
        <f t="shared" si="62"/>
        <v>41386.838472222218</v>
      </c>
      <c r="T970" s="8">
        <f t="shared" si="63"/>
        <v>41416.838472222218</v>
      </c>
    </row>
    <row r="971" spans="1:20" ht="43.2" x14ac:dyDescent="0.3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>
        <f t="shared" si="60"/>
        <v>103</v>
      </c>
      <c r="P971">
        <f t="shared" si="61"/>
        <v>228</v>
      </c>
      <c r="Q971" t="s">
        <v>8313</v>
      </c>
      <c r="R971" t="s">
        <v>8326</v>
      </c>
      <c r="S971" s="8">
        <f t="shared" si="62"/>
        <v>42081.570254629631</v>
      </c>
      <c r="T971" s="8">
        <f t="shared" si="63"/>
        <v>42110.666666666664</v>
      </c>
    </row>
    <row r="972" spans="1:20" ht="43.2" x14ac:dyDescent="0.3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>
        <f t="shared" si="60"/>
        <v>148</v>
      </c>
      <c r="P972">
        <f t="shared" si="61"/>
        <v>92</v>
      </c>
      <c r="Q972" t="s">
        <v>8313</v>
      </c>
      <c r="R972" t="s">
        <v>8326</v>
      </c>
      <c r="S972" s="8">
        <f t="shared" si="62"/>
        <v>41387.318182870367</v>
      </c>
      <c r="T972" s="8">
        <f t="shared" si="63"/>
        <v>41417.318182870367</v>
      </c>
    </row>
    <row r="973" spans="1:20" x14ac:dyDescent="0.3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>
        <f t="shared" si="60"/>
        <v>120</v>
      </c>
      <c r="P973">
        <f t="shared" si="61"/>
        <v>81</v>
      </c>
      <c r="Q973" t="s">
        <v>8313</v>
      </c>
      <c r="R973" t="s">
        <v>8326</v>
      </c>
      <c r="S973" s="8">
        <f t="shared" si="62"/>
        <v>41575.194016203699</v>
      </c>
      <c r="T973" s="8">
        <f t="shared" si="63"/>
        <v>41610.624305555553</v>
      </c>
    </row>
    <row r="974" spans="1:20" ht="43.2" hidden="1" x14ac:dyDescent="0.3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>
        <f t="shared" si="60"/>
        <v>473</v>
      </c>
      <c r="P974">
        <f t="shared" si="61"/>
        <v>278</v>
      </c>
      <c r="Q974" t="s">
        <v>8313</v>
      </c>
      <c r="R974" t="s">
        <v>8326</v>
      </c>
      <c r="S974" s="8">
        <f t="shared" si="62"/>
        <v>42114.738171296289</v>
      </c>
      <c r="T974" s="8">
        <f t="shared" si="63"/>
        <v>42154.738171296289</v>
      </c>
    </row>
    <row r="975" spans="1:20" ht="43.2" hidden="1" x14ac:dyDescent="0.3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>
        <f t="shared" si="60"/>
        <v>130</v>
      </c>
      <c r="P975">
        <f t="shared" si="61"/>
        <v>43</v>
      </c>
      <c r="Q975" t="s">
        <v>8313</v>
      </c>
      <c r="R975" t="s">
        <v>8326</v>
      </c>
      <c r="S975" s="8">
        <f t="shared" si="62"/>
        <v>41603.689085648148</v>
      </c>
      <c r="T975" s="8">
        <f t="shared" si="63"/>
        <v>41633.689085648148</v>
      </c>
    </row>
    <row r="976" spans="1:20" ht="43.2" x14ac:dyDescent="0.3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>
        <f t="shared" si="60"/>
        <v>353</v>
      </c>
      <c r="P976">
        <f t="shared" si="61"/>
        <v>326</v>
      </c>
      <c r="Q976" t="s">
        <v>8313</v>
      </c>
      <c r="R976" t="s">
        <v>8326</v>
      </c>
      <c r="S976" s="8">
        <f t="shared" si="62"/>
        <v>42374.750613425924</v>
      </c>
      <c r="T976" s="8">
        <f t="shared" si="63"/>
        <v>42419.750613425924</v>
      </c>
    </row>
    <row r="977" spans="1:20" ht="43.2" hidden="1" x14ac:dyDescent="0.3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>
        <f t="shared" si="60"/>
        <v>101</v>
      </c>
      <c r="P977">
        <f t="shared" si="61"/>
        <v>42</v>
      </c>
      <c r="Q977" t="s">
        <v>8313</v>
      </c>
      <c r="R977" t="s">
        <v>8326</v>
      </c>
      <c r="S977" s="8">
        <f t="shared" si="62"/>
        <v>42303.284155092588</v>
      </c>
      <c r="T977" s="8">
        <f t="shared" si="63"/>
        <v>42333.325821759259</v>
      </c>
    </row>
    <row r="978" spans="1:20" ht="43.2" hidden="1" x14ac:dyDescent="0.3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>
        <f t="shared" si="60"/>
        <v>114</v>
      </c>
      <c r="P978">
        <f t="shared" si="61"/>
        <v>64</v>
      </c>
      <c r="Q978" t="s">
        <v>8313</v>
      </c>
      <c r="R978" t="s">
        <v>8326</v>
      </c>
      <c r="S978" s="8">
        <f t="shared" si="62"/>
        <v>41731.187615740739</v>
      </c>
      <c r="T978" s="8">
        <f t="shared" si="63"/>
        <v>41761.187615740739</v>
      </c>
    </row>
    <row r="979" spans="1:20" ht="43.2" hidden="1" x14ac:dyDescent="0.3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>
        <f t="shared" si="60"/>
        <v>167</v>
      </c>
      <c r="P979">
        <f t="shared" si="61"/>
        <v>99</v>
      </c>
      <c r="Q979" t="s">
        <v>8313</v>
      </c>
      <c r="R979" t="s">
        <v>8326</v>
      </c>
      <c r="S979" s="8">
        <f t="shared" si="62"/>
        <v>41946.340775462959</v>
      </c>
      <c r="T979" s="8">
        <f t="shared" si="63"/>
        <v>41975.833333333336</v>
      </c>
    </row>
    <row r="980" spans="1:20" ht="43.2" x14ac:dyDescent="0.3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>
        <f t="shared" si="60"/>
        <v>153</v>
      </c>
      <c r="P980">
        <f t="shared" si="61"/>
        <v>138</v>
      </c>
      <c r="Q980" t="s">
        <v>8313</v>
      </c>
      <c r="R980" t="s">
        <v>8326</v>
      </c>
      <c r="S980" s="8">
        <f t="shared" si="62"/>
        <v>41351.427569444444</v>
      </c>
      <c r="T980" s="8">
        <f t="shared" si="63"/>
        <v>41381.427569444444</v>
      </c>
    </row>
    <row r="981" spans="1:20" ht="57.6" hidden="1" x14ac:dyDescent="0.3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>
        <f t="shared" si="60"/>
        <v>202</v>
      </c>
      <c r="P981">
        <f t="shared" si="61"/>
        <v>46</v>
      </c>
      <c r="Q981" t="s">
        <v>8313</v>
      </c>
      <c r="R981" t="s">
        <v>8326</v>
      </c>
      <c r="S981" s="8">
        <f t="shared" si="62"/>
        <v>42396.161249999997</v>
      </c>
      <c r="T981" s="8">
        <f t="shared" si="63"/>
        <v>42426.161249999997</v>
      </c>
    </row>
    <row r="982" spans="1:20" ht="28.8" hidden="1" x14ac:dyDescent="0.3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>
        <f t="shared" si="60"/>
        <v>168</v>
      </c>
      <c r="P982">
        <f t="shared" si="61"/>
        <v>11</v>
      </c>
      <c r="Q982" t="s">
        <v>8313</v>
      </c>
      <c r="R982" t="s">
        <v>8326</v>
      </c>
      <c r="S982" s="8">
        <f t="shared" si="62"/>
        <v>42026.03738425926</v>
      </c>
      <c r="T982" s="8">
        <f t="shared" si="63"/>
        <v>42065.499999999993</v>
      </c>
    </row>
    <row r="983" spans="1:20" ht="43.2" hidden="1" x14ac:dyDescent="0.3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>
        <f t="shared" si="60"/>
        <v>143</v>
      </c>
      <c r="P983">
        <f t="shared" si="61"/>
        <v>115</v>
      </c>
      <c r="Q983" t="s">
        <v>8313</v>
      </c>
      <c r="R983" t="s">
        <v>8326</v>
      </c>
      <c r="S983" s="8">
        <f t="shared" si="62"/>
        <v>42361.269143518519</v>
      </c>
      <c r="T983" s="8">
        <f t="shared" si="63"/>
        <v>42400.582638888889</v>
      </c>
    </row>
    <row r="984" spans="1:20" ht="43.2" hidden="1" x14ac:dyDescent="0.3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>
        <f t="shared" si="60"/>
        <v>196</v>
      </c>
      <c r="P984">
        <f t="shared" si="61"/>
        <v>36</v>
      </c>
      <c r="Q984" t="s">
        <v>8313</v>
      </c>
      <c r="R984" t="s">
        <v>8326</v>
      </c>
      <c r="S984" s="8">
        <f t="shared" si="62"/>
        <v>41783.309606481482</v>
      </c>
      <c r="T984" s="8">
        <f t="shared" si="63"/>
        <v>41843.309606481482</v>
      </c>
    </row>
    <row r="985" spans="1:20" ht="43.2" hidden="1" x14ac:dyDescent="0.3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>
        <f t="shared" si="60"/>
        <v>108</v>
      </c>
      <c r="P985">
        <f t="shared" si="61"/>
        <v>154</v>
      </c>
      <c r="Q985" t="s">
        <v>8313</v>
      </c>
      <c r="R985" t="s">
        <v>8326</v>
      </c>
      <c r="S985" s="8">
        <f t="shared" si="62"/>
        <v>42705.431180555555</v>
      </c>
      <c r="T985" s="8">
        <f t="shared" si="63"/>
        <v>42735.431180555555</v>
      </c>
    </row>
    <row r="986" spans="1:20" ht="57.6" x14ac:dyDescent="0.3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>
        <f t="shared" si="60"/>
        <v>115</v>
      </c>
      <c r="P986">
        <f t="shared" si="61"/>
        <v>566</v>
      </c>
      <c r="Q986" t="s">
        <v>8313</v>
      </c>
      <c r="R986" t="s">
        <v>8326</v>
      </c>
      <c r="S986" s="8">
        <f t="shared" si="62"/>
        <v>42423.049745370365</v>
      </c>
      <c r="T986" s="8">
        <f t="shared" si="63"/>
        <v>42453.0080787037</v>
      </c>
    </row>
    <row r="987" spans="1:20" ht="28.8" hidden="1" x14ac:dyDescent="0.3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>
        <f t="shared" si="60"/>
        <v>148</v>
      </c>
      <c r="P987">
        <f t="shared" si="61"/>
        <v>121</v>
      </c>
      <c r="Q987" t="s">
        <v>8313</v>
      </c>
      <c r="R987" t="s">
        <v>8326</v>
      </c>
      <c r="S987" s="8">
        <f t="shared" si="62"/>
        <v>42472.399317129624</v>
      </c>
      <c r="T987" s="8">
        <f t="shared" si="63"/>
        <v>42505.399317129624</v>
      </c>
    </row>
    <row r="988" spans="1:20" ht="43.2" x14ac:dyDescent="0.3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>
        <f t="shared" si="60"/>
        <v>191</v>
      </c>
      <c r="P988">
        <f t="shared" si="61"/>
        <v>86</v>
      </c>
      <c r="Q988" t="s">
        <v>8313</v>
      </c>
      <c r="R988" t="s">
        <v>8326</v>
      </c>
      <c r="S988" s="8">
        <f t="shared" si="62"/>
        <v>41389.0315162037</v>
      </c>
      <c r="T988" s="8">
        <f t="shared" si="63"/>
        <v>41425.166666666664</v>
      </c>
    </row>
    <row r="989" spans="1:20" ht="43.2" hidden="1" x14ac:dyDescent="0.3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>
        <f t="shared" si="60"/>
        <v>199</v>
      </c>
      <c r="P989">
        <f t="shared" si="61"/>
        <v>51</v>
      </c>
      <c r="Q989" t="s">
        <v>8313</v>
      </c>
      <c r="R989" t="s">
        <v>8326</v>
      </c>
      <c r="S989" s="8">
        <f t="shared" si="62"/>
        <v>41603.000335648147</v>
      </c>
      <c r="T989" s="8">
        <f t="shared" si="63"/>
        <v>41633.000335648147</v>
      </c>
    </row>
    <row r="990" spans="1:20" ht="43.2" hidden="1" x14ac:dyDescent="0.3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>
        <f t="shared" si="60"/>
        <v>219</v>
      </c>
      <c r="P990">
        <f t="shared" si="61"/>
        <v>67</v>
      </c>
      <c r="Q990" t="s">
        <v>8313</v>
      </c>
      <c r="R990" t="s">
        <v>8326</v>
      </c>
      <c r="S990" s="8">
        <f t="shared" si="62"/>
        <v>41844.438460648147</v>
      </c>
      <c r="T990" s="8">
        <f t="shared" si="63"/>
        <v>41874.438460648147</v>
      </c>
    </row>
    <row r="991" spans="1:20" ht="43.2" hidden="1" x14ac:dyDescent="0.3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>
        <f t="shared" si="60"/>
        <v>127</v>
      </c>
      <c r="P991">
        <f t="shared" si="61"/>
        <v>63</v>
      </c>
      <c r="Q991" t="s">
        <v>8313</v>
      </c>
      <c r="R991" t="s">
        <v>8326</v>
      </c>
      <c r="S991" s="8">
        <f t="shared" si="62"/>
        <v>42115.520555555551</v>
      </c>
      <c r="T991" s="8">
        <f t="shared" si="63"/>
        <v>42148.520555555551</v>
      </c>
    </row>
    <row r="992" spans="1:20" ht="43.2" hidden="1" x14ac:dyDescent="0.3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>
        <f t="shared" si="60"/>
        <v>105</v>
      </c>
      <c r="P992">
        <f t="shared" si="61"/>
        <v>346</v>
      </c>
      <c r="Q992" t="s">
        <v>8313</v>
      </c>
      <c r="R992" t="s">
        <v>8326</v>
      </c>
      <c r="S992" s="8">
        <f t="shared" si="62"/>
        <v>42633.508275462962</v>
      </c>
      <c r="T992" s="8">
        <f t="shared" si="63"/>
        <v>42663.508275462962</v>
      </c>
    </row>
    <row r="993" spans="1:20" ht="57.6" x14ac:dyDescent="0.3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>
        <f t="shared" si="60"/>
        <v>128</v>
      </c>
      <c r="P993">
        <f t="shared" si="61"/>
        <v>244</v>
      </c>
      <c r="Q993" t="s">
        <v>8313</v>
      </c>
      <c r="R993" t="s">
        <v>8326</v>
      </c>
      <c r="S993" s="8">
        <f t="shared" si="62"/>
        <v>42340.638784722221</v>
      </c>
      <c r="T993" s="8">
        <f t="shared" si="63"/>
        <v>42371.638784722221</v>
      </c>
    </row>
    <row r="994" spans="1:20" ht="43.2" x14ac:dyDescent="0.3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>
        <f t="shared" si="60"/>
        <v>317</v>
      </c>
      <c r="P994">
        <f t="shared" si="61"/>
        <v>259</v>
      </c>
      <c r="Q994" t="s">
        <v>8313</v>
      </c>
      <c r="R994" t="s">
        <v>8326</v>
      </c>
      <c r="S994" s="8">
        <f t="shared" si="62"/>
        <v>42519.323182870365</v>
      </c>
      <c r="T994" s="8">
        <f t="shared" si="63"/>
        <v>42549.323182870365</v>
      </c>
    </row>
    <row r="995" spans="1:20" ht="43.2" hidden="1" x14ac:dyDescent="0.3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>
        <f t="shared" si="60"/>
        <v>281</v>
      </c>
      <c r="P995">
        <f t="shared" si="61"/>
        <v>202</v>
      </c>
      <c r="Q995" t="s">
        <v>8313</v>
      </c>
      <c r="R995" t="s">
        <v>8326</v>
      </c>
      <c r="S995" s="8">
        <f t="shared" si="62"/>
        <v>42599.945416666662</v>
      </c>
      <c r="T995" s="8">
        <f t="shared" si="63"/>
        <v>42644.945416666662</v>
      </c>
    </row>
    <row r="996" spans="1:20" ht="57.6" x14ac:dyDescent="0.3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>
        <f t="shared" si="60"/>
        <v>111</v>
      </c>
      <c r="P996">
        <f t="shared" si="61"/>
        <v>226</v>
      </c>
      <c r="Q996" t="s">
        <v>8313</v>
      </c>
      <c r="R996" t="s">
        <v>8326</v>
      </c>
      <c r="S996" s="8">
        <f t="shared" si="62"/>
        <v>42467.248055555552</v>
      </c>
      <c r="T996" s="8">
        <f t="shared" si="63"/>
        <v>42497.248055555552</v>
      </c>
    </row>
    <row r="997" spans="1:20" ht="43.2" x14ac:dyDescent="0.3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>
        <f t="shared" si="60"/>
        <v>153</v>
      </c>
      <c r="P997">
        <f t="shared" si="61"/>
        <v>325</v>
      </c>
      <c r="Q997" t="s">
        <v>8313</v>
      </c>
      <c r="R997" t="s">
        <v>8326</v>
      </c>
      <c r="S997" s="8">
        <f t="shared" si="62"/>
        <v>42087.334699074076</v>
      </c>
      <c r="T997" s="8">
        <f t="shared" si="63"/>
        <v>42132.334699074076</v>
      </c>
    </row>
    <row r="998" spans="1:20" ht="28.8" hidden="1" x14ac:dyDescent="0.3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>
        <f t="shared" si="60"/>
        <v>103</v>
      </c>
      <c r="P998">
        <f t="shared" si="61"/>
        <v>205</v>
      </c>
      <c r="Q998" t="s">
        <v>8313</v>
      </c>
      <c r="R998" t="s">
        <v>8326</v>
      </c>
      <c r="S998" s="8">
        <f t="shared" si="62"/>
        <v>42466.492847222216</v>
      </c>
      <c r="T998" s="8">
        <f t="shared" si="63"/>
        <v>42496.492847222216</v>
      </c>
    </row>
    <row r="999" spans="1:20" ht="43.2" hidden="1" x14ac:dyDescent="0.3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>
        <f t="shared" si="60"/>
        <v>1678</v>
      </c>
      <c r="P999">
        <f t="shared" si="61"/>
        <v>20</v>
      </c>
      <c r="Q999" t="s">
        <v>8313</v>
      </c>
      <c r="R999" t="s">
        <v>8326</v>
      </c>
      <c r="S999" s="8">
        <f t="shared" si="62"/>
        <v>41450.348240740735</v>
      </c>
      <c r="T999" s="8">
        <f t="shared" si="63"/>
        <v>41480.348240740735</v>
      </c>
    </row>
    <row r="1000" spans="1:20" ht="28.8" x14ac:dyDescent="0.3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>
        <f t="shared" si="60"/>
        <v>543</v>
      </c>
      <c r="P1000">
        <f t="shared" si="61"/>
        <v>116</v>
      </c>
      <c r="Q1000" t="s">
        <v>8313</v>
      </c>
      <c r="R1000" t="s">
        <v>8326</v>
      </c>
      <c r="S1000" s="8">
        <f t="shared" si="62"/>
        <v>41803.547326388885</v>
      </c>
      <c r="T1000" s="8">
        <f t="shared" si="63"/>
        <v>41843.547326388885</v>
      </c>
    </row>
    <row r="1001" spans="1:20" ht="43.2" x14ac:dyDescent="0.3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>
        <f t="shared" si="60"/>
        <v>116</v>
      </c>
      <c r="P1001">
        <f t="shared" si="61"/>
        <v>307</v>
      </c>
      <c r="Q1001" t="s">
        <v>8313</v>
      </c>
      <c r="R1001" t="s">
        <v>8326</v>
      </c>
      <c r="S1001" s="8">
        <f t="shared" si="62"/>
        <v>42102.70921296296</v>
      </c>
      <c r="T1001" s="8">
        <f t="shared" si="63"/>
        <v>42160.541666666664</v>
      </c>
    </row>
    <row r="1002" spans="1:20" ht="43.2" hidden="1" x14ac:dyDescent="0.3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>
        <f t="shared" si="60"/>
        <v>131</v>
      </c>
      <c r="P1002">
        <f t="shared" si="61"/>
        <v>547</v>
      </c>
      <c r="Q1002" t="s">
        <v>8313</v>
      </c>
      <c r="R1002" t="s">
        <v>8326</v>
      </c>
      <c r="S1002" s="8">
        <f t="shared" si="62"/>
        <v>42692.438159722216</v>
      </c>
      <c r="T1002" s="8">
        <f t="shared" si="63"/>
        <v>42722.438159722216</v>
      </c>
    </row>
    <row r="1003" spans="1:20" ht="57.6" hidden="1" x14ac:dyDescent="0.3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>
        <f t="shared" si="60"/>
        <v>288</v>
      </c>
      <c r="P1003">
        <f t="shared" si="61"/>
        <v>47</v>
      </c>
      <c r="Q1003" t="s">
        <v>8313</v>
      </c>
      <c r="R1003" t="s">
        <v>8326</v>
      </c>
      <c r="S1003" s="8">
        <f t="shared" si="62"/>
        <v>42150.377233796295</v>
      </c>
      <c r="T1003" s="8">
        <f t="shared" si="63"/>
        <v>42180.458333333336</v>
      </c>
    </row>
    <row r="1004" spans="1:20" ht="43.2" hidden="1" x14ac:dyDescent="0.3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>
        <f t="shared" si="60"/>
        <v>508</v>
      </c>
      <c r="P1004">
        <f t="shared" si="61"/>
        <v>102</v>
      </c>
      <c r="Q1004" t="s">
        <v>8313</v>
      </c>
      <c r="R1004" t="s">
        <v>8326</v>
      </c>
      <c r="S1004" s="8">
        <f t="shared" si="62"/>
        <v>42289.623842592591</v>
      </c>
      <c r="T1004" s="8">
        <f t="shared" si="63"/>
        <v>42319.665509259255</v>
      </c>
    </row>
    <row r="1005" spans="1:20" ht="43.2" hidden="1" x14ac:dyDescent="0.3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>
        <f t="shared" si="60"/>
        <v>115</v>
      </c>
      <c r="P1005">
        <f t="shared" si="61"/>
        <v>73</v>
      </c>
      <c r="Q1005" t="s">
        <v>8317</v>
      </c>
      <c r="R1005" t="s">
        <v>8325</v>
      </c>
      <c r="S1005" s="8">
        <f t="shared" si="62"/>
        <v>41003.823553240742</v>
      </c>
      <c r="T1005" s="8">
        <f t="shared" si="63"/>
        <v>41044.874305555553</v>
      </c>
    </row>
    <row r="1006" spans="1:20" ht="43.2" hidden="1" x14ac:dyDescent="0.3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>
        <f t="shared" si="60"/>
        <v>111</v>
      </c>
      <c r="P1006">
        <f t="shared" si="61"/>
        <v>44</v>
      </c>
      <c r="Q1006" t="s">
        <v>8317</v>
      </c>
      <c r="R1006" t="s">
        <v>8325</v>
      </c>
      <c r="S1006" s="8">
        <f t="shared" si="62"/>
        <v>40810.786990740737</v>
      </c>
      <c r="T1006" s="8">
        <f t="shared" si="63"/>
        <v>40870.828657407401</v>
      </c>
    </row>
    <row r="1007" spans="1:20" ht="43.2" hidden="1" x14ac:dyDescent="0.3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>
        <f t="shared" si="60"/>
        <v>113</v>
      </c>
      <c r="P1007">
        <f t="shared" si="61"/>
        <v>34</v>
      </c>
      <c r="Q1007" t="s">
        <v>8317</v>
      </c>
      <c r="R1007" t="s">
        <v>8325</v>
      </c>
      <c r="S1007" s="8">
        <f t="shared" si="62"/>
        <v>41034.388831018514</v>
      </c>
      <c r="T1007" s="8">
        <f t="shared" si="63"/>
        <v>41064.388831018514</v>
      </c>
    </row>
    <row r="1008" spans="1:20" ht="43.2" hidden="1" x14ac:dyDescent="0.3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>
        <f t="shared" si="60"/>
        <v>108</v>
      </c>
      <c r="P1008">
        <f t="shared" si="61"/>
        <v>71</v>
      </c>
      <c r="Q1008" t="s">
        <v>8317</v>
      </c>
      <c r="R1008" t="s">
        <v>8325</v>
      </c>
      <c r="S1008" s="8">
        <f t="shared" si="62"/>
        <v>41731.499791666662</v>
      </c>
      <c r="T1008" s="8">
        <f t="shared" si="63"/>
        <v>41762.957638888889</v>
      </c>
    </row>
    <row r="1009" spans="1:20" ht="57.6" hidden="1" x14ac:dyDescent="0.3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>
        <f t="shared" si="60"/>
        <v>124</v>
      </c>
      <c r="P1009">
        <f t="shared" si="61"/>
        <v>89</v>
      </c>
      <c r="Q1009" t="s">
        <v>8317</v>
      </c>
      <c r="R1009" t="s">
        <v>8325</v>
      </c>
      <c r="S1009" s="8">
        <f t="shared" si="62"/>
        <v>41075.502164351848</v>
      </c>
      <c r="T1009" s="8">
        <f t="shared" si="63"/>
        <v>41105.502164351848</v>
      </c>
    </row>
    <row r="1010" spans="1:20" ht="43.2" hidden="1" x14ac:dyDescent="0.3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>
        <f t="shared" si="60"/>
        <v>101</v>
      </c>
      <c r="P1010">
        <f t="shared" si="61"/>
        <v>115</v>
      </c>
      <c r="Q1010" t="s">
        <v>8317</v>
      </c>
      <c r="R1010" t="s">
        <v>8325</v>
      </c>
      <c r="S1010" s="8">
        <f t="shared" si="62"/>
        <v>40860.337175925924</v>
      </c>
      <c r="T1010" s="8">
        <f t="shared" si="63"/>
        <v>40890.874305555553</v>
      </c>
    </row>
    <row r="1011" spans="1:20" ht="57.6" hidden="1" x14ac:dyDescent="0.3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>
        <f t="shared" si="60"/>
        <v>104</v>
      </c>
      <c r="P1011">
        <f t="shared" si="61"/>
        <v>62</v>
      </c>
      <c r="Q1011" t="s">
        <v>8317</v>
      </c>
      <c r="R1011" t="s">
        <v>8325</v>
      </c>
      <c r="S1011" s="8">
        <f t="shared" si="62"/>
        <v>40763.871041666665</v>
      </c>
      <c r="T1011" s="8">
        <f t="shared" si="63"/>
        <v>40793.871041666665</v>
      </c>
    </row>
    <row r="1012" spans="1:20" ht="43.2" hidden="1" x14ac:dyDescent="0.3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>
        <f t="shared" si="60"/>
        <v>116</v>
      </c>
      <c r="P1012">
        <f t="shared" si="61"/>
        <v>46</v>
      </c>
      <c r="Q1012" t="s">
        <v>8317</v>
      </c>
      <c r="R1012" t="s">
        <v>8325</v>
      </c>
      <c r="S1012" s="8">
        <f t="shared" si="62"/>
        <v>40395.381388888884</v>
      </c>
      <c r="T1012" s="8">
        <f t="shared" si="63"/>
        <v>40431.832638888889</v>
      </c>
    </row>
    <row r="1013" spans="1:20" ht="28.8" hidden="1" x14ac:dyDescent="0.3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>
        <f t="shared" si="60"/>
        <v>120</v>
      </c>
      <c r="P1013">
        <f t="shared" si="61"/>
        <v>49</v>
      </c>
      <c r="Q1013" t="s">
        <v>8317</v>
      </c>
      <c r="R1013" t="s">
        <v>8325</v>
      </c>
      <c r="S1013" s="8">
        <f t="shared" si="62"/>
        <v>41452.742986111109</v>
      </c>
      <c r="T1013" s="8">
        <f t="shared" si="63"/>
        <v>41487.742986111109</v>
      </c>
    </row>
    <row r="1014" spans="1:20" ht="43.2" hidden="1" x14ac:dyDescent="0.3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>
        <f t="shared" si="60"/>
        <v>115</v>
      </c>
      <c r="P1014">
        <f t="shared" si="61"/>
        <v>58</v>
      </c>
      <c r="Q1014" t="s">
        <v>8317</v>
      </c>
      <c r="R1014" t="s">
        <v>8325</v>
      </c>
      <c r="S1014" s="8">
        <f t="shared" si="62"/>
        <v>41299.048090277778</v>
      </c>
      <c r="T1014" s="8">
        <f t="shared" si="63"/>
        <v>41329.048090277778</v>
      </c>
    </row>
    <row r="1015" spans="1:20" ht="57.6" hidden="1" x14ac:dyDescent="0.3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>
        <f t="shared" si="60"/>
        <v>120</v>
      </c>
      <c r="P1015">
        <f t="shared" si="61"/>
        <v>88</v>
      </c>
      <c r="Q1015" t="s">
        <v>8317</v>
      </c>
      <c r="R1015" t="s">
        <v>8325</v>
      </c>
      <c r="S1015" s="8">
        <f t="shared" si="62"/>
        <v>40554.989328703698</v>
      </c>
      <c r="T1015" s="8">
        <f t="shared" si="63"/>
        <v>40603.5</v>
      </c>
    </row>
    <row r="1016" spans="1:20" ht="43.2" hidden="1" x14ac:dyDescent="0.3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>
        <f t="shared" si="60"/>
        <v>101</v>
      </c>
      <c r="P1016">
        <f t="shared" si="61"/>
        <v>110</v>
      </c>
      <c r="Q1016" t="s">
        <v>8317</v>
      </c>
      <c r="R1016" t="s">
        <v>8325</v>
      </c>
      <c r="S1016" s="8">
        <f t="shared" si="62"/>
        <v>40763.374212962961</v>
      </c>
      <c r="T1016" s="8">
        <f t="shared" si="63"/>
        <v>40823.374212962961</v>
      </c>
    </row>
    <row r="1017" spans="1:20" ht="43.2" hidden="1" x14ac:dyDescent="0.3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>
        <f t="shared" si="60"/>
        <v>102</v>
      </c>
      <c r="P1017">
        <f t="shared" si="61"/>
        <v>67</v>
      </c>
      <c r="Q1017" t="s">
        <v>8317</v>
      </c>
      <c r="R1017" t="s">
        <v>8325</v>
      </c>
      <c r="S1017" s="8">
        <f t="shared" si="62"/>
        <v>41205.521203703705</v>
      </c>
      <c r="T1017" s="8">
        <f t="shared" si="63"/>
        <v>41265.56287037037</v>
      </c>
    </row>
    <row r="1018" spans="1:20" ht="57.6" hidden="1" x14ac:dyDescent="0.3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>
        <f t="shared" si="60"/>
        <v>121</v>
      </c>
      <c r="P1018">
        <f t="shared" si="61"/>
        <v>59</v>
      </c>
      <c r="Q1018" t="s">
        <v>8317</v>
      </c>
      <c r="R1018" t="s">
        <v>8325</v>
      </c>
      <c r="S1018" s="8">
        <f t="shared" si="62"/>
        <v>40938.686689814815</v>
      </c>
      <c r="T1018" s="8">
        <f t="shared" si="63"/>
        <v>40972.791666666664</v>
      </c>
    </row>
    <row r="1019" spans="1:20" ht="43.2" hidden="1" x14ac:dyDescent="0.3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>
        <f t="shared" si="60"/>
        <v>100</v>
      </c>
      <c r="P1019">
        <f t="shared" si="61"/>
        <v>114</v>
      </c>
      <c r="Q1019" t="s">
        <v>8317</v>
      </c>
      <c r="R1019" t="s">
        <v>8325</v>
      </c>
      <c r="S1019" s="8">
        <f t="shared" si="62"/>
        <v>40758.400150462956</v>
      </c>
      <c r="T1019" s="8">
        <f t="shared" si="63"/>
        <v>40818.400150462956</v>
      </c>
    </row>
    <row r="1020" spans="1:20" ht="43.2" hidden="1" x14ac:dyDescent="0.3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>
        <f t="shared" si="60"/>
        <v>102</v>
      </c>
      <c r="P1020">
        <f t="shared" si="61"/>
        <v>44</v>
      </c>
      <c r="Q1020" t="s">
        <v>8317</v>
      </c>
      <c r="R1020" t="s">
        <v>8325</v>
      </c>
      <c r="S1020" s="8">
        <f t="shared" si="62"/>
        <v>41192.425173611111</v>
      </c>
      <c r="T1020" s="8">
        <f t="shared" si="63"/>
        <v>41207.832638888889</v>
      </c>
    </row>
    <row r="1021" spans="1:20" ht="43.2" hidden="1" x14ac:dyDescent="0.3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>
        <f t="shared" si="60"/>
        <v>100</v>
      </c>
      <c r="P1021">
        <f t="shared" si="61"/>
        <v>79</v>
      </c>
      <c r="Q1021" t="s">
        <v>8317</v>
      </c>
      <c r="R1021" t="s">
        <v>8325</v>
      </c>
      <c r="S1021" s="8">
        <f t="shared" si="62"/>
        <v>40818.251562499994</v>
      </c>
      <c r="T1021" s="8">
        <f t="shared" si="63"/>
        <v>40878.293229166666</v>
      </c>
    </row>
    <row r="1022" spans="1:20" ht="43.2" hidden="1" x14ac:dyDescent="0.3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>
        <f t="shared" si="60"/>
        <v>100</v>
      </c>
      <c r="P1022">
        <f t="shared" si="61"/>
        <v>188</v>
      </c>
      <c r="Q1022" t="s">
        <v>8317</v>
      </c>
      <c r="R1022" t="s">
        <v>8325</v>
      </c>
      <c r="S1022" s="8">
        <f t="shared" si="62"/>
        <v>40945.780497685184</v>
      </c>
      <c r="T1022" s="8">
        <f t="shared" si="63"/>
        <v>40975.780497685184</v>
      </c>
    </row>
    <row r="1023" spans="1:20" hidden="1" x14ac:dyDescent="0.3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>
        <f t="shared" si="60"/>
        <v>132</v>
      </c>
      <c r="P1023">
        <f t="shared" si="61"/>
        <v>63</v>
      </c>
      <c r="Q1023" t="s">
        <v>8317</v>
      </c>
      <c r="R1023" t="s">
        <v>8325</v>
      </c>
      <c r="S1023" s="8">
        <f t="shared" si="62"/>
        <v>42173.41300925926</v>
      </c>
      <c r="T1023" s="8">
        <f t="shared" si="63"/>
        <v>42186.819444444445</v>
      </c>
    </row>
    <row r="1024" spans="1:20" ht="43.2" hidden="1" x14ac:dyDescent="0.3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>
        <f t="shared" si="60"/>
        <v>137</v>
      </c>
      <c r="P1024">
        <f t="shared" si="61"/>
        <v>30</v>
      </c>
      <c r="Q1024" t="s">
        <v>8317</v>
      </c>
      <c r="R1024" t="s">
        <v>8325</v>
      </c>
      <c r="S1024" s="8">
        <f t="shared" si="62"/>
        <v>41074.50163194444</v>
      </c>
      <c r="T1024" s="8">
        <f t="shared" si="63"/>
        <v>41089.832638888889</v>
      </c>
    </row>
    <row r="1025" spans="1:20" ht="43.2" hidden="1" x14ac:dyDescent="0.3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>
        <f t="shared" si="60"/>
        <v>113</v>
      </c>
      <c r="P1025">
        <f t="shared" si="61"/>
        <v>51</v>
      </c>
      <c r="Q1025" t="s">
        <v>8317</v>
      </c>
      <c r="R1025" t="s">
        <v>8325</v>
      </c>
      <c r="S1025" s="8">
        <f t="shared" si="62"/>
        <v>40891.816134259258</v>
      </c>
      <c r="T1025" s="8">
        <f t="shared" si="63"/>
        <v>40951.816134259258</v>
      </c>
    </row>
    <row r="1026" spans="1:20" ht="43.2" hidden="1" x14ac:dyDescent="0.3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>
        <f t="shared" ref="O1026:O1089" si="64">ROUND((E1026/D1026*100),0)</f>
        <v>136</v>
      </c>
      <c r="P1026">
        <f t="shared" si="61"/>
        <v>36</v>
      </c>
      <c r="Q1026" t="s">
        <v>8317</v>
      </c>
      <c r="R1026" t="s">
        <v>8325</v>
      </c>
      <c r="S1026" s="8">
        <f t="shared" si="62"/>
        <v>40638.535277777773</v>
      </c>
      <c r="T1026" s="8">
        <f t="shared" si="63"/>
        <v>40668.535277777773</v>
      </c>
    </row>
    <row r="1027" spans="1:20" ht="28.8" hidden="1" x14ac:dyDescent="0.3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>
        <f t="shared" si="64"/>
        <v>146</v>
      </c>
      <c r="P1027">
        <f t="shared" ref="P1027:P1090" si="65">ROUND(E1027/L1027, 0)</f>
        <v>99</v>
      </c>
      <c r="Q1027" t="s">
        <v>8317</v>
      </c>
      <c r="R1027" t="s">
        <v>8325</v>
      </c>
      <c r="S1027" s="8">
        <f t="shared" ref="S1027:S1090" si="66">(((J1027/60)/60)/24)+DATE(1970,1,1)+(-8/24)</f>
        <v>41192.421608796292</v>
      </c>
      <c r="T1027" s="8">
        <f t="shared" ref="T1027:T1090" si="67">(((I1027/60)/60)/24)+DATE(1970, 1, 1)+(-8/24)</f>
        <v>41222.463275462964</v>
      </c>
    </row>
    <row r="1028" spans="1:20" ht="43.2" hidden="1" x14ac:dyDescent="0.3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>
        <f t="shared" si="64"/>
        <v>130</v>
      </c>
      <c r="P1028">
        <f t="shared" si="65"/>
        <v>28</v>
      </c>
      <c r="Q1028" t="s">
        <v>8317</v>
      </c>
      <c r="R1028" t="s">
        <v>8325</v>
      </c>
      <c r="S1028" s="8">
        <f t="shared" si="66"/>
        <v>41393.74113425926</v>
      </c>
      <c r="T1028" s="8">
        <f t="shared" si="67"/>
        <v>41424.666666666664</v>
      </c>
    </row>
    <row r="1029" spans="1:20" ht="43.2" hidden="1" x14ac:dyDescent="0.3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>
        <f t="shared" si="64"/>
        <v>254</v>
      </c>
      <c r="P1029">
        <f t="shared" si="65"/>
        <v>51</v>
      </c>
      <c r="Q1029" t="s">
        <v>8317</v>
      </c>
      <c r="R1029" t="s">
        <v>8325</v>
      </c>
      <c r="S1029" s="8">
        <f t="shared" si="66"/>
        <v>41951.455474537033</v>
      </c>
      <c r="T1029" s="8">
        <f t="shared" si="67"/>
        <v>41963.833333333336</v>
      </c>
    </row>
    <row r="1030" spans="1:20" ht="43.2" hidden="1" x14ac:dyDescent="0.3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>
        <f t="shared" si="64"/>
        <v>107</v>
      </c>
      <c r="P1030">
        <f t="shared" si="65"/>
        <v>54</v>
      </c>
      <c r="Q1030" t="s">
        <v>8317</v>
      </c>
      <c r="R1030" t="s">
        <v>8325</v>
      </c>
      <c r="S1030" s="8">
        <f t="shared" si="66"/>
        <v>41269.881643518514</v>
      </c>
      <c r="T1030" s="8">
        <f t="shared" si="67"/>
        <v>41299.881643518514</v>
      </c>
    </row>
    <row r="1031" spans="1:20" ht="43.2" hidden="1" x14ac:dyDescent="0.3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>
        <f t="shared" si="64"/>
        <v>108</v>
      </c>
      <c r="P1031">
        <f t="shared" si="65"/>
        <v>37</v>
      </c>
      <c r="Q1031" t="s">
        <v>8317</v>
      </c>
      <c r="R1031" t="s">
        <v>8325</v>
      </c>
      <c r="S1031" s="8">
        <f t="shared" si="66"/>
        <v>41934.377233796295</v>
      </c>
      <c r="T1031" s="8">
        <f t="shared" si="67"/>
        <v>41955.418900462959</v>
      </c>
    </row>
    <row r="1032" spans="1:20" ht="57.6" hidden="1" x14ac:dyDescent="0.3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>
        <f t="shared" si="64"/>
        <v>107</v>
      </c>
      <c r="P1032">
        <f t="shared" si="65"/>
        <v>90</v>
      </c>
      <c r="Q1032" t="s">
        <v>8317</v>
      </c>
      <c r="R1032" t="s">
        <v>8325</v>
      </c>
      <c r="S1032" s="8">
        <f t="shared" si="66"/>
        <v>41134.842361111107</v>
      </c>
      <c r="T1032" s="8">
        <f t="shared" si="67"/>
        <v>41161.829861111109</v>
      </c>
    </row>
    <row r="1033" spans="1:20" ht="43.2" hidden="1" x14ac:dyDescent="0.3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>
        <f t="shared" si="64"/>
        <v>107</v>
      </c>
      <c r="P1033">
        <f t="shared" si="65"/>
        <v>107</v>
      </c>
      <c r="Q1033" t="s">
        <v>8317</v>
      </c>
      <c r="R1033" t="s">
        <v>8325</v>
      </c>
      <c r="S1033" s="8">
        <f t="shared" si="66"/>
        <v>42160.375196759262</v>
      </c>
      <c r="T1033" s="8">
        <f t="shared" si="67"/>
        <v>42190.375196759262</v>
      </c>
    </row>
    <row r="1034" spans="1:20" ht="28.8" hidden="1" x14ac:dyDescent="0.3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>
        <f t="shared" si="64"/>
        <v>100</v>
      </c>
      <c r="P1034">
        <f t="shared" si="65"/>
        <v>53</v>
      </c>
      <c r="Q1034" t="s">
        <v>8317</v>
      </c>
      <c r="R1034" t="s">
        <v>8325</v>
      </c>
      <c r="S1034" s="8">
        <f t="shared" si="66"/>
        <v>41759.337604166663</v>
      </c>
      <c r="T1034" s="8">
        <f t="shared" si="67"/>
        <v>41786.874305555553</v>
      </c>
    </row>
    <row r="1035" spans="1:20" ht="43.2" hidden="1" x14ac:dyDescent="0.3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>
        <f t="shared" si="64"/>
        <v>107</v>
      </c>
      <c r="P1035">
        <f t="shared" si="65"/>
        <v>55</v>
      </c>
      <c r="Q1035" t="s">
        <v>8317</v>
      </c>
      <c r="R1035" t="s">
        <v>8325</v>
      </c>
      <c r="S1035" s="8">
        <f t="shared" si="66"/>
        <v>40702.863715277774</v>
      </c>
      <c r="T1035" s="8">
        <f t="shared" si="67"/>
        <v>40769.708333333328</v>
      </c>
    </row>
    <row r="1036" spans="1:20" ht="43.2" hidden="1" x14ac:dyDescent="0.3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>
        <f t="shared" si="64"/>
        <v>100</v>
      </c>
      <c r="P1036">
        <f t="shared" si="65"/>
        <v>27</v>
      </c>
      <c r="Q1036" t="s">
        <v>8317</v>
      </c>
      <c r="R1036" t="s">
        <v>8325</v>
      </c>
      <c r="S1036" s="8">
        <f t="shared" si="66"/>
        <v>41365.594826388886</v>
      </c>
      <c r="T1036" s="8">
        <f t="shared" si="67"/>
        <v>41379.594826388886</v>
      </c>
    </row>
    <row r="1037" spans="1:20" ht="28.8" hidden="1" x14ac:dyDescent="0.3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>
        <f t="shared" si="64"/>
        <v>105</v>
      </c>
      <c r="P1037">
        <f t="shared" si="65"/>
        <v>69</v>
      </c>
      <c r="Q1037" t="s">
        <v>8317</v>
      </c>
      <c r="R1037" t="s">
        <v>8325</v>
      </c>
      <c r="S1037" s="8">
        <f t="shared" si="66"/>
        <v>41870.532129629624</v>
      </c>
      <c r="T1037" s="8">
        <f t="shared" si="67"/>
        <v>41905.532129629624</v>
      </c>
    </row>
    <row r="1038" spans="1:20" ht="43.2" hidden="1" x14ac:dyDescent="0.3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>
        <f t="shared" si="64"/>
        <v>105</v>
      </c>
      <c r="P1038">
        <f t="shared" si="65"/>
        <v>36</v>
      </c>
      <c r="Q1038" t="s">
        <v>8317</v>
      </c>
      <c r="R1038" t="s">
        <v>8325</v>
      </c>
      <c r="S1038" s="8">
        <f t="shared" si="66"/>
        <v>40458.482291666667</v>
      </c>
      <c r="T1038" s="8">
        <f t="shared" si="67"/>
        <v>40520.874305555553</v>
      </c>
    </row>
    <row r="1039" spans="1:20" ht="43.2" hidden="1" x14ac:dyDescent="0.3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>
        <f t="shared" si="64"/>
        <v>226</v>
      </c>
      <c r="P1039">
        <f t="shared" si="65"/>
        <v>94</v>
      </c>
      <c r="Q1039" t="s">
        <v>8317</v>
      </c>
      <c r="R1039" t="s">
        <v>8325</v>
      </c>
      <c r="S1039" s="8">
        <f t="shared" si="66"/>
        <v>40563.747696759259</v>
      </c>
      <c r="T1039" s="8">
        <f t="shared" si="67"/>
        <v>40593.747696759259</v>
      </c>
    </row>
    <row r="1040" spans="1:20" ht="43.2" hidden="1" x14ac:dyDescent="0.3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>
        <f t="shared" si="64"/>
        <v>101</v>
      </c>
      <c r="P1040">
        <f t="shared" si="65"/>
        <v>526</v>
      </c>
      <c r="Q1040" t="s">
        <v>8317</v>
      </c>
      <c r="R1040" t="s">
        <v>8325</v>
      </c>
      <c r="S1040" s="8">
        <f t="shared" si="66"/>
        <v>41136.444479166668</v>
      </c>
      <c r="T1040" s="8">
        <f t="shared" si="67"/>
        <v>41184.444479166668</v>
      </c>
    </row>
    <row r="1041" spans="1:20" ht="43.2" hidden="1" x14ac:dyDescent="0.3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>
        <f t="shared" si="64"/>
        <v>148</v>
      </c>
      <c r="P1041">
        <f t="shared" si="65"/>
        <v>51</v>
      </c>
      <c r="Q1041" t="s">
        <v>8317</v>
      </c>
      <c r="R1041" t="s">
        <v>8325</v>
      </c>
      <c r="S1041" s="8">
        <f t="shared" si="66"/>
        <v>42289.726261574069</v>
      </c>
      <c r="T1041" s="8">
        <f t="shared" si="67"/>
        <v>42303.874305555553</v>
      </c>
    </row>
    <row r="1042" spans="1:20" ht="28.8" hidden="1" x14ac:dyDescent="0.3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>
        <f t="shared" si="64"/>
        <v>135</v>
      </c>
      <c r="P1042">
        <f t="shared" si="65"/>
        <v>79</v>
      </c>
      <c r="Q1042" t="s">
        <v>8317</v>
      </c>
      <c r="R1042" t="s">
        <v>8325</v>
      </c>
      <c r="S1042" s="8">
        <f t="shared" si="66"/>
        <v>40718.506203703699</v>
      </c>
      <c r="T1042" s="8">
        <f t="shared" si="67"/>
        <v>40748.506203703699</v>
      </c>
    </row>
    <row r="1043" spans="1:20" ht="43.2" hidden="1" x14ac:dyDescent="0.3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>
        <f t="shared" si="64"/>
        <v>101</v>
      </c>
      <c r="P1043">
        <f t="shared" si="65"/>
        <v>92</v>
      </c>
      <c r="Q1043" t="s">
        <v>8317</v>
      </c>
      <c r="R1043" t="s">
        <v>8325</v>
      </c>
      <c r="S1043" s="8">
        <f t="shared" si="66"/>
        <v>41106.796817129631</v>
      </c>
      <c r="T1043" s="8">
        <f t="shared" si="67"/>
        <v>41136.796817129631</v>
      </c>
    </row>
    <row r="1044" spans="1:20" ht="43.2" hidden="1" x14ac:dyDescent="0.3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>
        <f t="shared" si="64"/>
        <v>101</v>
      </c>
      <c r="P1044">
        <f t="shared" si="65"/>
        <v>117</v>
      </c>
      <c r="Q1044" t="s">
        <v>8317</v>
      </c>
      <c r="R1044" t="s">
        <v>8325</v>
      </c>
      <c r="S1044" s="8">
        <f t="shared" si="66"/>
        <v>41591.631203703699</v>
      </c>
      <c r="T1044" s="8">
        <f t="shared" si="67"/>
        <v>41640.631203703699</v>
      </c>
    </row>
    <row r="1045" spans="1:20" ht="28.8" hidden="1" x14ac:dyDescent="0.3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>
        <f t="shared" si="64"/>
        <v>116</v>
      </c>
      <c r="P1045">
        <f t="shared" si="65"/>
        <v>36</v>
      </c>
      <c r="Q1045" t="s">
        <v>8317</v>
      </c>
      <c r="R1045" t="s">
        <v>8318</v>
      </c>
      <c r="S1045" s="8">
        <f t="shared" si="66"/>
        <v>42240.519201388881</v>
      </c>
      <c r="T1045" s="8">
        <f t="shared" si="67"/>
        <v>42270.519201388881</v>
      </c>
    </row>
    <row r="1046" spans="1:20" ht="43.2" hidden="1" x14ac:dyDescent="0.3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>
        <f t="shared" si="64"/>
        <v>112</v>
      </c>
      <c r="P1046">
        <f t="shared" si="65"/>
        <v>87</v>
      </c>
      <c r="Q1046" t="s">
        <v>8317</v>
      </c>
      <c r="R1046" t="s">
        <v>8318</v>
      </c>
      <c r="S1046" s="8">
        <f t="shared" si="66"/>
        <v>41813.432766203703</v>
      </c>
      <c r="T1046" s="8">
        <f t="shared" si="67"/>
        <v>41844.432766203703</v>
      </c>
    </row>
    <row r="1047" spans="1:20" ht="43.2" hidden="1" x14ac:dyDescent="0.3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>
        <f t="shared" si="64"/>
        <v>132</v>
      </c>
      <c r="P1047">
        <f t="shared" si="65"/>
        <v>75</v>
      </c>
      <c r="Q1047" t="s">
        <v>8317</v>
      </c>
      <c r="R1047" t="s">
        <v>8318</v>
      </c>
      <c r="S1047" s="8">
        <f t="shared" si="66"/>
        <v>42111.566203703704</v>
      </c>
      <c r="T1047" s="8">
        <f t="shared" si="67"/>
        <v>42162.826388888883</v>
      </c>
    </row>
    <row r="1048" spans="1:20" ht="28.8" hidden="1" x14ac:dyDescent="0.3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>
        <f t="shared" si="64"/>
        <v>103</v>
      </c>
      <c r="P1048">
        <f t="shared" si="65"/>
        <v>68</v>
      </c>
      <c r="Q1048" t="s">
        <v>8317</v>
      </c>
      <c r="R1048" t="s">
        <v>8318</v>
      </c>
      <c r="S1048" s="8">
        <f t="shared" si="66"/>
        <v>42515.384421296294</v>
      </c>
      <c r="T1048" s="8">
        <f t="shared" si="67"/>
        <v>42545.832638888889</v>
      </c>
    </row>
    <row r="1049" spans="1:20" ht="43.2" hidden="1" x14ac:dyDescent="0.3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>
        <f t="shared" si="64"/>
        <v>139</v>
      </c>
      <c r="P1049">
        <f t="shared" si="65"/>
        <v>30</v>
      </c>
      <c r="Q1049" t="s">
        <v>8317</v>
      </c>
      <c r="R1049" t="s">
        <v>8318</v>
      </c>
      <c r="S1049" s="8">
        <f t="shared" si="66"/>
        <v>42438.333738425928</v>
      </c>
      <c r="T1049" s="8">
        <f t="shared" si="67"/>
        <v>42468.292071759257</v>
      </c>
    </row>
    <row r="1050" spans="1:20" ht="57.6" hidden="1" x14ac:dyDescent="0.3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>
        <f t="shared" si="64"/>
        <v>147</v>
      </c>
      <c r="P1050">
        <f t="shared" si="65"/>
        <v>92</v>
      </c>
      <c r="Q1050" t="s">
        <v>8317</v>
      </c>
      <c r="R1050" t="s">
        <v>8318</v>
      </c>
      <c r="S1050" s="8">
        <f t="shared" si="66"/>
        <v>41933.504837962959</v>
      </c>
      <c r="T1050" s="8">
        <f t="shared" si="67"/>
        <v>41978.546504629623</v>
      </c>
    </row>
    <row r="1051" spans="1:20" ht="28.8" hidden="1" x14ac:dyDescent="0.3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>
        <f t="shared" si="64"/>
        <v>120</v>
      </c>
      <c r="P1051">
        <f t="shared" si="65"/>
        <v>23</v>
      </c>
      <c r="Q1051" t="s">
        <v>8317</v>
      </c>
      <c r="R1051" t="s">
        <v>8318</v>
      </c>
      <c r="S1051" s="8">
        <f t="shared" si="66"/>
        <v>41152.733067129629</v>
      </c>
      <c r="T1051" s="8">
        <f t="shared" si="67"/>
        <v>41166.733067129629</v>
      </c>
    </row>
    <row r="1052" spans="1:20" ht="28.8" hidden="1" x14ac:dyDescent="0.3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>
        <f t="shared" si="64"/>
        <v>122</v>
      </c>
      <c r="P1052">
        <f t="shared" si="65"/>
        <v>64</v>
      </c>
      <c r="Q1052" t="s">
        <v>8317</v>
      </c>
      <c r="R1052" t="s">
        <v>8318</v>
      </c>
      <c r="S1052" s="8">
        <f t="shared" si="66"/>
        <v>42745.266909722217</v>
      </c>
      <c r="T1052" s="8">
        <f t="shared" si="67"/>
        <v>42775.874999999993</v>
      </c>
    </row>
    <row r="1053" spans="1:20" ht="57.6" hidden="1" x14ac:dyDescent="0.3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>
        <f t="shared" si="64"/>
        <v>100</v>
      </c>
      <c r="P1053">
        <f t="shared" si="65"/>
        <v>22</v>
      </c>
      <c r="Q1053" t="s">
        <v>8317</v>
      </c>
      <c r="R1053" t="s">
        <v>8318</v>
      </c>
      <c r="S1053" s="8">
        <f t="shared" si="66"/>
        <v>42793.367488425924</v>
      </c>
      <c r="T1053" s="8">
        <f t="shared" si="67"/>
        <v>42796.367488425924</v>
      </c>
    </row>
    <row r="1054" spans="1:20" ht="43.2" hidden="1" x14ac:dyDescent="0.3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>
        <f t="shared" si="64"/>
        <v>181</v>
      </c>
      <c r="P1054">
        <f t="shared" si="65"/>
        <v>33</v>
      </c>
      <c r="Q1054" t="s">
        <v>8317</v>
      </c>
      <c r="R1054" t="s">
        <v>8318</v>
      </c>
      <c r="S1054" s="8">
        <f t="shared" si="66"/>
        <v>42198.416921296295</v>
      </c>
      <c r="T1054" s="8">
        <f t="shared" si="67"/>
        <v>42238.416921296295</v>
      </c>
    </row>
    <row r="1055" spans="1:20" ht="43.2" hidden="1" x14ac:dyDescent="0.3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>
        <f t="shared" si="64"/>
        <v>106</v>
      </c>
      <c r="P1055">
        <f t="shared" si="65"/>
        <v>90</v>
      </c>
      <c r="Q1055" t="s">
        <v>8317</v>
      </c>
      <c r="R1055" t="s">
        <v>8318</v>
      </c>
      <c r="S1055" s="8">
        <f t="shared" si="66"/>
        <v>42141.623784722215</v>
      </c>
      <c r="T1055" s="8">
        <f t="shared" si="67"/>
        <v>42176.874999999993</v>
      </c>
    </row>
    <row r="1056" spans="1:20" ht="43.2" hidden="1" x14ac:dyDescent="0.3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>
        <f t="shared" si="64"/>
        <v>100</v>
      </c>
      <c r="P1056">
        <f t="shared" si="65"/>
        <v>77</v>
      </c>
      <c r="Q1056" t="s">
        <v>8317</v>
      </c>
      <c r="R1056" t="s">
        <v>8318</v>
      </c>
      <c r="S1056" s="8">
        <f t="shared" si="66"/>
        <v>42082.246759259251</v>
      </c>
      <c r="T1056" s="8">
        <f t="shared" si="67"/>
        <v>42112.246759259251</v>
      </c>
    </row>
    <row r="1057" spans="1:20" ht="43.2" hidden="1" x14ac:dyDescent="0.3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>
        <f t="shared" si="64"/>
        <v>127</v>
      </c>
      <c r="P1057">
        <f t="shared" si="65"/>
        <v>59</v>
      </c>
      <c r="Q1057" t="s">
        <v>8317</v>
      </c>
      <c r="R1057" t="s">
        <v>8318</v>
      </c>
      <c r="S1057" s="8">
        <f t="shared" si="66"/>
        <v>41495.359293981477</v>
      </c>
      <c r="T1057" s="8">
        <f t="shared" si="67"/>
        <v>41526.832638888889</v>
      </c>
    </row>
    <row r="1058" spans="1:20" ht="57.6" hidden="1" x14ac:dyDescent="0.3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>
        <f t="shared" si="64"/>
        <v>103</v>
      </c>
      <c r="P1058">
        <f t="shared" si="65"/>
        <v>65</v>
      </c>
      <c r="Q1058" t="s">
        <v>8317</v>
      </c>
      <c r="R1058" t="s">
        <v>8318</v>
      </c>
      <c r="S1058" s="8">
        <f t="shared" si="66"/>
        <v>42465.209571759253</v>
      </c>
      <c r="T1058" s="8">
        <f t="shared" si="67"/>
        <v>42495.209571759253</v>
      </c>
    </row>
    <row r="1059" spans="1:20" ht="43.2" hidden="1" x14ac:dyDescent="0.3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>
        <f t="shared" si="64"/>
        <v>250</v>
      </c>
      <c r="P1059">
        <f t="shared" si="65"/>
        <v>67</v>
      </c>
      <c r="Q1059" t="s">
        <v>8317</v>
      </c>
      <c r="R1059" t="s">
        <v>8318</v>
      </c>
      <c r="S1059" s="8">
        <f t="shared" si="66"/>
        <v>42564.675763888888</v>
      </c>
      <c r="T1059" s="8">
        <f t="shared" si="67"/>
        <v>42571.675763888888</v>
      </c>
    </row>
    <row r="1060" spans="1:20" ht="43.2" hidden="1" x14ac:dyDescent="0.3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>
        <f t="shared" si="64"/>
        <v>126</v>
      </c>
      <c r="P1060">
        <f t="shared" si="65"/>
        <v>89</v>
      </c>
      <c r="Q1060" t="s">
        <v>8317</v>
      </c>
      <c r="R1060" t="s">
        <v>8318</v>
      </c>
      <c r="S1060" s="8">
        <f t="shared" si="66"/>
        <v>42096.299872685187</v>
      </c>
      <c r="T1060" s="8">
        <f t="shared" si="67"/>
        <v>42126.299872685187</v>
      </c>
    </row>
    <row r="1061" spans="1:20" ht="72" hidden="1" x14ac:dyDescent="0.3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>
        <f t="shared" si="64"/>
        <v>100</v>
      </c>
      <c r="P1061">
        <f t="shared" si="65"/>
        <v>66</v>
      </c>
      <c r="Q1061" t="s">
        <v>8317</v>
      </c>
      <c r="R1061" t="s">
        <v>8318</v>
      </c>
      <c r="S1061" s="8">
        <f t="shared" si="66"/>
        <v>42501.917442129627</v>
      </c>
      <c r="T1061" s="8">
        <f t="shared" si="67"/>
        <v>42526.917442129627</v>
      </c>
    </row>
    <row r="1062" spans="1:20" ht="43.2" hidden="1" x14ac:dyDescent="0.3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>
        <f t="shared" si="64"/>
        <v>139</v>
      </c>
      <c r="P1062">
        <f t="shared" si="65"/>
        <v>40</v>
      </c>
      <c r="Q1062" t="s">
        <v>8317</v>
      </c>
      <c r="R1062" t="s">
        <v>8318</v>
      </c>
      <c r="S1062" s="8">
        <f t="shared" si="66"/>
        <v>42723.303206018514</v>
      </c>
      <c r="T1062" s="8">
        <f t="shared" si="67"/>
        <v>42753.303206018514</v>
      </c>
    </row>
    <row r="1063" spans="1:20" ht="43.2" hidden="1" x14ac:dyDescent="0.3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>
        <f t="shared" si="64"/>
        <v>161</v>
      </c>
      <c r="P1063">
        <f t="shared" si="65"/>
        <v>77</v>
      </c>
      <c r="Q1063" t="s">
        <v>8317</v>
      </c>
      <c r="R1063" t="s">
        <v>8318</v>
      </c>
      <c r="S1063" s="8">
        <f t="shared" si="66"/>
        <v>42074.837870370371</v>
      </c>
      <c r="T1063" s="8">
        <f t="shared" si="67"/>
        <v>42104.837870370371</v>
      </c>
    </row>
    <row r="1064" spans="1:20" ht="28.8" hidden="1" x14ac:dyDescent="0.3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>
        <f t="shared" si="64"/>
        <v>107</v>
      </c>
      <c r="P1064">
        <f t="shared" si="65"/>
        <v>69</v>
      </c>
      <c r="Q1064" t="s">
        <v>8317</v>
      </c>
      <c r="R1064" t="s">
        <v>8318</v>
      </c>
      <c r="S1064" s="8">
        <f t="shared" si="66"/>
        <v>42279.336435185185</v>
      </c>
      <c r="T1064" s="8">
        <f t="shared" si="67"/>
        <v>42321.378101851849</v>
      </c>
    </row>
    <row r="1065" spans="1:20" ht="57.6" hidden="1" x14ac:dyDescent="0.3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>
        <f t="shared" si="64"/>
        <v>153</v>
      </c>
      <c r="P1065">
        <f t="shared" si="65"/>
        <v>58</v>
      </c>
      <c r="Q1065" t="s">
        <v>8327</v>
      </c>
      <c r="R1065" t="s">
        <v>8328</v>
      </c>
      <c r="S1065" s="8">
        <f t="shared" si="66"/>
        <v>42772.671909722216</v>
      </c>
      <c r="T1065" s="8">
        <f t="shared" si="67"/>
        <v>42786.671909722216</v>
      </c>
    </row>
    <row r="1066" spans="1:20" ht="43.2" hidden="1" x14ac:dyDescent="0.3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>
        <f t="shared" si="64"/>
        <v>524</v>
      </c>
      <c r="P1066">
        <f t="shared" si="65"/>
        <v>44</v>
      </c>
      <c r="Q1066" t="s">
        <v>8327</v>
      </c>
      <c r="R1066" t="s">
        <v>8328</v>
      </c>
      <c r="S1066" s="8">
        <f t="shared" si="66"/>
        <v>41879.567418981482</v>
      </c>
      <c r="T1066" s="8">
        <f t="shared" si="67"/>
        <v>41914.567418981482</v>
      </c>
    </row>
    <row r="1067" spans="1:20" ht="43.2" hidden="1" x14ac:dyDescent="0.3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>
        <f t="shared" si="64"/>
        <v>489</v>
      </c>
      <c r="P1067">
        <f t="shared" si="65"/>
        <v>32</v>
      </c>
      <c r="Q1067" t="s">
        <v>8327</v>
      </c>
      <c r="R1067" t="s">
        <v>8328</v>
      </c>
      <c r="S1067" s="8">
        <f t="shared" si="66"/>
        <v>42745.032141203708</v>
      </c>
      <c r="T1067" s="8">
        <f t="shared" si="67"/>
        <v>42774.874999999993</v>
      </c>
    </row>
    <row r="1068" spans="1:20" ht="57.6" hidden="1" x14ac:dyDescent="0.3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>
        <f t="shared" si="64"/>
        <v>285</v>
      </c>
      <c r="P1068">
        <f t="shared" si="65"/>
        <v>107</v>
      </c>
      <c r="Q1068" t="s">
        <v>8327</v>
      </c>
      <c r="R1068" t="s">
        <v>8328</v>
      </c>
      <c r="S1068" s="8">
        <f t="shared" si="66"/>
        <v>42380.356956018521</v>
      </c>
      <c r="T1068" s="8">
        <f t="shared" si="67"/>
        <v>42394.333333333336</v>
      </c>
    </row>
    <row r="1069" spans="1:20" ht="43.2" hidden="1" x14ac:dyDescent="0.3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>
        <f t="shared" si="64"/>
        <v>1857</v>
      </c>
      <c r="P1069">
        <f t="shared" si="65"/>
        <v>149</v>
      </c>
      <c r="Q1069" t="s">
        <v>8327</v>
      </c>
      <c r="R1069" t="s">
        <v>8328</v>
      </c>
      <c r="S1069" s="8">
        <f t="shared" si="66"/>
        <v>41319.016655092593</v>
      </c>
      <c r="T1069" s="8">
        <f t="shared" si="67"/>
        <v>41359.016655092593</v>
      </c>
    </row>
    <row r="1070" spans="1:20" ht="43.2" hidden="1" x14ac:dyDescent="0.3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>
        <f t="shared" si="64"/>
        <v>110</v>
      </c>
      <c r="P1070">
        <f t="shared" si="65"/>
        <v>56</v>
      </c>
      <c r="Q1070" t="s">
        <v>8327</v>
      </c>
      <c r="R1070" t="s">
        <v>8328</v>
      </c>
      <c r="S1070" s="8">
        <f t="shared" si="66"/>
        <v>42583.281747685185</v>
      </c>
      <c r="T1070" s="8">
        <f t="shared" si="67"/>
        <v>42619.749999999993</v>
      </c>
    </row>
    <row r="1071" spans="1:20" ht="43.2" hidden="1" x14ac:dyDescent="0.3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>
        <f t="shared" si="64"/>
        <v>1015</v>
      </c>
      <c r="P1071">
        <f t="shared" si="65"/>
        <v>57</v>
      </c>
      <c r="Q1071" t="s">
        <v>8327</v>
      </c>
      <c r="R1071" t="s">
        <v>8328</v>
      </c>
      <c r="S1071" s="8">
        <f t="shared" si="66"/>
        <v>42067.875763888886</v>
      </c>
      <c r="T1071" s="8">
        <f t="shared" si="67"/>
        <v>42096.832638888889</v>
      </c>
    </row>
    <row r="1072" spans="1:20" ht="43.2" hidden="1" x14ac:dyDescent="0.3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>
        <f t="shared" si="64"/>
        <v>412</v>
      </c>
      <c r="P1072">
        <f t="shared" si="65"/>
        <v>44</v>
      </c>
      <c r="Q1072" t="s">
        <v>8327</v>
      </c>
      <c r="R1072" t="s">
        <v>8328</v>
      </c>
      <c r="S1072" s="8">
        <f t="shared" si="66"/>
        <v>42633.252789351849</v>
      </c>
      <c r="T1072" s="8">
        <f t="shared" si="67"/>
        <v>42668.374999999993</v>
      </c>
    </row>
    <row r="1073" spans="1:20" ht="43.2" hidden="1" x14ac:dyDescent="0.3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>
        <f t="shared" si="64"/>
        <v>503</v>
      </c>
      <c r="P1073">
        <f t="shared" si="65"/>
        <v>69</v>
      </c>
      <c r="Q1073" t="s">
        <v>8327</v>
      </c>
      <c r="R1073" t="s">
        <v>8328</v>
      </c>
      <c r="S1073" s="8">
        <f t="shared" si="66"/>
        <v>42467.454861111109</v>
      </c>
      <c r="T1073" s="8">
        <f t="shared" si="67"/>
        <v>42481.583333333336</v>
      </c>
    </row>
    <row r="1074" spans="1:20" ht="43.2" hidden="1" x14ac:dyDescent="0.3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>
        <f t="shared" si="64"/>
        <v>185</v>
      </c>
      <c r="P1074">
        <f t="shared" si="65"/>
        <v>65</v>
      </c>
      <c r="Q1074" t="s">
        <v>8327</v>
      </c>
      <c r="R1074" t="s">
        <v>8328</v>
      </c>
      <c r="S1074" s="8">
        <f t="shared" si="66"/>
        <v>42417.291712962957</v>
      </c>
      <c r="T1074" s="8">
        <f t="shared" si="67"/>
        <v>42451.957638888889</v>
      </c>
    </row>
    <row r="1075" spans="1:20" ht="43.2" hidden="1" x14ac:dyDescent="0.3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>
        <f t="shared" si="64"/>
        <v>120</v>
      </c>
      <c r="P1075">
        <f t="shared" si="65"/>
        <v>36</v>
      </c>
      <c r="Q1075" t="s">
        <v>8327</v>
      </c>
      <c r="R1075" t="s">
        <v>8328</v>
      </c>
      <c r="S1075" s="8">
        <f t="shared" si="66"/>
        <v>42768.5003125</v>
      </c>
      <c r="T1075" s="8">
        <f t="shared" si="67"/>
        <v>42780.5003125</v>
      </c>
    </row>
    <row r="1076" spans="1:20" ht="43.2" hidden="1" x14ac:dyDescent="0.3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>
        <f t="shared" si="64"/>
        <v>1081</v>
      </c>
      <c r="P1076">
        <f t="shared" si="65"/>
        <v>40</v>
      </c>
      <c r="Q1076" t="s">
        <v>8327</v>
      </c>
      <c r="R1076" t="s">
        <v>8328</v>
      </c>
      <c r="S1076" s="8">
        <f t="shared" si="66"/>
        <v>42691.517870370364</v>
      </c>
      <c r="T1076" s="8">
        <f t="shared" si="67"/>
        <v>42719.624999999993</v>
      </c>
    </row>
    <row r="1077" spans="1:20" ht="57.6" hidden="1" x14ac:dyDescent="0.3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>
        <f t="shared" si="64"/>
        <v>452</v>
      </c>
      <c r="P1077">
        <f t="shared" si="65"/>
        <v>76</v>
      </c>
      <c r="Q1077" t="s">
        <v>8327</v>
      </c>
      <c r="R1077" t="s">
        <v>8328</v>
      </c>
      <c r="S1077" s="8">
        <f t="shared" si="66"/>
        <v>42664.072592592587</v>
      </c>
      <c r="T1077" s="8">
        <f t="shared" si="67"/>
        <v>42694.874305555553</v>
      </c>
    </row>
    <row r="1078" spans="1:20" ht="57.6" hidden="1" x14ac:dyDescent="0.3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>
        <f t="shared" si="64"/>
        <v>537</v>
      </c>
      <c r="P1078">
        <f t="shared" si="65"/>
        <v>61</v>
      </c>
      <c r="Q1078" t="s">
        <v>8327</v>
      </c>
      <c r="R1078" t="s">
        <v>8328</v>
      </c>
      <c r="S1078" s="8">
        <f t="shared" si="66"/>
        <v>42425.42465277778</v>
      </c>
      <c r="T1078" s="8">
        <f t="shared" si="67"/>
        <v>42455.382986111108</v>
      </c>
    </row>
    <row r="1079" spans="1:20" ht="28.8" hidden="1" x14ac:dyDescent="0.3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>
        <f t="shared" si="64"/>
        <v>120</v>
      </c>
      <c r="P1079">
        <f t="shared" si="65"/>
        <v>48</v>
      </c>
      <c r="Q1079" t="s">
        <v>8327</v>
      </c>
      <c r="R1079" t="s">
        <v>8328</v>
      </c>
      <c r="S1079" s="8">
        <f t="shared" si="66"/>
        <v>42197.438657407409</v>
      </c>
      <c r="T1079" s="8">
        <f t="shared" si="67"/>
        <v>42227.438657407409</v>
      </c>
    </row>
    <row r="1080" spans="1:20" ht="28.8" hidden="1" x14ac:dyDescent="0.3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>
        <f t="shared" si="64"/>
        <v>114</v>
      </c>
      <c r="P1080">
        <f t="shared" si="65"/>
        <v>68</v>
      </c>
      <c r="Q1080" t="s">
        <v>8327</v>
      </c>
      <c r="R1080" t="s">
        <v>8328</v>
      </c>
      <c r="S1080" s="8">
        <f t="shared" si="66"/>
        <v>42675.153958333329</v>
      </c>
      <c r="T1080" s="8">
        <f t="shared" si="67"/>
        <v>42705.958333333336</v>
      </c>
    </row>
    <row r="1081" spans="1:20" ht="43.2" hidden="1" x14ac:dyDescent="0.3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>
        <f t="shared" si="64"/>
        <v>951</v>
      </c>
      <c r="P1081">
        <f t="shared" si="65"/>
        <v>66</v>
      </c>
      <c r="Q1081" t="s">
        <v>8327</v>
      </c>
      <c r="R1081" t="s">
        <v>8328</v>
      </c>
      <c r="S1081" s="8">
        <f t="shared" si="66"/>
        <v>42033.25068287037</v>
      </c>
      <c r="T1081" s="8">
        <f t="shared" si="67"/>
        <v>42063.25068287037</v>
      </c>
    </row>
    <row r="1082" spans="1:20" ht="43.2" hidden="1" x14ac:dyDescent="0.3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>
        <f t="shared" si="64"/>
        <v>133</v>
      </c>
      <c r="P1082">
        <f t="shared" si="65"/>
        <v>82</v>
      </c>
      <c r="Q1082" t="s">
        <v>8327</v>
      </c>
      <c r="R1082" t="s">
        <v>8328</v>
      </c>
      <c r="S1082" s="8">
        <f t="shared" si="66"/>
        <v>42292.180555555555</v>
      </c>
      <c r="T1082" s="8">
        <f t="shared" si="67"/>
        <v>42322.222222222219</v>
      </c>
    </row>
    <row r="1083" spans="1:20" ht="28.8" hidden="1" x14ac:dyDescent="0.3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>
        <f t="shared" si="64"/>
        <v>147</v>
      </c>
      <c r="P1083">
        <f t="shared" si="65"/>
        <v>53</v>
      </c>
      <c r="Q1083" t="s">
        <v>8327</v>
      </c>
      <c r="R1083" t="s">
        <v>8328</v>
      </c>
      <c r="S1083" s="8">
        <f t="shared" si="66"/>
        <v>42262.083310185182</v>
      </c>
      <c r="T1083" s="8">
        <f t="shared" si="67"/>
        <v>42292.083310185182</v>
      </c>
    </row>
    <row r="1084" spans="1:20" ht="43.2" hidden="1" x14ac:dyDescent="0.3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>
        <f t="shared" si="64"/>
        <v>542</v>
      </c>
      <c r="P1084">
        <f t="shared" si="65"/>
        <v>41</v>
      </c>
      <c r="Q1084" t="s">
        <v>8327</v>
      </c>
      <c r="R1084" t="s">
        <v>8328</v>
      </c>
      <c r="S1084" s="8">
        <f t="shared" si="66"/>
        <v>42163.292453703696</v>
      </c>
      <c r="T1084" s="8">
        <f t="shared" si="67"/>
        <v>42190.791666666664</v>
      </c>
    </row>
    <row r="1085" spans="1:20" ht="43.2" hidden="1" x14ac:dyDescent="0.3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>
        <f t="shared" si="64"/>
        <v>383</v>
      </c>
      <c r="P1085">
        <f t="shared" si="65"/>
        <v>15</v>
      </c>
      <c r="Q1085" t="s">
        <v>8317</v>
      </c>
      <c r="R1085" t="s">
        <v>8320</v>
      </c>
      <c r="S1085" s="8">
        <f t="shared" si="66"/>
        <v>41276.513483796298</v>
      </c>
      <c r="T1085" s="8">
        <f t="shared" si="67"/>
        <v>41290.513483796298</v>
      </c>
    </row>
    <row r="1086" spans="1:20" ht="28.8" hidden="1" x14ac:dyDescent="0.3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>
        <f t="shared" si="64"/>
        <v>704</v>
      </c>
      <c r="P1086">
        <f t="shared" si="65"/>
        <v>39</v>
      </c>
      <c r="Q1086" t="s">
        <v>8317</v>
      </c>
      <c r="R1086" t="s">
        <v>8320</v>
      </c>
      <c r="S1086" s="8">
        <f t="shared" si="66"/>
        <v>41184.515833333331</v>
      </c>
      <c r="T1086" s="8">
        <f t="shared" si="67"/>
        <v>41214.515833333331</v>
      </c>
    </row>
    <row r="1087" spans="1:20" ht="43.2" hidden="1" x14ac:dyDescent="0.3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>
        <f t="shared" si="64"/>
        <v>110</v>
      </c>
      <c r="P1087">
        <f t="shared" si="65"/>
        <v>44</v>
      </c>
      <c r="Q1087" t="s">
        <v>8317</v>
      </c>
      <c r="R1087" t="s">
        <v>8320</v>
      </c>
      <c r="S1087" s="8">
        <f t="shared" si="66"/>
        <v>42241.526412037034</v>
      </c>
      <c r="T1087" s="8">
        <f t="shared" si="67"/>
        <v>42271.526412037034</v>
      </c>
    </row>
    <row r="1088" spans="1:20" ht="43.2" hidden="1" x14ac:dyDescent="0.3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>
        <f t="shared" si="64"/>
        <v>133</v>
      </c>
      <c r="P1088">
        <f t="shared" si="65"/>
        <v>27</v>
      </c>
      <c r="Q1088" t="s">
        <v>8317</v>
      </c>
      <c r="R1088" t="s">
        <v>8320</v>
      </c>
      <c r="S1088" s="8">
        <f t="shared" si="66"/>
        <v>41311.978229166663</v>
      </c>
      <c r="T1088" s="8">
        <f t="shared" si="67"/>
        <v>41341.978229166663</v>
      </c>
    </row>
    <row r="1089" spans="1:20" ht="43.2" hidden="1" x14ac:dyDescent="0.3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>
        <f t="shared" si="64"/>
        <v>152</v>
      </c>
      <c r="P1089">
        <f t="shared" si="65"/>
        <v>42</v>
      </c>
      <c r="Q1089" t="s">
        <v>8317</v>
      </c>
      <c r="R1089" t="s">
        <v>8320</v>
      </c>
      <c r="S1089" s="8">
        <f t="shared" si="66"/>
        <v>41031.488298611104</v>
      </c>
      <c r="T1089" s="8">
        <f t="shared" si="67"/>
        <v>41061.488298611104</v>
      </c>
    </row>
    <row r="1090" spans="1:20" ht="43.2" hidden="1" x14ac:dyDescent="0.3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>
        <f t="shared" ref="O1090:O1153" si="68">ROUND((E1090/D1090*100),0)</f>
        <v>103</v>
      </c>
      <c r="P1090">
        <f t="shared" si="65"/>
        <v>33</v>
      </c>
      <c r="Q1090" t="s">
        <v>8317</v>
      </c>
      <c r="R1090" t="s">
        <v>8320</v>
      </c>
      <c r="S1090" s="8">
        <f t="shared" si="66"/>
        <v>40996.923888888887</v>
      </c>
      <c r="T1090" s="8">
        <f t="shared" si="67"/>
        <v>41014.923888888887</v>
      </c>
    </row>
    <row r="1091" spans="1:20" ht="43.2" hidden="1" x14ac:dyDescent="0.3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>
        <f t="shared" si="68"/>
        <v>100</v>
      </c>
      <c r="P1091">
        <f t="shared" ref="P1091:P1154" si="69">ROUND(E1091/L1091, 0)</f>
        <v>286</v>
      </c>
      <c r="Q1091" t="s">
        <v>8317</v>
      </c>
      <c r="R1091" t="s">
        <v>8320</v>
      </c>
      <c r="S1091" s="8">
        <f t="shared" ref="S1091:S1154" si="70">(((J1091/60)/60)/24)+DATE(1970,1,1)+(-8/24)</f>
        <v>41563.860798611109</v>
      </c>
      <c r="T1091" s="8">
        <f t="shared" ref="T1091:T1154" si="71">(((I1091/60)/60)/24)+DATE(1970, 1, 1)+(-8/24)</f>
        <v>41593.902465277773</v>
      </c>
    </row>
    <row r="1092" spans="1:20" ht="43.2" hidden="1" x14ac:dyDescent="0.3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>
        <f t="shared" si="68"/>
        <v>102</v>
      </c>
      <c r="P1092">
        <f t="shared" si="69"/>
        <v>42</v>
      </c>
      <c r="Q1092" t="s">
        <v>8317</v>
      </c>
      <c r="R1092" t="s">
        <v>8320</v>
      </c>
      <c r="S1092" s="8">
        <f t="shared" si="70"/>
        <v>40946.548912037033</v>
      </c>
      <c r="T1092" s="8">
        <f t="shared" si="71"/>
        <v>41005.833333333328</v>
      </c>
    </row>
    <row r="1093" spans="1:20" ht="28.8" hidden="1" x14ac:dyDescent="0.3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>
        <f t="shared" si="68"/>
        <v>151</v>
      </c>
      <c r="P1093">
        <f t="shared" si="69"/>
        <v>50</v>
      </c>
      <c r="Q1093" t="s">
        <v>8317</v>
      </c>
      <c r="R1093" t="s">
        <v>8320</v>
      </c>
      <c r="S1093" s="8">
        <f t="shared" si="70"/>
        <v>41732.14634259259</v>
      </c>
      <c r="T1093" s="8">
        <f t="shared" si="71"/>
        <v>41743.625</v>
      </c>
    </row>
    <row r="1094" spans="1:20" ht="43.2" hidden="1" x14ac:dyDescent="0.3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>
        <f t="shared" si="68"/>
        <v>111</v>
      </c>
      <c r="P1094">
        <f t="shared" si="69"/>
        <v>62</v>
      </c>
      <c r="Q1094" t="s">
        <v>8317</v>
      </c>
      <c r="R1094" t="s">
        <v>8320</v>
      </c>
      <c r="S1094" s="8">
        <f t="shared" si="70"/>
        <v>40955.732754629629</v>
      </c>
      <c r="T1094" s="8">
        <f t="shared" si="71"/>
        <v>41013.399999999994</v>
      </c>
    </row>
    <row r="1095" spans="1:20" ht="43.2" hidden="1" x14ac:dyDescent="0.3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>
        <f t="shared" si="68"/>
        <v>196</v>
      </c>
      <c r="P1095">
        <f t="shared" si="69"/>
        <v>41</v>
      </c>
      <c r="Q1095" t="s">
        <v>8317</v>
      </c>
      <c r="R1095" t="s">
        <v>8320</v>
      </c>
      <c r="S1095" s="8">
        <f t="shared" si="70"/>
        <v>41716.451678240737</v>
      </c>
      <c r="T1095" s="8">
        <f t="shared" si="71"/>
        <v>41738.957638888889</v>
      </c>
    </row>
    <row r="1096" spans="1:20" ht="43.2" hidden="1" x14ac:dyDescent="0.3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>
        <f t="shared" si="68"/>
        <v>114</v>
      </c>
      <c r="P1096">
        <f t="shared" si="69"/>
        <v>56</v>
      </c>
      <c r="Q1096" t="s">
        <v>8317</v>
      </c>
      <c r="R1096" t="s">
        <v>8320</v>
      </c>
      <c r="S1096" s="8">
        <f t="shared" si="70"/>
        <v>41548.414085648146</v>
      </c>
      <c r="T1096" s="8">
        <f t="shared" si="71"/>
        <v>41581.708333333328</v>
      </c>
    </row>
    <row r="1097" spans="1:20" ht="57.6" hidden="1" x14ac:dyDescent="0.3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>
        <f t="shared" si="68"/>
        <v>200</v>
      </c>
      <c r="P1097">
        <f t="shared" si="69"/>
        <v>10</v>
      </c>
      <c r="Q1097" t="s">
        <v>8317</v>
      </c>
      <c r="R1097" t="s">
        <v>8320</v>
      </c>
      <c r="S1097" s="8">
        <f t="shared" si="70"/>
        <v>42109.492812499993</v>
      </c>
      <c r="T1097" s="8">
        <f t="shared" si="71"/>
        <v>42139.492812499993</v>
      </c>
    </row>
    <row r="1098" spans="1:20" ht="43.2" hidden="1" x14ac:dyDescent="0.3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>
        <f t="shared" si="68"/>
        <v>293</v>
      </c>
      <c r="P1098">
        <f t="shared" si="69"/>
        <v>73</v>
      </c>
      <c r="Q1098" t="s">
        <v>8317</v>
      </c>
      <c r="R1098" t="s">
        <v>8320</v>
      </c>
      <c r="S1098" s="8">
        <f t="shared" si="70"/>
        <v>41646.45888888889</v>
      </c>
      <c r="T1098" s="8">
        <f t="shared" si="71"/>
        <v>41676.45888888889</v>
      </c>
    </row>
    <row r="1099" spans="1:20" ht="28.8" hidden="1" x14ac:dyDescent="0.3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>
        <f t="shared" si="68"/>
        <v>156</v>
      </c>
      <c r="P1099">
        <f t="shared" si="69"/>
        <v>26</v>
      </c>
      <c r="Q1099" t="s">
        <v>8317</v>
      </c>
      <c r="R1099" t="s">
        <v>8320</v>
      </c>
      <c r="S1099" s="8">
        <f t="shared" si="70"/>
        <v>40958.383935185186</v>
      </c>
      <c r="T1099" s="8">
        <f t="shared" si="71"/>
        <v>40980.957638888889</v>
      </c>
    </row>
    <row r="1100" spans="1:20" ht="43.2" hidden="1" x14ac:dyDescent="0.3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>
        <f t="shared" si="68"/>
        <v>106</v>
      </c>
      <c r="P1100">
        <f t="shared" si="69"/>
        <v>23</v>
      </c>
      <c r="Q1100" t="s">
        <v>8317</v>
      </c>
      <c r="R1100" t="s">
        <v>8320</v>
      </c>
      <c r="S1100" s="8">
        <f t="shared" si="70"/>
        <v>42194.418344907412</v>
      </c>
      <c r="T1100" s="8">
        <f t="shared" si="71"/>
        <v>42208.418344907412</v>
      </c>
    </row>
    <row r="1101" spans="1:20" ht="43.2" hidden="1" x14ac:dyDescent="0.3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>
        <f t="shared" si="68"/>
        <v>101</v>
      </c>
      <c r="P1101">
        <f t="shared" si="69"/>
        <v>47</v>
      </c>
      <c r="Q1101" t="s">
        <v>8317</v>
      </c>
      <c r="R1101" t="s">
        <v>8320</v>
      </c>
      <c r="S1101" s="8">
        <f t="shared" si="70"/>
        <v>42299.443437499998</v>
      </c>
      <c r="T1101" s="8">
        <f t="shared" si="71"/>
        <v>42309.999999999993</v>
      </c>
    </row>
    <row r="1102" spans="1:20" ht="43.2" hidden="1" x14ac:dyDescent="0.3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>
        <f t="shared" si="68"/>
        <v>123</v>
      </c>
      <c r="P1102">
        <f t="shared" si="69"/>
        <v>32</v>
      </c>
      <c r="Q1102" t="s">
        <v>8317</v>
      </c>
      <c r="R1102" t="s">
        <v>8320</v>
      </c>
      <c r="S1102" s="8">
        <f t="shared" si="70"/>
        <v>41127.478969907403</v>
      </c>
      <c r="T1102" s="8">
        <f t="shared" si="71"/>
        <v>41149.666666666664</v>
      </c>
    </row>
    <row r="1103" spans="1:20" ht="43.2" hidden="1" x14ac:dyDescent="0.3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>
        <f t="shared" si="68"/>
        <v>102</v>
      </c>
      <c r="P1103">
        <f t="shared" si="69"/>
        <v>53</v>
      </c>
      <c r="Q1103" t="s">
        <v>8317</v>
      </c>
      <c r="R1103" t="s">
        <v>8320</v>
      </c>
      <c r="S1103" s="8">
        <f t="shared" si="70"/>
        <v>42205.385555555556</v>
      </c>
      <c r="T1103" s="8">
        <f t="shared" si="71"/>
        <v>42235.385555555556</v>
      </c>
    </row>
    <row r="1104" spans="1:20" ht="43.2" hidden="1" x14ac:dyDescent="0.3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>
        <f t="shared" si="68"/>
        <v>101</v>
      </c>
      <c r="P1104">
        <f t="shared" si="69"/>
        <v>51</v>
      </c>
      <c r="Q1104" t="s">
        <v>8317</v>
      </c>
      <c r="R1104" t="s">
        <v>8320</v>
      </c>
      <c r="S1104" s="8">
        <f t="shared" si="70"/>
        <v>41451.727268518516</v>
      </c>
      <c r="T1104" s="8">
        <f t="shared" si="71"/>
        <v>41481.727268518516</v>
      </c>
    </row>
    <row r="1105" spans="1:20" ht="43.2" hidden="1" x14ac:dyDescent="0.3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>
        <f t="shared" si="68"/>
        <v>108</v>
      </c>
      <c r="P1105">
        <f t="shared" si="69"/>
        <v>37</v>
      </c>
      <c r="Q1105" t="s">
        <v>8327</v>
      </c>
      <c r="R1105" t="s">
        <v>8328</v>
      </c>
      <c r="S1105" s="8">
        <f t="shared" si="70"/>
        <v>42452.333437499998</v>
      </c>
      <c r="T1105" s="8">
        <f t="shared" si="71"/>
        <v>42482.666666666664</v>
      </c>
    </row>
    <row r="1106" spans="1:20" ht="43.2" hidden="1" x14ac:dyDescent="0.3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>
        <f t="shared" si="68"/>
        <v>163</v>
      </c>
      <c r="P1106">
        <f t="shared" si="69"/>
        <v>27</v>
      </c>
      <c r="Q1106" t="s">
        <v>8327</v>
      </c>
      <c r="R1106" t="s">
        <v>8328</v>
      </c>
      <c r="S1106" s="8">
        <f t="shared" si="70"/>
        <v>40906.454247685186</v>
      </c>
      <c r="T1106" s="8">
        <f t="shared" si="71"/>
        <v>40936.454247685186</v>
      </c>
    </row>
    <row r="1107" spans="1:20" ht="57.6" hidden="1" x14ac:dyDescent="0.3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>
        <f t="shared" si="68"/>
        <v>106</v>
      </c>
      <c r="P1107">
        <f t="shared" si="69"/>
        <v>206</v>
      </c>
      <c r="Q1107" t="s">
        <v>8327</v>
      </c>
      <c r="R1107" t="s">
        <v>8328</v>
      </c>
      <c r="S1107" s="8">
        <f t="shared" si="70"/>
        <v>42152.307500000003</v>
      </c>
      <c r="T1107" s="8">
        <f t="shared" si="71"/>
        <v>42182.307500000003</v>
      </c>
    </row>
    <row r="1108" spans="1:20" ht="43.2" hidden="1" x14ac:dyDescent="0.3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>
        <f t="shared" si="68"/>
        <v>243</v>
      </c>
      <c r="P1108">
        <f t="shared" si="69"/>
        <v>82</v>
      </c>
      <c r="Q1108" t="s">
        <v>8327</v>
      </c>
      <c r="R1108" t="s">
        <v>8328</v>
      </c>
      <c r="S1108" s="8">
        <f t="shared" si="70"/>
        <v>42644.334201388883</v>
      </c>
      <c r="T1108" s="8">
        <f t="shared" si="71"/>
        <v>42672.458333333336</v>
      </c>
    </row>
    <row r="1109" spans="1:20" ht="43.2" hidden="1" x14ac:dyDescent="0.3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>
        <f t="shared" si="68"/>
        <v>945</v>
      </c>
      <c r="P1109">
        <f t="shared" si="69"/>
        <v>165</v>
      </c>
      <c r="Q1109" t="s">
        <v>8327</v>
      </c>
      <c r="R1109" t="s">
        <v>8328</v>
      </c>
      <c r="S1109" s="8">
        <f t="shared" si="70"/>
        <v>41873.458506944444</v>
      </c>
      <c r="T1109" s="8">
        <f t="shared" si="71"/>
        <v>41903.458506944444</v>
      </c>
    </row>
    <row r="1110" spans="1:20" ht="43.2" hidden="1" x14ac:dyDescent="0.3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>
        <f t="shared" si="68"/>
        <v>108</v>
      </c>
      <c r="P1110">
        <f t="shared" si="69"/>
        <v>61</v>
      </c>
      <c r="Q1110" t="s">
        <v>8327</v>
      </c>
      <c r="R1110" t="s">
        <v>8328</v>
      </c>
      <c r="S1110" s="8">
        <f t="shared" si="70"/>
        <v>42381.465532407405</v>
      </c>
      <c r="T1110" s="8">
        <f t="shared" si="71"/>
        <v>42411.874305555553</v>
      </c>
    </row>
    <row r="1111" spans="1:20" ht="43.2" hidden="1" x14ac:dyDescent="0.3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>
        <f t="shared" si="68"/>
        <v>157</v>
      </c>
      <c r="P1111">
        <f t="shared" si="69"/>
        <v>68</v>
      </c>
      <c r="Q1111" t="s">
        <v>8327</v>
      </c>
      <c r="R1111" t="s">
        <v>8328</v>
      </c>
      <c r="S1111" s="8">
        <f t="shared" si="70"/>
        <v>41561.474016203698</v>
      </c>
      <c r="T1111" s="8">
        <f t="shared" si="71"/>
        <v>41591.515682870369</v>
      </c>
    </row>
    <row r="1112" spans="1:20" ht="57.6" hidden="1" x14ac:dyDescent="0.3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>
        <f t="shared" si="68"/>
        <v>1174</v>
      </c>
      <c r="P1112">
        <f t="shared" si="69"/>
        <v>82</v>
      </c>
      <c r="Q1112" t="s">
        <v>8327</v>
      </c>
      <c r="R1112" t="s">
        <v>8328</v>
      </c>
      <c r="S1112" s="8">
        <f t="shared" si="70"/>
        <v>42201.944861111107</v>
      </c>
      <c r="T1112" s="8">
        <f t="shared" si="71"/>
        <v>42231.944861111107</v>
      </c>
    </row>
    <row r="1113" spans="1:20" ht="43.2" hidden="1" x14ac:dyDescent="0.3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>
        <f t="shared" si="68"/>
        <v>171</v>
      </c>
      <c r="P1113">
        <f t="shared" si="69"/>
        <v>25</v>
      </c>
      <c r="Q1113" t="s">
        <v>8327</v>
      </c>
      <c r="R1113" t="s">
        <v>8328</v>
      </c>
      <c r="S1113" s="8">
        <f t="shared" si="70"/>
        <v>41484.330914351849</v>
      </c>
      <c r="T1113" s="8">
        <f t="shared" si="71"/>
        <v>41519.833333333328</v>
      </c>
    </row>
    <row r="1114" spans="1:20" ht="43.2" hidden="1" x14ac:dyDescent="0.3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>
        <f t="shared" si="68"/>
        <v>126</v>
      </c>
      <c r="P1114">
        <f t="shared" si="69"/>
        <v>21</v>
      </c>
      <c r="Q1114" t="s">
        <v>8327</v>
      </c>
      <c r="R1114" t="s">
        <v>8328</v>
      </c>
      <c r="S1114" s="8">
        <f t="shared" si="70"/>
        <v>41724.547766203701</v>
      </c>
      <c r="T1114" s="8">
        <f t="shared" si="71"/>
        <v>41754.547766203701</v>
      </c>
    </row>
    <row r="1115" spans="1:20" ht="43.2" hidden="1" x14ac:dyDescent="0.3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>
        <f t="shared" si="68"/>
        <v>1212</v>
      </c>
      <c r="P1115">
        <f t="shared" si="69"/>
        <v>27</v>
      </c>
      <c r="Q1115" t="s">
        <v>8327</v>
      </c>
      <c r="R1115" t="s">
        <v>8328</v>
      </c>
      <c r="S1115" s="8">
        <f t="shared" si="70"/>
        <v>41423.577557870369</v>
      </c>
      <c r="T1115" s="8">
        <f t="shared" si="71"/>
        <v>41449.875</v>
      </c>
    </row>
    <row r="1116" spans="1:20" ht="43.2" hidden="1" x14ac:dyDescent="0.3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>
        <f t="shared" si="68"/>
        <v>496</v>
      </c>
      <c r="P1116">
        <f t="shared" si="69"/>
        <v>25</v>
      </c>
      <c r="Q1116" t="s">
        <v>8327</v>
      </c>
      <c r="R1116" t="s">
        <v>8328</v>
      </c>
      <c r="S1116" s="8">
        <f t="shared" si="70"/>
        <v>41806.460740740738</v>
      </c>
      <c r="T1116" s="8">
        <f t="shared" si="71"/>
        <v>41838.791666666664</v>
      </c>
    </row>
    <row r="1117" spans="1:20" ht="43.2" hidden="1" x14ac:dyDescent="0.3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>
        <f t="shared" si="68"/>
        <v>332</v>
      </c>
      <c r="P1117">
        <f t="shared" si="69"/>
        <v>21</v>
      </c>
      <c r="Q1117" t="s">
        <v>8327</v>
      </c>
      <c r="R1117" t="s">
        <v>8328</v>
      </c>
      <c r="S1117" s="8">
        <f t="shared" si="70"/>
        <v>42331.045590277768</v>
      </c>
      <c r="T1117" s="8">
        <f t="shared" si="71"/>
        <v>42351.666666666664</v>
      </c>
    </row>
    <row r="1118" spans="1:20" ht="43.2" hidden="1" x14ac:dyDescent="0.3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>
        <f t="shared" si="68"/>
        <v>1165</v>
      </c>
      <c r="P1118">
        <f t="shared" si="69"/>
        <v>42</v>
      </c>
      <c r="Q1118" t="s">
        <v>8327</v>
      </c>
      <c r="R1118" t="s">
        <v>8328</v>
      </c>
      <c r="S1118" s="8">
        <f t="shared" si="70"/>
        <v>42710.491284722222</v>
      </c>
      <c r="T1118" s="8">
        <f t="shared" si="71"/>
        <v>42740.491284722222</v>
      </c>
    </row>
    <row r="1119" spans="1:20" ht="28.8" hidden="1" x14ac:dyDescent="0.3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>
        <f t="shared" si="68"/>
        <v>153</v>
      </c>
      <c r="P1119">
        <f t="shared" si="69"/>
        <v>136</v>
      </c>
      <c r="Q1119" t="s">
        <v>8327</v>
      </c>
      <c r="R1119" t="s">
        <v>8328</v>
      </c>
      <c r="S1119" s="8">
        <f t="shared" si="70"/>
        <v>42061.688784722217</v>
      </c>
      <c r="T1119" s="8">
        <f t="shared" si="71"/>
        <v>42091.64711805556</v>
      </c>
    </row>
    <row r="1120" spans="1:20" ht="43.2" hidden="1" x14ac:dyDescent="0.3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>
        <f t="shared" si="68"/>
        <v>537</v>
      </c>
      <c r="P1120">
        <f t="shared" si="69"/>
        <v>22</v>
      </c>
      <c r="Q1120" t="s">
        <v>8327</v>
      </c>
      <c r="R1120" t="s">
        <v>8328</v>
      </c>
      <c r="S1120" s="8">
        <f t="shared" si="70"/>
        <v>42371.283831018511</v>
      </c>
      <c r="T1120" s="8">
        <f t="shared" si="71"/>
        <v>42401.283831018511</v>
      </c>
    </row>
    <row r="1121" spans="1:20" ht="43.2" hidden="1" x14ac:dyDescent="0.3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>
        <f t="shared" si="68"/>
        <v>353</v>
      </c>
      <c r="P1121">
        <f t="shared" si="69"/>
        <v>65</v>
      </c>
      <c r="Q1121" t="s">
        <v>8327</v>
      </c>
      <c r="R1121" t="s">
        <v>8328</v>
      </c>
      <c r="S1121" s="8">
        <f t="shared" si="70"/>
        <v>41914.669942129629</v>
      </c>
      <c r="T1121" s="8">
        <f t="shared" si="71"/>
        <v>41954.999305555553</v>
      </c>
    </row>
    <row r="1122" spans="1:20" ht="28.8" hidden="1" x14ac:dyDescent="0.3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>
        <f t="shared" si="68"/>
        <v>137</v>
      </c>
      <c r="P1122">
        <f t="shared" si="69"/>
        <v>70</v>
      </c>
      <c r="Q1122" t="s">
        <v>8327</v>
      </c>
      <c r="R1122" t="s">
        <v>8328</v>
      </c>
      <c r="S1122" s="8">
        <f t="shared" si="70"/>
        <v>42774.28837962963</v>
      </c>
      <c r="T1122" s="8">
        <f t="shared" si="71"/>
        <v>42804.28837962963</v>
      </c>
    </row>
    <row r="1123" spans="1:20" ht="28.8" hidden="1" x14ac:dyDescent="0.3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>
        <f t="shared" si="68"/>
        <v>128</v>
      </c>
      <c r="P1123">
        <f t="shared" si="69"/>
        <v>75</v>
      </c>
      <c r="Q1123" t="s">
        <v>8327</v>
      </c>
      <c r="R1123" t="s">
        <v>8328</v>
      </c>
      <c r="S1123" s="8">
        <f t="shared" si="70"/>
        <v>41572.625162037039</v>
      </c>
      <c r="T1123" s="8">
        <f t="shared" si="71"/>
        <v>41608.834722222222</v>
      </c>
    </row>
    <row r="1124" spans="1:20" ht="43.2" hidden="1" x14ac:dyDescent="0.3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>
        <f t="shared" si="68"/>
        <v>271</v>
      </c>
      <c r="P1124">
        <f t="shared" si="69"/>
        <v>141</v>
      </c>
      <c r="Q1124" t="s">
        <v>8327</v>
      </c>
      <c r="R1124" t="s">
        <v>8328</v>
      </c>
      <c r="S1124" s="8">
        <f t="shared" si="70"/>
        <v>42452.492407407401</v>
      </c>
      <c r="T1124" s="8">
        <f t="shared" si="71"/>
        <v>42482.492407407401</v>
      </c>
    </row>
    <row r="1125" spans="1:20" ht="43.2" hidden="1" x14ac:dyDescent="0.3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>
        <f t="shared" si="68"/>
        <v>806</v>
      </c>
      <c r="P1125">
        <f t="shared" si="69"/>
        <v>49</v>
      </c>
      <c r="Q1125" t="s">
        <v>8327</v>
      </c>
      <c r="R1125" t="s">
        <v>8328</v>
      </c>
      <c r="S1125" s="8">
        <f t="shared" si="70"/>
        <v>42766.494212962956</v>
      </c>
      <c r="T1125" s="8">
        <f t="shared" si="71"/>
        <v>42796.494212962956</v>
      </c>
    </row>
    <row r="1126" spans="1:20" ht="28.8" hidden="1" x14ac:dyDescent="0.3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>
        <f t="shared" si="68"/>
        <v>1360</v>
      </c>
      <c r="P1126">
        <f t="shared" si="69"/>
        <v>54</v>
      </c>
      <c r="Q1126" t="s">
        <v>8327</v>
      </c>
      <c r="R1126" t="s">
        <v>8328</v>
      </c>
      <c r="S1126" s="8">
        <f t="shared" si="70"/>
        <v>41569.242280092592</v>
      </c>
      <c r="T1126" s="8">
        <f t="shared" si="71"/>
        <v>41604.79305555555</v>
      </c>
    </row>
    <row r="1127" spans="1:20" ht="43.2" hidden="1" x14ac:dyDescent="0.3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>
        <f t="shared" si="68"/>
        <v>930250</v>
      </c>
      <c r="P1127">
        <f t="shared" si="69"/>
        <v>5</v>
      </c>
      <c r="Q1127" t="s">
        <v>8327</v>
      </c>
      <c r="R1127" t="s">
        <v>8328</v>
      </c>
      <c r="S1127" s="8">
        <f t="shared" si="70"/>
        <v>42800.417708333327</v>
      </c>
      <c r="T1127" s="8">
        <f t="shared" si="71"/>
        <v>42806.791666666664</v>
      </c>
    </row>
    <row r="1128" spans="1:20" ht="43.2" hidden="1" x14ac:dyDescent="0.3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>
        <f t="shared" si="68"/>
        <v>377</v>
      </c>
      <c r="P1128">
        <f t="shared" si="69"/>
        <v>65</v>
      </c>
      <c r="Q1128" t="s">
        <v>8327</v>
      </c>
      <c r="R1128" t="s">
        <v>8328</v>
      </c>
      <c r="S1128" s="8">
        <f t="shared" si="70"/>
        <v>42647.485486111109</v>
      </c>
      <c r="T1128" s="8">
        <f t="shared" si="71"/>
        <v>42659.520833333336</v>
      </c>
    </row>
    <row r="1129" spans="1:20" ht="43.2" hidden="1" x14ac:dyDescent="0.3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>
        <f t="shared" si="68"/>
        <v>2647</v>
      </c>
      <c r="P1129">
        <f t="shared" si="69"/>
        <v>53</v>
      </c>
      <c r="Q1129" t="s">
        <v>8327</v>
      </c>
      <c r="R1129" t="s">
        <v>8328</v>
      </c>
      <c r="S1129" s="8">
        <f t="shared" si="70"/>
        <v>41660.375196759262</v>
      </c>
      <c r="T1129" s="8">
        <f t="shared" si="71"/>
        <v>41691.416666666664</v>
      </c>
    </row>
    <row r="1130" spans="1:20" ht="43.2" hidden="1" x14ac:dyDescent="0.3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>
        <f t="shared" si="68"/>
        <v>100</v>
      </c>
      <c r="P1130">
        <f t="shared" si="69"/>
        <v>44</v>
      </c>
      <c r="Q1130" t="s">
        <v>8327</v>
      </c>
      <c r="R1130" t="s">
        <v>8328</v>
      </c>
      <c r="S1130" s="8">
        <f t="shared" si="70"/>
        <v>42221.458449074074</v>
      </c>
      <c r="T1130" s="8">
        <f t="shared" si="71"/>
        <v>42251.458449074074</v>
      </c>
    </row>
    <row r="1131" spans="1:20" ht="28.8" hidden="1" x14ac:dyDescent="0.3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>
        <f t="shared" si="68"/>
        <v>104</v>
      </c>
      <c r="P1131">
        <f t="shared" si="69"/>
        <v>51</v>
      </c>
      <c r="Q1131" t="s">
        <v>8327</v>
      </c>
      <c r="R1131" t="s">
        <v>8328</v>
      </c>
      <c r="S1131" s="8">
        <f t="shared" si="70"/>
        <v>42200.332928240743</v>
      </c>
      <c r="T1131" s="8">
        <f t="shared" si="71"/>
        <v>42214.332928240743</v>
      </c>
    </row>
    <row r="1132" spans="1:20" ht="43.2" hidden="1" x14ac:dyDescent="0.3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>
        <f t="shared" si="68"/>
        <v>107</v>
      </c>
      <c r="P1132">
        <f t="shared" si="69"/>
        <v>59</v>
      </c>
      <c r="Q1132" t="s">
        <v>8327</v>
      </c>
      <c r="R1132" t="s">
        <v>8328</v>
      </c>
      <c r="S1132" s="8">
        <f t="shared" si="70"/>
        <v>42688.542569444442</v>
      </c>
      <c r="T1132" s="8">
        <f t="shared" si="71"/>
        <v>42718.542569444442</v>
      </c>
    </row>
    <row r="1133" spans="1:20" ht="43.2" hidden="1" x14ac:dyDescent="0.3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>
        <f t="shared" si="68"/>
        <v>169</v>
      </c>
      <c r="P1133">
        <f t="shared" si="69"/>
        <v>33</v>
      </c>
      <c r="Q1133" t="s">
        <v>8327</v>
      </c>
      <c r="R1133" t="s">
        <v>8328</v>
      </c>
      <c r="S1133" s="8">
        <f t="shared" si="70"/>
        <v>41336.369965277772</v>
      </c>
      <c r="T1133" s="8">
        <f t="shared" si="71"/>
        <v>41366.328298611108</v>
      </c>
    </row>
    <row r="1134" spans="1:20" ht="43.2" hidden="1" x14ac:dyDescent="0.3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>
        <f t="shared" si="68"/>
        <v>975</v>
      </c>
      <c r="P1134">
        <f t="shared" si="69"/>
        <v>427</v>
      </c>
      <c r="Q1134" t="s">
        <v>8327</v>
      </c>
      <c r="R1134" t="s">
        <v>8328</v>
      </c>
      <c r="S1134" s="8">
        <f t="shared" si="70"/>
        <v>42676.6721412037</v>
      </c>
      <c r="T1134" s="8">
        <f t="shared" si="71"/>
        <v>42706.713807870365</v>
      </c>
    </row>
    <row r="1135" spans="1:20" ht="43.2" hidden="1" x14ac:dyDescent="0.3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>
        <f t="shared" si="68"/>
        <v>134</v>
      </c>
      <c r="P1135">
        <f t="shared" si="69"/>
        <v>24</v>
      </c>
      <c r="Q1135" t="s">
        <v>8327</v>
      </c>
      <c r="R1135" t="s">
        <v>8328</v>
      </c>
      <c r="S1135" s="8">
        <f t="shared" si="70"/>
        <v>41846.012465277774</v>
      </c>
      <c r="T1135" s="8">
        <f t="shared" si="71"/>
        <v>41867.012465277774</v>
      </c>
    </row>
    <row r="1136" spans="1:20" ht="43.2" hidden="1" x14ac:dyDescent="0.3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>
        <f t="shared" si="68"/>
        <v>272</v>
      </c>
      <c r="P1136">
        <f t="shared" si="69"/>
        <v>98</v>
      </c>
      <c r="Q1136" t="s">
        <v>8327</v>
      </c>
      <c r="R1136" t="s">
        <v>8328</v>
      </c>
      <c r="S1136" s="8">
        <f t="shared" si="70"/>
        <v>42572.994652777772</v>
      </c>
      <c r="T1136" s="8">
        <f t="shared" si="71"/>
        <v>42587.994652777772</v>
      </c>
    </row>
    <row r="1137" spans="1:20" ht="43.2" hidden="1" x14ac:dyDescent="0.3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>
        <f t="shared" si="68"/>
        <v>113</v>
      </c>
      <c r="P1137">
        <f t="shared" si="69"/>
        <v>107</v>
      </c>
      <c r="Q1137" t="s">
        <v>8327</v>
      </c>
      <c r="R1137" t="s">
        <v>8328</v>
      </c>
      <c r="S1137" s="8">
        <f t="shared" si="70"/>
        <v>42296.297997685186</v>
      </c>
      <c r="T1137" s="8">
        <f t="shared" si="71"/>
        <v>42326.33966435185</v>
      </c>
    </row>
    <row r="1138" spans="1:20" ht="43.2" hidden="1" x14ac:dyDescent="0.3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>
        <f t="shared" si="68"/>
        <v>460</v>
      </c>
      <c r="P1138">
        <f t="shared" si="69"/>
        <v>12</v>
      </c>
      <c r="Q1138" t="s">
        <v>8327</v>
      </c>
      <c r="R1138" t="s">
        <v>8328</v>
      </c>
      <c r="S1138" s="8">
        <f t="shared" si="70"/>
        <v>42752.314444444441</v>
      </c>
      <c r="T1138" s="8">
        <f t="shared" si="71"/>
        <v>42759.314444444441</v>
      </c>
    </row>
    <row r="1139" spans="1:20" ht="28.8" hidden="1" x14ac:dyDescent="0.3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>
        <f t="shared" si="68"/>
        <v>287</v>
      </c>
      <c r="P1139">
        <f t="shared" si="69"/>
        <v>42</v>
      </c>
      <c r="Q1139" t="s">
        <v>8327</v>
      </c>
      <c r="R1139" t="s">
        <v>8328</v>
      </c>
      <c r="S1139" s="8">
        <f t="shared" si="70"/>
        <v>42467.618645833332</v>
      </c>
      <c r="T1139" s="8">
        <f t="shared" si="71"/>
        <v>42497.618645833332</v>
      </c>
    </row>
    <row r="1140" spans="1:20" ht="43.2" hidden="1" x14ac:dyDescent="0.3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>
        <f t="shared" si="68"/>
        <v>223</v>
      </c>
      <c r="P1140">
        <f t="shared" si="69"/>
        <v>21</v>
      </c>
      <c r="Q1140" t="s">
        <v>8327</v>
      </c>
      <c r="R1140" t="s">
        <v>8328</v>
      </c>
      <c r="S1140" s="8">
        <f t="shared" si="70"/>
        <v>42682.118587962956</v>
      </c>
      <c r="T1140" s="8">
        <f t="shared" si="71"/>
        <v>42696.118587962956</v>
      </c>
    </row>
    <row r="1141" spans="1:20" ht="57.6" hidden="1" x14ac:dyDescent="0.3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>
        <f t="shared" si="68"/>
        <v>636</v>
      </c>
      <c r="P1141">
        <f t="shared" si="69"/>
        <v>94</v>
      </c>
      <c r="Q1141" t="s">
        <v>8327</v>
      </c>
      <c r="R1141" t="s">
        <v>8328</v>
      </c>
      <c r="S1141" s="8">
        <f t="shared" si="70"/>
        <v>42505.603344907409</v>
      </c>
      <c r="T1141" s="8">
        <f t="shared" si="71"/>
        <v>42540.624999999993</v>
      </c>
    </row>
    <row r="1142" spans="1:20" ht="28.8" hidden="1" x14ac:dyDescent="0.3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>
        <f t="shared" si="68"/>
        <v>147</v>
      </c>
      <c r="P1142">
        <f t="shared" si="69"/>
        <v>16</v>
      </c>
      <c r="Q1142" t="s">
        <v>8327</v>
      </c>
      <c r="R1142" t="s">
        <v>8328</v>
      </c>
      <c r="S1142" s="8">
        <f t="shared" si="70"/>
        <v>42136.417673611104</v>
      </c>
      <c r="T1142" s="8">
        <f t="shared" si="71"/>
        <v>42166.417673611104</v>
      </c>
    </row>
    <row r="1143" spans="1:20" ht="43.2" hidden="1" x14ac:dyDescent="0.3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>
        <f t="shared" si="68"/>
        <v>1867</v>
      </c>
      <c r="P1143">
        <f t="shared" si="69"/>
        <v>91</v>
      </c>
      <c r="Q1143" t="s">
        <v>8327</v>
      </c>
      <c r="R1143" t="s">
        <v>8328</v>
      </c>
      <c r="S1143" s="8">
        <f t="shared" si="70"/>
        <v>42702.47148148148</v>
      </c>
      <c r="T1143" s="8">
        <f t="shared" si="71"/>
        <v>42712.47148148148</v>
      </c>
    </row>
    <row r="1144" spans="1:20" ht="43.2" hidden="1" x14ac:dyDescent="0.3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>
        <f t="shared" si="68"/>
        <v>327</v>
      </c>
      <c r="P1144">
        <f t="shared" si="69"/>
        <v>97</v>
      </c>
      <c r="Q1144" t="s">
        <v>8327</v>
      </c>
      <c r="R1144" t="s">
        <v>8328</v>
      </c>
      <c r="S1144" s="8">
        <f t="shared" si="70"/>
        <v>41694.683449074073</v>
      </c>
      <c r="T1144" s="8">
        <f t="shared" si="71"/>
        <v>41724.641782407409</v>
      </c>
    </row>
    <row r="1145" spans="1:20" ht="43.2" hidden="1" x14ac:dyDescent="0.3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>
        <f t="shared" si="68"/>
        <v>780</v>
      </c>
      <c r="P1145">
        <f t="shared" si="69"/>
        <v>37</v>
      </c>
      <c r="Q1145" t="s">
        <v>8327</v>
      </c>
      <c r="R1145" t="s">
        <v>8328</v>
      </c>
      <c r="S1145" s="8">
        <f t="shared" si="70"/>
        <v>42759.391435185178</v>
      </c>
      <c r="T1145" s="8">
        <f t="shared" si="71"/>
        <v>42780.391435185178</v>
      </c>
    </row>
    <row r="1146" spans="1:20" ht="43.2" hidden="1" x14ac:dyDescent="0.3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>
        <f t="shared" si="68"/>
        <v>154</v>
      </c>
      <c r="P1146">
        <f t="shared" si="69"/>
        <v>28</v>
      </c>
      <c r="Q1146" t="s">
        <v>8327</v>
      </c>
      <c r="R1146" t="s">
        <v>8328</v>
      </c>
      <c r="S1146" s="8">
        <f t="shared" si="70"/>
        <v>41926.251828703702</v>
      </c>
      <c r="T1146" s="8">
        <f t="shared" si="71"/>
        <v>41960.666666666664</v>
      </c>
    </row>
    <row r="1147" spans="1:20" ht="43.2" hidden="1" x14ac:dyDescent="0.3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>
        <f t="shared" si="68"/>
        <v>116</v>
      </c>
      <c r="P1147">
        <f t="shared" si="69"/>
        <v>144</v>
      </c>
      <c r="Q1147" t="s">
        <v>8327</v>
      </c>
      <c r="R1147" t="s">
        <v>8328</v>
      </c>
      <c r="S1147" s="8">
        <f t="shared" si="70"/>
        <v>42014.498993055553</v>
      </c>
      <c r="T1147" s="8">
        <f t="shared" si="71"/>
        <v>42035.498993055553</v>
      </c>
    </row>
    <row r="1148" spans="1:20" ht="57.6" hidden="1" x14ac:dyDescent="0.3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>
        <f t="shared" si="68"/>
        <v>180</v>
      </c>
      <c r="P1148">
        <f t="shared" si="69"/>
        <v>24</v>
      </c>
      <c r="Q1148" t="s">
        <v>8327</v>
      </c>
      <c r="R1148" t="s">
        <v>8328</v>
      </c>
      <c r="S1148" s="8">
        <f t="shared" si="70"/>
        <v>42496.249004629623</v>
      </c>
      <c r="T1148" s="8">
        <f t="shared" si="71"/>
        <v>42512.791666666664</v>
      </c>
    </row>
    <row r="1149" spans="1:20" ht="43.2" hidden="1" x14ac:dyDescent="0.3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>
        <f t="shared" si="68"/>
        <v>299</v>
      </c>
      <c r="P1149">
        <f t="shared" si="69"/>
        <v>35</v>
      </c>
      <c r="Q1149" t="s">
        <v>8327</v>
      </c>
      <c r="R1149" t="s">
        <v>8328</v>
      </c>
      <c r="S1149" s="8">
        <f t="shared" si="70"/>
        <v>42689.519756944443</v>
      </c>
      <c r="T1149" s="8">
        <f t="shared" si="71"/>
        <v>42696.519756944443</v>
      </c>
    </row>
    <row r="1150" spans="1:20" ht="43.2" hidden="1" x14ac:dyDescent="0.3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>
        <f t="shared" si="68"/>
        <v>320</v>
      </c>
      <c r="P1150">
        <f t="shared" si="69"/>
        <v>25</v>
      </c>
      <c r="Q1150" t="s">
        <v>8327</v>
      </c>
      <c r="R1150" t="s">
        <v>8328</v>
      </c>
      <c r="S1150" s="8">
        <f t="shared" si="70"/>
        <v>42469.541574074072</v>
      </c>
      <c r="T1150" s="8">
        <f t="shared" si="71"/>
        <v>42486.749999999993</v>
      </c>
    </row>
    <row r="1151" spans="1:20" ht="43.2" hidden="1" x14ac:dyDescent="0.3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>
        <f t="shared" si="68"/>
        <v>381</v>
      </c>
      <c r="P1151">
        <f t="shared" si="69"/>
        <v>188</v>
      </c>
      <c r="Q1151" t="s">
        <v>8327</v>
      </c>
      <c r="R1151" t="s">
        <v>8328</v>
      </c>
      <c r="S1151" s="8">
        <f t="shared" si="70"/>
        <v>41968.496493055551</v>
      </c>
      <c r="T1151" s="8">
        <f t="shared" si="71"/>
        <v>41993.708333333336</v>
      </c>
    </row>
    <row r="1152" spans="1:20" ht="43.2" hidden="1" x14ac:dyDescent="0.3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>
        <f t="shared" si="68"/>
        <v>103</v>
      </c>
      <c r="P1152">
        <f t="shared" si="69"/>
        <v>148</v>
      </c>
      <c r="Q1152" t="s">
        <v>8327</v>
      </c>
      <c r="R1152" t="s">
        <v>8328</v>
      </c>
      <c r="S1152" s="8">
        <f t="shared" si="70"/>
        <v>42775.749016203699</v>
      </c>
      <c r="T1152" s="8">
        <f t="shared" si="71"/>
        <v>42805.749016203699</v>
      </c>
    </row>
    <row r="1153" spans="1:20" ht="43.2" hidden="1" x14ac:dyDescent="0.3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>
        <f t="shared" si="68"/>
        <v>1802</v>
      </c>
      <c r="P1153">
        <f t="shared" si="69"/>
        <v>50</v>
      </c>
      <c r="Q1153" t="s">
        <v>8327</v>
      </c>
      <c r="R1153" t="s">
        <v>8328</v>
      </c>
      <c r="S1153" s="8">
        <f t="shared" si="70"/>
        <v>42776.371099537035</v>
      </c>
      <c r="T1153" s="8">
        <f t="shared" si="71"/>
        <v>42800.874999999993</v>
      </c>
    </row>
    <row r="1154" spans="1:20" ht="43.2" hidden="1" x14ac:dyDescent="0.3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>
        <f t="shared" ref="O1154:O1217" si="72">ROUND((E1154/D1154*100),0)</f>
        <v>720</v>
      </c>
      <c r="P1154">
        <f t="shared" si="69"/>
        <v>108</v>
      </c>
      <c r="Q1154" t="s">
        <v>8327</v>
      </c>
      <c r="R1154" t="s">
        <v>8328</v>
      </c>
      <c r="S1154" s="8">
        <f t="shared" si="70"/>
        <v>42725.536030092589</v>
      </c>
      <c r="T1154" s="8">
        <f t="shared" si="71"/>
        <v>42745.582638888889</v>
      </c>
    </row>
    <row r="1155" spans="1:20" ht="43.2" hidden="1" x14ac:dyDescent="0.3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>
        <f t="shared" si="72"/>
        <v>283</v>
      </c>
      <c r="P1155">
        <f t="shared" ref="P1155:P1218" si="73">ROUND(E1155/L1155, 0)</f>
        <v>43</v>
      </c>
      <c r="Q1155" t="s">
        <v>8327</v>
      </c>
      <c r="R1155" t="s">
        <v>8328</v>
      </c>
      <c r="S1155" s="8">
        <f t="shared" ref="S1155:S1218" si="74">(((J1155/60)/60)/24)+DATE(1970,1,1)+(-8/24)</f>
        <v>42683.666712962957</v>
      </c>
      <c r="T1155" s="8">
        <f t="shared" ref="T1155:T1218" si="75">(((I1155/60)/60)/24)+DATE(1970, 1, 1)+(-8/24)</f>
        <v>42713.666712962957</v>
      </c>
    </row>
    <row r="1156" spans="1:20" ht="43.2" hidden="1" x14ac:dyDescent="0.3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>
        <f t="shared" si="72"/>
        <v>1357</v>
      </c>
      <c r="P1156">
        <f t="shared" si="73"/>
        <v>14</v>
      </c>
      <c r="Q1156" t="s">
        <v>8327</v>
      </c>
      <c r="R1156" t="s">
        <v>8328</v>
      </c>
      <c r="S1156" s="8">
        <f t="shared" si="74"/>
        <v>42315.366157407399</v>
      </c>
      <c r="T1156" s="8">
        <f t="shared" si="75"/>
        <v>42345.366157407399</v>
      </c>
    </row>
    <row r="1157" spans="1:20" ht="43.2" hidden="1" x14ac:dyDescent="0.3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>
        <f t="shared" si="72"/>
        <v>220</v>
      </c>
      <c r="P1157">
        <f t="shared" si="73"/>
        <v>37</v>
      </c>
      <c r="Q1157" t="s">
        <v>8327</v>
      </c>
      <c r="R1157" t="s">
        <v>8328</v>
      </c>
      <c r="S1157" s="8">
        <f t="shared" si="74"/>
        <v>42781.215763888882</v>
      </c>
      <c r="T1157" s="8">
        <f t="shared" si="75"/>
        <v>42806.174097222225</v>
      </c>
    </row>
    <row r="1158" spans="1:20" ht="57.6" hidden="1" x14ac:dyDescent="0.3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>
        <f t="shared" si="72"/>
        <v>120</v>
      </c>
      <c r="P1158">
        <f t="shared" si="73"/>
        <v>30</v>
      </c>
      <c r="Q1158" t="s">
        <v>8327</v>
      </c>
      <c r="R1158" t="s">
        <v>8328</v>
      </c>
      <c r="S1158" s="8">
        <f t="shared" si="74"/>
        <v>41663.167326388888</v>
      </c>
      <c r="T1158" s="8">
        <f t="shared" si="75"/>
        <v>41693.167326388888</v>
      </c>
    </row>
    <row r="1159" spans="1:20" ht="43.2" hidden="1" x14ac:dyDescent="0.3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>
        <f t="shared" si="72"/>
        <v>408</v>
      </c>
      <c r="P1159">
        <f t="shared" si="73"/>
        <v>34</v>
      </c>
      <c r="Q1159" t="s">
        <v>8327</v>
      </c>
      <c r="R1159" t="s">
        <v>8328</v>
      </c>
      <c r="S1159" s="8">
        <f t="shared" si="74"/>
        <v>41965.283321759263</v>
      </c>
      <c r="T1159" s="8">
        <f t="shared" si="75"/>
        <v>41995.283321759263</v>
      </c>
    </row>
    <row r="1160" spans="1:20" ht="57.6" hidden="1" x14ac:dyDescent="0.3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>
        <f t="shared" si="72"/>
        <v>106</v>
      </c>
      <c r="P1160">
        <f t="shared" si="73"/>
        <v>65</v>
      </c>
      <c r="Q1160" t="s">
        <v>8327</v>
      </c>
      <c r="R1160" t="s">
        <v>8328</v>
      </c>
      <c r="S1160" s="8">
        <f t="shared" si="74"/>
        <v>41614.318159722221</v>
      </c>
      <c r="T1160" s="8">
        <f t="shared" si="75"/>
        <v>41644.318159722221</v>
      </c>
    </row>
    <row r="1161" spans="1:20" ht="43.2" hidden="1" x14ac:dyDescent="0.3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>
        <f t="shared" si="72"/>
        <v>141</v>
      </c>
      <c r="P1161">
        <f t="shared" si="73"/>
        <v>58</v>
      </c>
      <c r="Q1161" t="s">
        <v>8327</v>
      </c>
      <c r="R1161" t="s">
        <v>8328</v>
      </c>
      <c r="S1161" s="8">
        <f t="shared" si="74"/>
        <v>40936.345173611109</v>
      </c>
      <c r="T1161" s="8">
        <f t="shared" si="75"/>
        <v>40966.345173611109</v>
      </c>
    </row>
    <row r="1162" spans="1:20" ht="28.8" hidden="1" x14ac:dyDescent="0.3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>
        <f t="shared" si="72"/>
        <v>271</v>
      </c>
      <c r="P1162">
        <f t="shared" si="73"/>
        <v>53</v>
      </c>
      <c r="Q1162" t="s">
        <v>8327</v>
      </c>
      <c r="R1162" t="s">
        <v>8328</v>
      </c>
      <c r="S1162" s="8">
        <f t="shared" si="74"/>
        <v>42338.375775462955</v>
      </c>
      <c r="T1162" s="8">
        <f t="shared" si="75"/>
        <v>42372.624305555553</v>
      </c>
    </row>
    <row r="1163" spans="1:20" ht="43.2" hidden="1" x14ac:dyDescent="0.3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>
        <f t="shared" si="72"/>
        <v>154</v>
      </c>
      <c r="P1163">
        <f t="shared" si="73"/>
        <v>48</v>
      </c>
      <c r="Q1163" t="s">
        <v>8327</v>
      </c>
      <c r="R1163" t="s">
        <v>8328</v>
      </c>
      <c r="S1163" s="8">
        <f t="shared" si="74"/>
        <v>42020.473368055551</v>
      </c>
      <c r="T1163" s="8">
        <f t="shared" si="75"/>
        <v>42038.833333333336</v>
      </c>
    </row>
    <row r="1164" spans="1:20" ht="57.6" hidden="1" x14ac:dyDescent="0.3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>
        <f t="shared" si="72"/>
        <v>404</v>
      </c>
      <c r="P1164">
        <f t="shared" si="73"/>
        <v>82</v>
      </c>
      <c r="Q1164" t="s">
        <v>8327</v>
      </c>
      <c r="R1164" t="s">
        <v>8328</v>
      </c>
      <c r="S1164" s="8">
        <f t="shared" si="74"/>
        <v>42234.291562499995</v>
      </c>
      <c r="T1164" s="8">
        <f t="shared" si="75"/>
        <v>42264.291562499995</v>
      </c>
    </row>
    <row r="1165" spans="1:20" ht="43.2" hidden="1" x14ac:dyDescent="0.3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>
        <f t="shared" si="72"/>
        <v>185</v>
      </c>
      <c r="P1165">
        <f t="shared" si="73"/>
        <v>50</v>
      </c>
      <c r="Q1165" t="s">
        <v>8317</v>
      </c>
      <c r="R1165" t="s">
        <v>8318</v>
      </c>
      <c r="S1165" s="8">
        <f t="shared" si="74"/>
        <v>40686.952511574069</v>
      </c>
      <c r="T1165" s="8">
        <f t="shared" si="75"/>
        <v>40748.951388888883</v>
      </c>
    </row>
    <row r="1166" spans="1:20" ht="28.8" hidden="1" x14ac:dyDescent="0.3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>
        <f t="shared" si="72"/>
        <v>185</v>
      </c>
      <c r="P1166">
        <f t="shared" si="73"/>
        <v>116</v>
      </c>
      <c r="Q1166" t="s">
        <v>8317</v>
      </c>
      <c r="R1166" t="s">
        <v>8318</v>
      </c>
      <c r="S1166" s="8">
        <f t="shared" si="74"/>
        <v>42322.841273148144</v>
      </c>
      <c r="T1166" s="8">
        <f t="shared" si="75"/>
        <v>42382.841273148144</v>
      </c>
    </row>
    <row r="1167" spans="1:20" ht="43.2" hidden="1" x14ac:dyDescent="0.3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>
        <f t="shared" si="72"/>
        <v>101</v>
      </c>
      <c r="P1167">
        <f t="shared" si="73"/>
        <v>63</v>
      </c>
      <c r="Q1167" t="s">
        <v>8317</v>
      </c>
      <c r="R1167" t="s">
        <v>8318</v>
      </c>
      <c r="S1167" s="8">
        <f t="shared" si="74"/>
        <v>40977.791712962957</v>
      </c>
      <c r="T1167" s="8">
        <f t="shared" si="75"/>
        <v>41037.750046296293</v>
      </c>
    </row>
    <row r="1168" spans="1:20" ht="28.8" hidden="1" x14ac:dyDescent="0.3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>
        <f t="shared" si="72"/>
        <v>106</v>
      </c>
      <c r="P1168">
        <f t="shared" si="73"/>
        <v>108</v>
      </c>
      <c r="Q1168" t="s">
        <v>8317</v>
      </c>
      <c r="R1168" t="s">
        <v>8318</v>
      </c>
      <c r="S1168" s="8">
        <f t="shared" si="74"/>
        <v>40585.463483796295</v>
      </c>
      <c r="T1168" s="8">
        <f t="shared" si="75"/>
        <v>40613.833333333328</v>
      </c>
    </row>
    <row r="1169" spans="1:20" ht="43.2" hidden="1" x14ac:dyDescent="0.3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>
        <f t="shared" si="72"/>
        <v>121</v>
      </c>
      <c r="P1169">
        <f t="shared" si="73"/>
        <v>46</v>
      </c>
      <c r="Q1169" t="s">
        <v>8317</v>
      </c>
      <c r="R1169" t="s">
        <v>8318</v>
      </c>
      <c r="S1169" s="8">
        <f t="shared" si="74"/>
        <v>41058.852349537032</v>
      </c>
      <c r="T1169" s="8">
        <f t="shared" si="75"/>
        <v>41088.852349537032</v>
      </c>
    </row>
    <row r="1170" spans="1:20" ht="43.2" hidden="1" x14ac:dyDescent="0.3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>
        <f t="shared" si="72"/>
        <v>100</v>
      </c>
      <c r="P1170">
        <f t="shared" si="73"/>
        <v>107</v>
      </c>
      <c r="Q1170" t="s">
        <v>8317</v>
      </c>
      <c r="R1170" t="s">
        <v>8318</v>
      </c>
      <c r="S1170" s="8">
        <f t="shared" si="74"/>
        <v>41494.630254629628</v>
      </c>
      <c r="T1170" s="8">
        <f t="shared" si="75"/>
        <v>41522.832638888889</v>
      </c>
    </row>
    <row r="1171" spans="1:20" ht="43.2" hidden="1" x14ac:dyDescent="0.3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>
        <f t="shared" si="72"/>
        <v>120</v>
      </c>
      <c r="P1171">
        <f t="shared" si="73"/>
        <v>51</v>
      </c>
      <c r="Q1171" t="s">
        <v>8317</v>
      </c>
      <c r="R1171" t="s">
        <v>8318</v>
      </c>
      <c r="S1171" s="8">
        <f t="shared" si="74"/>
        <v>41792.334027777775</v>
      </c>
      <c r="T1171" s="8">
        <f t="shared" si="75"/>
        <v>41813.334027777775</v>
      </c>
    </row>
    <row r="1172" spans="1:20" ht="43.2" hidden="1" x14ac:dyDescent="0.3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>
        <f t="shared" si="72"/>
        <v>100</v>
      </c>
      <c r="P1172">
        <f t="shared" si="73"/>
        <v>40</v>
      </c>
      <c r="Q1172" t="s">
        <v>8317</v>
      </c>
      <c r="R1172" t="s">
        <v>8318</v>
      </c>
      <c r="S1172" s="8">
        <f t="shared" si="74"/>
        <v>41067.494085648148</v>
      </c>
      <c r="T1172" s="8">
        <f t="shared" si="75"/>
        <v>41086.416666666664</v>
      </c>
    </row>
    <row r="1173" spans="1:20" ht="43.2" hidden="1" x14ac:dyDescent="0.3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>
        <f t="shared" si="72"/>
        <v>107</v>
      </c>
      <c r="P1173">
        <f t="shared" si="73"/>
        <v>64</v>
      </c>
      <c r="Q1173" t="s">
        <v>8317</v>
      </c>
      <c r="R1173" t="s">
        <v>8318</v>
      </c>
      <c r="S1173" s="8">
        <f t="shared" si="74"/>
        <v>41571.665046296293</v>
      </c>
      <c r="T1173" s="8">
        <f t="shared" si="75"/>
        <v>41614.640277777777</v>
      </c>
    </row>
    <row r="1174" spans="1:20" ht="43.2" hidden="1" x14ac:dyDescent="0.3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>
        <f t="shared" si="72"/>
        <v>104</v>
      </c>
      <c r="P1174">
        <f t="shared" si="73"/>
        <v>54</v>
      </c>
      <c r="Q1174" t="s">
        <v>8317</v>
      </c>
      <c r="R1174" t="s">
        <v>8318</v>
      </c>
      <c r="S1174" s="8">
        <f t="shared" si="74"/>
        <v>40069.920486111107</v>
      </c>
      <c r="T1174" s="8">
        <f t="shared" si="75"/>
        <v>40148.375</v>
      </c>
    </row>
    <row r="1175" spans="1:20" ht="43.2" hidden="1" x14ac:dyDescent="0.3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>
        <f t="shared" si="72"/>
        <v>173</v>
      </c>
      <c r="P1175">
        <f t="shared" si="73"/>
        <v>100</v>
      </c>
      <c r="Q1175" t="s">
        <v>8317</v>
      </c>
      <c r="R1175" t="s">
        <v>8318</v>
      </c>
      <c r="S1175" s="8">
        <f t="shared" si="74"/>
        <v>40987.643726851849</v>
      </c>
      <c r="T1175" s="8">
        <f t="shared" si="75"/>
        <v>41021.833333333328</v>
      </c>
    </row>
    <row r="1176" spans="1:20" ht="43.2" hidden="1" x14ac:dyDescent="0.3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>
        <f t="shared" si="72"/>
        <v>107</v>
      </c>
      <c r="P1176">
        <f t="shared" si="73"/>
        <v>47</v>
      </c>
      <c r="Q1176" t="s">
        <v>8317</v>
      </c>
      <c r="R1176" t="s">
        <v>8318</v>
      </c>
      <c r="S1176" s="8">
        <f t="shared" si="74"/>
        <v>40987.364305555551</v>
      </c>
      <c r="T1176" s="8">
        <f t="shared" si="75"/>
        <v>41017.364305555551</v>
      </c>
    </row>
    <row r="1177" spans="1:20" ht="28.8" hidden="1" x14ac:dyDescent="0.3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>
        <f t="shared" si="72"/>
        <v>108</v>
      </c>
      <c r="P1177">
        <f t="shared" si="73"/>
        <v>34</v>
      </c>
      <c r="Q1177" t="s">
        <v>8317</v>
      </c>
      <c r="R1177" t="s">
        <v>8318</v>
      </c>
      <c r="S1177" s="8">
        <f t="shared" si="74"/>
        <v>41151.374988425923</v>
      </c>
      <c r="T1177" s="8">
        <f t="shared" si="75"/>
        <v>41176.832638888889</v>
      </c>
    </row>
    <row r="1178" spans="1:20" ht="43.2" hidden="1" x14ac:dyDescent="0.3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>
        <f t="shared" si="72"/>
        <v>146</v>
      </c>
      <c r="P1178">
        <f t="shared" si="73"/>
        <v>65</v>
      </c>
      <c r="Q1178" t="s">
        <v>8317</v>
      </c>
      <c r="R1178" t="s">
        <v>8318</v>
      </c>
      <c r="S1178" s="8">
        <f t="shared" si="74"/>
        <v>41264.389814814815</v>
      </c>
      <c r="T1178" s="8">
        <f t="shared" si="75"/>
        <v>41294.389814814815</v>
      </c>
    </row>
    <row r="1179" spans="1:20" ht="57.6" hidden="1" x14ac:dyDescent="0.3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>
        <f t="shared" si="72"/>
        <v>125</v>
      </c>
      <c r="P1179">
        <f t="shared" si="73"/>
        <v>44</v>
      </c>
      <c r="Q1179" t="s">
        <v>8317</v>
      </c>
      <c r="R1179" t="s">
        <v>8318</v>
      </c>
      <c r="S1179" s="8">
        <f t="shared" si="74"/>
        <v>41270.621018518512</v>
      </c>
      <c r="T1179" s="8">
        <f t="shared" si="75"/>
        <v>41300.621018518512</v>
      </c>
    </row>
    <row r="1180" spans="1:20" ht="43.2" hidden="1" x14ac:dyDescent="0.3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>
        <f t="shared" si="72"/>
        <v>149</v>
      </c>
      <c r="P1180">
        <f t="shared" si="73"/>
        <v>72</v>
      </c>
      <c r="Q1180" t="s">
        <v>8317</v>
      </c>
      <c r="R1180" t="s">
        <v>8318</v>
      </c>
      <c r="S1180" s="8">
        <f t="shared" si="74"/>
        <v>40927.39844907407</v>
      </c>
      <c r="T1180" s="8">
        <f t="shared" si="75"/>
        <v>40962.39844907407</v>
      </c>
    </row>
    <row r="1181" spans="1:20" ht="28.8" hidden="1" x14ac:dyDescent="0.3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>
        <f t="shared" si="72"/>
        <v>101</v>
      </c>
      <c r="P1181">
        <f t="shared" si="73"/>
        <v>53</v>
      </c>
      <c r="Q1181" t="s">
        <v>8317</v>
      </c>
      <c r="R1181" t="s">
        <v>8318</v>
      </c>
      <c r="S1181" s="8">
        <f t="shared" si="74"/>
        <v>40947.70890046296</v>
      </c>
      <c r="T1181" s="8">
        <f t="shared" si="75"/>
        <v>40981.832638888889</v>
      </c>
    </row>
    <row r="1182" spans="1:20" ht="43.2" hidden="1" x14ac:dyDescent="0.3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>
        <f t="shared" si="72"/>
        <v>105</v>
      </c>
      <c r="P1182">
        <f t="shared" si="73"/>
        <v>109</v>
      </c>
      <c r="Q1182" t="s">
        <v>8317</v>
      </c>
      <c r="R1182" t="s">
        <v>8318</v>
      </c>
      <c r="S1182" s="8">
        <f t="shared" si="74"/>
        <v>41694.507326388884</v>
      </c>
      <c r="T1182" s="8">
        <f t="shared" si="75"/>
        <v>41724.46565972222</v>
      </c>
    </row>
    <row r="1183" spans="1:20" ht="43.2" hidden="1" x14ac:dyDescent="0.3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>
        <f t="shared" si="72"/>
        <v>350</v>
      </c>
      <c r="P1183">
        <f t="shared" si="73"/>
        <v>75</v>
      </c>
      <c r="Q1183" t="s">
        <v>8317</v>
      </c>
      <c r="R1183" t="s">
        <v>8318</v>
      </c>
      <c r="S1183" s="8">
        <f t="shared" si="74"/>
        <v>40564.699178240735</v>
      </c>
      <c r="T1183" s="8">
        <f t="shared" si="75"/>
        <v>40579.699178240735</v>
      </c>
    </row>
    <row r="1184" spans="1:20" ht="43.2" hidden="1" x14ac:dyDescent="0.3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>
        <f t="shared" si="72"/>
        <v>101</v>
      </c>
      <c r="P1184">
        <f t="shared" si="73"/>
        <v>116</v>
      </c>
      <c r="Q1184" t="s">
        <v>8317</v>
      </c>
      <c r="R1184" t="s">
        <v>8318</v>
      </c>
      <c r="S1184" s="8">
        <f t="shared" si="74"/>
        <v>41074.393703703703</v>
      </c>
      <c r="T1184" s="8">
        <f t="shared" si="75"/>
        <v>41088.393703703703</v>
      </c>
    </row>
    <row r="1185" spans="1:20" ht="28.8" hidden="1" x14ac:dyDescent="0.3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>
        <f t="shared" si="72"/>
        <v>134</v>
      </c>
      <c r="P1185">
        <f t="shared" si="73"/>
        <v>32</v>
      </c>
      <c r="Q1185" t="s">
        <v>8317</v>
      </c>
      <c r="R1185" t="s">
        <v>8325</v>
      </c>
      <c r="S1185" s="8">
        <f t="shared" si="74"/>
        <v>41415.813611111109</v>
      </c>
      <c r="T1185" s="8">
        <f t="shared" si="75"/>
        <v>41445.813611111109</v>
      </c>
    </row>
    <row r="1186" spans="1:20" ht="43.2" hidden="1" x14ac:dyDescent="0.3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>
        <f t="shared" si="72"/>
        <v>171</v>
      </c>
      <c r="P1186">
        <f t="shared" si="73"/>
        <v>46</v>
      </c>
      <c r="Q1186" t="s">
        <v>8317</v>
      </c>
      <c r="R1186" t="s">
        <v>8325</v>
      </c>
      <c r="S1186" s="8">
        <f t="shared" si="74"/>
        <v>41605.535115740735</v>
      </c>
      <c r="T1186" s="8">
        <f t="shared" si="75"/>
        <v>41638.958333333328</v>
      </c>
    </row>
    <row r="1187" spans="1:20" ht="57.6" hidden="1" x14ac:dyDescent="0.3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>
        <f t="shared" si="72"/>
        <v>109</v>
      </c>
      <c r="P1187">
        <f t="shared" si="73"/>
        <v>68</v>
      </c>
      <c r="Q1187" t="s">
        <v>8317</v>
      </c>
      <c r="R1187" t="s">
        <v>8325</v>
      </c>
      <c r="S1187" s="8">
        <f t="shared" si="74"/>
        <v>40849.777731481481</v>
      </c>
      <c r="T1187" s="8">
        <f t="shared" si="75"/>
        <v>40889.819398148145</v>
      </c>
    </row>
    <row r="1188" spans="1:20" ht="43.2" hidden="1" x14ac:dyDescent="0.3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>
        <f t="shared" si="72"/>
        <v>101</v>
      </c>
      <c r="P1188">
        <f t="shared" si="73"/>
        <v>53</v>
      </c>
      <c r="Q1188" t="s">
        <v>8317</v>
      </c>
      <c r="R1188" t="s">
        <v>8325</v>
      </c>
      <c r="S1188" s="8">
        <f t="shared" si="74"/>
        <v>40502.482534722221</v>
      </c>
      <c r="T1188" s="8">
        <f t="shared" si="75"/>
        <v>40543.874305555553</v>
      </c>
    </row>
    <row r="1189" spans="1:20" ht="43.2" hidden="1" x14ac:dyDescent="0.3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>
        <f t="shared" si="72"/>
        <v>101</v>
      </c>
      <c r="P1189">
        <f t="shared" si="73"/>
        <v>109</v>
      </c>
      <c r="Q1189" t="s">
        <v>8317</v>
      </c>
      <c r="R1189" t="s">
        <v>8325</v>
      </c>
      <c r="S1189" s="8">
        <f t="shared" si="74"/>
        <v>41834.361944444441</v>
      </c>
      <c r="T1189" s="8">
        <f t="shared" si="75"/>
        <v>41859.416666666664</v>
      </c>
    </row>
    <row r="1190" spans="1:20" ht="43.2" hidden="1" x14ac:dyDescent="0.3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>
        <f t="shared" si="72"/>
        <v>107</v>
      </c>
      <c r="P1190">
        <f t="shared" si="73"/>
        <v>51</v>
      </c>
      <c r="Q1190" t="s">
        <v>8317</v>
      </c>
      <c r="R1190" t="s">
        <v>8325</v>
      </c>
      <c r="S1190" s="8">
        <f t="shared" si="74"/>
        <v>40947.834826388884</v>
      </c>
      <c r="T1190" s="8">
        <f t="shared" si="75"/>
        <v>40977.834826388884</v>
      </c>
    </row>
    <row r="1191" spans="1:20" ht="43.2" hidden="1" x14ac:dyDescent="0.3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>
        <f t="shared" si="72"/>
        <v>107</v>
      </c>
      <c r="P1191">
        <f t="shared" si="73"/>
        <v>28</v>
      </c>
      <c r="Q1191" t="s">
        <v>8317</v>
      </c>
      <c r="R1191" t="s">
        <v>8325</v>
      </c>
      <c r="S1191" s="8">
        <f t="shared" si="74"/>
        <v>41004.469131944439</v>
      </c>
      <c r="T1191" s="8">
        <f t="shared" si="75"/>
        <v>41034.46907407407</v>
      </c>
    </row>
    <row r="1192" spans="1:20" ht="43.2" x14ac:dyDescent="0.3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>
        <f t="shared" si="72"/>
        <v>101</v>
      </c>
      <c r="P1192">
        <f t="shared" si="73"/>
        <v>82</v>
      </c>
      <c r="Q1192" t="s">
        <v>8317</v>
      </c>
      <c r="R1192" t="s">
        <v>8325</v>
      </c>
      <c r="S1192" s="8">
        <f t="shared" si="74"/>
        <v>41851.629583333335</v>
      </c>
      <c r="T1192" s="8">
        <f t="shared" si="75"/>
        <v>41879.708333333328</v>
      </c>
    </row>
    <row r="1193" spans="1:20" ht="43.2" hidden="1" x14ac:dyDescent="0.3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>
        <f t="shared" si="72"/>
        <v>107</v>
      </c>
      <c r="P1193">
        <f t="shared" si="73"/>
        <v>60</v>
      </c>
      <c r="Q1193" t="s">
        <v>8317</v>
      </c>
      <c r="R1193" t="s">
        <v>8325</v>
      </c>
      <c r="S1193" s="8">
        <f t="shared" si="74"/>
        <v>41307.654363425921</v>
      </c>
      <c r="T1193" s="8">
        <f t="shared" si="75"/>
        <v>41342.654363425921</v>
      </c>
    </row>
    <row r="1194" spans="1:20" ht="57.6" hidden="1" x14ac:dyDescent="0.3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>
        <f t="shared" si="72"/>
        <v>429</v>
      </c>
      <c r="P1194">
        <f t="shared" si="73"/>
        <v>65</v>
      </c>
      <c r="Q1194" t="s">
        <v>8317</v>
      </c>
      <c r="R1194" t="s">
        <v>8325</v>
      </c>
      <c r="S1194" s="8">
        <f t="shared" si="74"/>
        <v>41324.460821759254</v>
      </c>
      <c r="T1194" s="8">
        <f t="shared" si="75"/>
        <v>41354.41915509259</v>
      </c>
    </row>
    <row r="1195" spans="1:20" ht="43.2" hidden="1" x14ac:dyDescent="0.3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>
        <f t="shared" si="72"/>
        <v>104</v>
      </c>
      <c r="P1195">
        <f t="shared" si="73"/>
        <v>90</v>
      </c>
      <c r="Q1195" t="s">
        <v>8317</v>
      </c>
      <c r="R1195" t="s">
        <v>8325</v>
      </c>
      <c r="S1195" s="8">
        <f t="shared" si="74"/>
        <v>41735.671168981477</v>
      </c>
      <c r="T1195" s="8">
        <f t="shared" si="75"/>
        <v>41765.671168981477</v>
      </c>
    </row>
    <row r="1196" spans="1:20" ht="43.2" hidden="1" x14ac:dyDescent="0.3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>
        <f t="shared" si="72"/>
        <v>108</v>
      </c>
      <c r="P1196">
        <f t="shared" si="73"/>
        <v>41</v>
      </c>
      <c r="Q1196" t="s">
        <v>8317</v>
      </c>
      <c r="R1196" t="s">
        <v>8325</v>
      </c>
      <c r="S1196" s="8">
        <f t="shared" si="74"/>
        <v>41716.299513888887</v>
      </c>
      <c r="T1196" s="8">
        <f t="shared" si="75"/>
        <v>41747.625</v>
      </c>
    </row>
    <row r="1197" spans="1:20" ht="28.8" hidden="1" x14ac:dyDescent="0.3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>
        <f t="shared" si="72"/>
        <v>176</v>
      </c>
      <c r="P1197">
        <f t="shared" si="73"/>
        <v>56</v>
      </c>
      <c r="Q1197" t="s">
        <v>8317</v>
      </c>
      <c r="R1197" t="s">
        <v>8325</v>
      </c>
      <c r="S1197" s="8">
        <f t="shared" si="74"/>
        <v>41002.625300925924</v>
      </c>
      <c r="T1197" s="8">
        <f t="shared" si="75"/>
        <v>41032.625300925924</v>
      </c>
    </row>
    <row r="1198" spans="1:20" ht="43.2" hidden="1" x14ac:dyDescent="0.3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>
        <f t="shared" si="72"/>
        <v>157</v>
      </c>
      <c r="P1198">
        <f t="shared" si="73"/>
        <v>38</v>
      </c>
      <c r="Q1198" t="s">
        <v>8317</v>
      </c>
      <c r="R1198" t="s">
        <v>8325</v>
      </c>
      <c r="S1198" s="8">
        <f t="shared" si="74"/>
        <v>41037.218252314815</v>
      </c>
      <c r="T1198" s="8">
        <f t="shared" si="75"/>
        <v>41067.218252314815</v>
      </c>
    </row>
    <row r="1199" spans="1:20" ht="43.2" hidden="1" x14ac:dyDescent="0.3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>
        <f t="shared" si="72"/>
        <v>103</v>
      </c>
      <c r="P1199">
        <f t="shared" si="73"/>
        <v>40</v>
      </c>
      <c r="Q1199" t="s">
        <v>8317</v>
      </c>
      <c r="R1199" t="s">
        <v>8325</v>
      </c>
      <c r="S1199" s="8">
        <f t="shared" si="74"/>
        <v>41004.392858796295</v>
      </c>
      <c r="T1199" s="8">
        <f t="shared" si="75"/>
        <v>41034.392858796295</v>
      </c>
    </row>
    <row r="1200" spans="1:20" ht="57.6" hidden="1" x14ac:dyDescent="0.3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>
        <f t="shared" si="72"/>
        <v>104</v>
      </c>
      <c r="P1200">
        <f t="shared" si="73"/>
        <v>78</v>
      </c>
      <c r="Q1200" t="s">
        <v>8317</v>
      </c>
      <c r="R1200" t="s">
        <v>8325</v>
      </c>
      <c r="S1200" s="8">
        <f t="shared" si="74"/>
        <v>40079.391782407409</v>
      </c>
      <c r="T1200" s="8">
        <f t="shared" si="75"/>
        <v>40156.433333333334</v>
      </c>
    </row>
    <row r="1201" spans="1:20" ht="43.2" hidden="1" x14ac:dyDescent="0.3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>
        <f t="shared" si="72"/>
        <v>104</v>
      </c>
      <c r="P1201">
        <f t="shared" si="73"/>
        <v>19</v>
      </c>
      <c r="Q1201" t="s">
        <v>8317</v>
      </c>
      <c r="R1201" t="s">
        <v>8325</v>
      </c>
      <c r="S1201" s="8">
        <f t="shared" si="74"/>
        <v>40192.20890046296</v>
      </c>
      <c r="T1201" s="8">
        <f t="shared" si="75"/>
        <v>40223.875</v>
      </c>
    </row>
    <row r="1202" spans="1:20" ht="57.6" hidden="1" x14ac:dyDescent="0.3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>
        <f t="shared" si="72"/>
        <v>121</v>
      </c>
      <c r="P1202">
        <f t="shared" si="73"/>
        <v>37</v>
      </c>
      <c r="Q1202" t="s">
        <v>8317</v>
      </c>
      <c r="R1202" t="s">
        <v>8325</v>
      </c>
      <c r="S1202" s="8">
        <f t="shared" si="74"/>
        <v>40050.310347222221</v>
      </c>
      <c r="T1202" s="8">
        <f t="shared" si="75"/>
        <v>40081.832638888889</v>
      </c>
    </row>
    <row r="1203" spans="1:20" ht="43.2" hidden="1" x14ac:dyDescent="0.3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>
        <f t="shared" si="72"/>
        <v>108</v>
      </c>
      <c r="P1203">
        <f t="shared" si="73"/>
        <v>42</v>
      </c>
      <c r="Q1203" t="s">
        <v>8317</v>
      </c>
      <c r="R1203" t="s">
        <v>8325</v>
      </c>
      <c r="S1203" s="8">
        <f t="shared" si="74"/>
        <v>41592.748668981476</v>
      </c>
      <c r="T1203" s="8">
        <f t="shared" si="75"/>
        <v>41622.748668981476</v>
      </c>
    </row>
    <row r="1204" spans="1:20" ht="57.6" hidden="1" x14ac:dyDescent="0.3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>
        <f t="shared" si="72"/>
        <v>109</v>
      </c>
      <c r="P1204">
        <f t="shared" si="73"/>
        <v>61</v>
      </c>
      <c r="Q1204" t="s">
        <v>8317</v>
      </c>
      <c r="R1204" t="s">
        <v>8325</v>
      </c>
      <c r="S1204" s="8">
        <f t="shared" si="74"/>
        <v>41696.483796296292</v>
      </c>
      <c r="T1204" s="8">
        <f t="shared" si="75"/>
        <v>41731.442129629628</v>
      </c>
    </row>
    <row r="1205" spans="1:20" ht="28.8" hidden="1" x14ac:dyDescent="0.3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>
        <f t="shared" si="72"/>
        <v>526</v>
      </c>
      <c r="P1205">
        <f t="shared" si="73"/>
        <v>55</v>
      </c>
      <c r="Q1205" t="s">
        <v>8329</v>
      </c>
      <c r="R1205" t="s">
        <v>8330</v>
      </c>
      <c r="S1205" s="8">
        <f t="shared" si="74"/>
        <v>41842.583796296298</v>
      </c>
      <c r="T1205" s="8">
        <f t="shared" si="75"/>
        <v>41877.583796296298</v>
      </c>
    </row>
    <row r="1206" spans="1:20" ht="57.6" hidden="1" x14ac:dyDescent="0.3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>
        <f t="shared" si="72"/>
        <v>254</v>
      </c>
      <c r="P1206">
        <f t="shared" si="73"/>
        <v>47</v>
      </c>
      <c r="Q1206" t="s">
        <v>8329</v>
      </c>
      <c r="R1206" t="s">
        <v>8330</v>
      </c>
      <c r="S1206" s="8">
        <f t="shared" si="74"/>
        <v>42139.448344907411</v>
      </c>
      <c r="T1206" s="8">
        <f t="shared" si="75"/>
        <v>42169.448344907411</v>
      </c>
    </row>
    <row r="1207" spans="1:20" ht="43.2" hidden="1" x14ac:dyDescent="0.3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>
        <f t="shared" si="72"/>
        <v>106</v>
      </c>
      <c r="P1207">
        <f t="shared" si="73"/>
        <v>212</v>
      </c>
      <c r="Q1207" t="s">
        <v>8329</v>
      </c>
      <c r="R1207" t="s">
        <v>8330</v>
      </c>
      <c r="S1207" s="8">
        <f t="shared" si="74"/>
        <v>41807.291041666664</v>
      </c>
      <c r="T1207" s="8">
        <f t="shared" si="75"/>
        <v>41837.291041666664</v>
      </c>
    </row>
    <row r="1208" spans="1:20" ht="43.2" hidden="1" x14ac:dyDescent="0.3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>
        <f t="shared" si="72"/>
        <v>102</v>
      </c>
      <c r="P1208">
        <f t="shared" si="73"/>
        <v>220</v>
      </c>
      <c r="Q1208" t="s">
        <v>8329</v>
      </c>
      <c r="R1208" t="s">
        <v>8330</v>
      </c>
      <c r="S1208" s="8">
        <f t="shared" si="74"/>
        <v>42332.566469907404</v>
      </c>
      <c r="T1208" s="8">
        <f t="shared" si="75"/>
        <v>42362.666666666664</v>
      </c>
    </row>
    <row r="1209" spans="1:20" ht="43.2" hidden="1" x14ac:dyDescent="0.3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>
        <f t="shared" si="72"/>
        <v>144</v>
      </c>
      <c r="P1209">
        <f t="shared" si="73"/>
        <v>41</v>
      </c>
      <c r="Q1209" t="s">
        <v>8329</v>
      </c>
      <c r="R1209" t="s">
        <v>8330</v>
      </c>
      <c r="S1209" s="8">
        <f t="shared" si="74"/>
        <v>41838.672337962962</v>
      </c>
      <c r="T1209" s="8">
        <f t="shared" si="75"/>
        <v>41868.672337962962</v>
      </c>
    </row>
    <row r="1210" spans="1:20" ht="43.2" hidden="1" x14ac:dyDescent="0.3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>
        <f t="shared" si="72"/>
        <v>106</v>
      </c>
      <c r="P1210">
        <f t="shared" si="73"/>
        <v>76</v>
      </c>
      <c r="Q1210" t="s">
        <v>8329</v>
      </c>
      <c r="R1210" t="s">
        <v>8330</v>
      </c>
      <c r="S1210" s="8">
        <f t="shared" si="74"/>
        <v>42011.294803240737</v>
      </c>
      <c r="T1210" s="8">
        <f t="shared" si="75"/>
        <v>42041.294803240737</v>
      </c>
    </row>
    <row r="1211" spans="1:20" ht="43.2" hidden="1" x14ac:dyDescent="0.3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>
        <f t="shared" si="72"/>
        <v>212</v>
      </c>
      <c r="P1211">
        <f t="shared" si="73"/>
        <v>14</v>
      </c>
      <c r="Q1211" t="s">
        <v>8329</v>
      </c>
      <c r="R1211" t="s">
        <v>8330</v>
      </c>
      <c r="S1211" s="8">
        <f t="shared" si="74"/>
        <v>41767.317013888889</v>
      </c>
      <c r="T1211" s="8">
        <f t="shared" si="75"/>
        <v>41788.409722222219</v>
      </c>
    </row>
    <row r="1212" spans="1:20" ht="43.2" hidden="1" x14ac:dyDescent="0.3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>
        <f t="shared" si="72"/>
        <v>102</v>
      </c>
      <c r="P1212">
        <f t="shared" si="73"/>
        <v>61</v>
      </c>
      <c r="Q1212" t="s">
        <v>8329</v>
      </c>
      <c r="R1212" t="s">
        <v>8330</v>
      </c>
      <c r="S1212" s="8">
        <f t="shared" si="74"/>
        <v>41918.336782407401</v>
      </c>
      <c r="T1212" s="8">
        <f t="shared" si="75"/>
        <v>41948.398611111108</v>
      </c>
    </row>
    <row r="1213" spans="1:20" ht="43.2" hidden="1" x14ac:dyDescent="0.3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>
        <f t="shared" si="72"/>
        <v>102</v>
      </c>
      <c r="P1213">
        <f t="shared" si="73"/>
        <v>116</v>
      </c>
      <c r="Q1213" t="s">
        <v>8329</v>
      </c>
      <c r="R1213" t="s">
        <v>8330</v>
      </c>
      <c r="S1213" s="8">
        <f t="shared" si="74"/>
        <v>41771.238923611112</v>
      </c>
      <c r="T1213" s="8">
        <f t="shared" si="75"/>
        <v>41801.238923611112</v>
      </c>
    </row>
    <row r="1214" spans="1:20" ht="43.2" hidden="1" x14ac:dyDescent="0.3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>
        <f t="shared" si="72"/>
        <v>521</v>
      </c>
      <c r="P1214">
        <f t="shared" si="73"/>
        <v>48</v>
      </c>
      <c r="Q1214" t="s">
        <v>8329</v>
      </c>
      <c r="R1214" t="s">
        <v>8330</v>
      </c>
      <c r="S1214" s="8">
        <f t="shared" si="74"/>
        <v>41666.591377314813</v>
      </c>
      <c r="T1214" s="8">
        <f t="shared" si="75"/>
        <v>41706.591377314813</v>
      </c>
    </row>
    <row r="1215" spans="1:20" ht="28.8" hidden="1" x14ac:dyDescent="0.3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>
        <f t="shared" si="72"/>
        <v>111</v>
      </c>
      <c r="P1215">
        <f t="shared" si="73"/>
        <v>74</v>
      </c>
      <c r="Q1215" t="s">
        <v>8329</v>
      </c>
      <c r="R1215" t="s">
        <v>8330</v>
      </c>
      <c r="S1215" s="8">
        <f t="shared" si="74"/>
        <v>41786.307210648149</v>
      </c>
      <c r="T1215" s="8">
        <f t="shared" si="75"/>
        <v>41816.307210648149</v>
      </c>
    </row>
    <row r="1216" spans="1:20" ht="43.2" hidden="1" x14ac:dyDescent="0.3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>
        <f t="shared" si="72"/>
        <v>101</v>
      </c>
      <c r="P1216">
        <f t="shared" si="73"/>
        <v>123</v>
      </c>
      <c r="Q1216" t="s">
        <v>8329</v>
      </c>
      <c r="R1216" t="s">
        <v>8330</v>
      </c>
      <c r="S1216" s="8">
        <f t="shared" si="74"/>
        <v>41789.563472222217</v>
      </c>
      <c r="T1216" s="8">
        <f t="shared" si="75"/>
        <v>41819.563472222217</v>
      </c>
    </row>
    <row r="1217" spans="1:20" ht="43.2" hidden="1" x14ac:dyDescent="0.3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>
        <f t="shared" si="72"/>
        <v>294</v>
      </c>
      <c r="P1217">
        <f t="shared" si="73"/>
        <v>67</v>
      </c>
      <c r="Q1217" t="s">
        <v>8329</v>
      </c>
      <c r="R1217" t="s">
        <v>8330</v>
      </c>
      <c r="S1217" s="8">
        <f t="shared" si="74"/>
        <v>42692.466539351844</v>
      </c>
      <c r="T1217" s="8">
        <f t="shared" si="75"/>
        <v>42722.999305555553</v>
      </c>
    </row>
    <row r="1218" spans="1:20" ht="43.2" hidden="1" x14ac:dyDescent="0.3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>
        <f t="shared" ref="O1218:O1281" si="76">ROUND((E1218/D1218*100),0)</f>
        <v>106</v>
      </c>
      <c r="P1218">
        <f t="shared" si="73"/>
        <v>105</v>
      </c>
      <c r="Q1218" t="s">
        <v>8329</v>
      </c>
      <c r="R1218" t="s">
        <v>8330</v>
      </c>
      <c r="S1218" s="8">
        <f t="shared" si="74"/>
        <v>42643.309467592589</v>
      </c>
      <c r="T1218" s="8">
        <f t="shared" si="75"/>
        <v>42673.309467592589</v>
      </c>
    </row>
    <row r="1219" spans="1:20" ht="28.8" hidden="1" x14ac:dyDescent="0.3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>
        <f t="shared" si="76"/>
        <v>108</v>
      </c>
      <c r="P1219">
        <f t="shared" ref="P1219:P1282" si="77">ROUND(E1219/L1219, 0)</f>
        <v>74</v>
      </c>
      <c r="Q1219" t="s">
        <v>8329</v>
      </c>
      <c r="R1219" t="s">
        <v>8330</v>
      </c>
      <c r="S1219" s="8">
        <f t="shared" ref="S1219:S1282" si="78">(((J1219/60)/60)/24)+DATE(1970,1,1)+(-8/24)</f>
        <v>42186.792291666665</v>
      </c>
      <c r="T1219" s="8">
        <f t="shared" ref="T1219:T1282" si="79">(((I1219/60)/60)/24)+DATE(1970, 1, 1)+(-8/24)</f>
        <v>42207.874305555553</v>
      </c>
    </row>
    <row r="1220" spans="1:20" ht="28.8" hidden="1" x14ac:dyDescent="0.3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>
        <f t="shared" si="76"/>
        <v>126</v>
      </c>
      <c r="P1220">
        <f t="shared" si="77"/>
        <v>81</v>
      </c>
      <c r="Q1220" t="s">
        <v>8329</v>
      </c>
      <c r="R1220" t="s">
        <v>8330</v>
      </c>
      <c r="S1220" s="8">
        <f t="shared" si="78"/>
        <v>42052.333657407398</v>
      </c>
      <c r="T1220" s="8">
        <f t="shared" si="79"/>
        <v>42082.291990740741</v>
      </c>
    </row>
    <row r="1221" spans="1:20" ht="43.2" hidden="1" x14ac:dyDescent="0.3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>
        <f t="shared" si="76"/>
        <v>203</v>
      </c>
      <c r="P1221">
        <f t="shared" si="77"/>
        <v>130</v>
      </c>
      <c r="Q1221" t="s">
        <v>8329</v>
      </c>
      <c r="R1221" t="s">
        <v>8330</v>
      </c>
      <c r="S1221" s="8">
        <f t="shared" si="78"/>
        <v>41836.291921296295</v>
      </c>
      <c r="T1221" s="8">
        <f t="shared" si="79"/>
        <v>41866.291921296295</v>
      </c>
    </row>
    <row r="1222" spans="1:20" ht="43.2" hidden="1" x14ac:dyDescent="0.3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>
        <f t="shared" si="76"/>
        <v>109</v>
      </c>
      <c r="P1222">
        <f t="shared" si="77"/>
        <v>53</v>
      </c>
      <c r="Q1222" t="s">
        <v>8329</v>
      </c>
      <c r="R1222" t="s">
        <v>8330</v>
      </c>
      <c r="S1222" s="8">
        <f t="shared" si="78"/>
        <v>42485.42119212963</v>
      </c>
      <c r="T1222" s="8">
        <f t="shared" si="79"/>
        <v>42515.42119212963</v>
      </c>
    </row>
    <row r="1223" spans="1:20" ht="57.6" hidden="1" x14ac:dyDescent="0.3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>
        <f t="shared" si="76"/>
        <v>173</v>
      </c>
      <c r="P1223">
        <f t="shared" si="77"/>
        <v>75</v>
      </c>
      <c r="Q1223" t="s">
        <v>8329</v>
      </c>
      <c r="R1223" t="s">
        <v>8330</v>
      </c>
      <c r="S1223" s="8">
        <f t="shared" si="78"/>
        <v>42242.856724537036</v>
      </c>
      <c r="T1223" s="8">
        <f t="shared" si="79"/>
        <v>42272.856724537036</v>
      </c>
    </row>
    <row r="1224" spans="1:20" ht="57.6" hidden="1" x14ac:dyDescent="0.3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>
        <f t="shared" si="76"/>
        <v>168</v>
      </c>
      <c r="P1224">
        <f t="shared" si="77"/>
        <v>76</v>
      </c>
      <c r="Q1224" t="s">
        <v>8329</v>
      </c>
      <c r="R1224" t="s">
        <v>8330</v>
      </c>
      <c r="S1224" s="8">
        <f t="shared" si="78"/>
        <v>42670.269340277773</v>
      </c>
      <c r="T1224" s="8">
        <f t="shared" si="79"/>
        <v>42700.311006944445</v>
      </c>
    </row>
    <row r="1225" spans="1:20" ht="57.6" hidden="1" x14ac:dyDescent="0.3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>
        <f t="shared" si="76"/>
        <v>427</v>
      </c>
      <c r="P1225">
        <f t="shared" si="77"/>
        <v>32</v>
      </c>
      <c r="Q1225" t="s">
        <v>8329</v>
      </c>
      <c r="R1225" t="s">
        <v>8330</v>
      </c>
      <c r="S1225" s="8">
        <f t="shared" si="78"/>
        <v>42654.13649305555</v>
      </c>
      <c r="T1225" s="8">
        <f t="shared" si="79"/>
        <v>42685.833333333336</v>
      </c>
    </row>
    <row r="1226" spans="1:20" ht="43.2" hidden="1" x14ac:dyDescent="0.3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>
        <f t="shared" si="76"/>
        <v>108</v>
      </c>
      <c r="P1226">
        <f t="shared" si="77"/>
        <v>48</v>
      </c>
      <c r="Q1226" t="s">
        <v>8329</v>
      </c>
      <c r="R1226" t="s">
        <v>8330</v>
      </c>
      <c r="S1226" s="8">
        <f t="shared" si="78"/>
        <v>42606.982789351845</v>
      </c>
      <c r="T1226" s="8">
        <f t="shared" si="79"/>
        <v>42612.9</v>
      </c>
    </row>
    <row r="1227" spans="1:20" ht="43.2" hidden="1" x14ac:dyDescent="0.3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>
        <f t="shared" si="76"/>
        <v>108</v>
      </c>
      <c r="P1227">
        <f t="shared" si="77"/>
        <v>90</v>
      </c>
      <c r="Q1227" t="s">
        <v>8329</v>
      </c>
      <c r="R1227" t="s">
        <v>8330</v>
      </c>
      <c r="S1227" s="8">
        <f t="shared" si="78"/>
        <v>41942.809201388889</v>
      </c>
      <c r="T1227" s="8">
        <f t="shared" si="79"/>
        <v>41972.850868055553</v>
      </c>
    </row>
    <row r="1228" spans="1:20" ht="43.2" hidden="1" x14ac:dyDescent="0.3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>
        <f t="shared" si="76"/>
        <v>102</v>
      </c>
      <c r="P1228">
        <f t="shared" si="77"/>
        <v>149</v>
      </c>
      <c r="Q1228" t="s">
        <v>8329</v>
      </c>
      <c r="R1228" t="s">
        <v>8330</v>
      </c>
      <c r="S1228" s="8">
        <f t="shared" si="78"/>
        <v>41901.739074074074</v>
      </c>
      <c r="T1228" s="8">
        <f t="shared" si="79"/>
        <v>41939.799305555556</v>
      </c>
    </row>
    <row r="1229" spans="1:20" ht="43.2" hidden="1" x14ac:dyDescent="0.3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>
        <f t="shared" si="76"/>
        <v>115</v>
      </c>
      <c r="P1229">
        <f t="shared" si="77"/>
        <v>62</v>
      </c>
      <c r="Q1229" t="s">
        <v>8329</v>
      </c>
      <c r="R1229" t="s">
        <v>8330</v>
      </c>
      <c r="S1229" s="8">
        <f t="shared" si="78"/>
        <v>42779.575115740743</v>
      </c>
      <c r="T1229" s="8">
        <f t="shared" si="79"/>
        <v>42799.575115740743</v>
      </c>
    </row>
    <row r="1230" spans="1:20" ht="43.2" hidden="1" x14ac:dyDescent="0.3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>
        <f t="shared" si="76"/>
        <v>134</v>
      </c>
      <c r="P1230">
        <f t="shared" si="77"/>
        <v>53</v>
      </c>
      <c r="Q1230" t="s">
        <v>8329</v>
      </c>
      <c r="R1230" t="s">
        <v>8330</v>
      </c>
      <c r="S1230" s="8">
        <f t="shared" si="78"/>
        <v>42338.510416666664</v>
      </c>
      <c r="T1230" s="8">
        <f t="shared" si="79"/>
        <v>42367.624999999993</v>
      </c>
    </row>
    <row r="1231" spans="1:20" ht="43.2" hidden="1" x14ac:dyDescent="0.3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>
        <f t="shared" si="76"/>
        <v>155</v>
      </c>
      <c r="P1231">
        <f t="shared" si="77"/>
        <v>69</v>
      </c>
      <c r="Q1231" t="s">
        <v>8329</v>
      </c>
      <c r="R1231" t="s">
        <v>8330</v>
      </c>
      <c r="S1231" s="8">
        <f t="shared" si="78"/>
        <v>42738.358900462961</v>
      </c>
      <c r="T1231" s="8">
        <f t="shared" si="79"/>
        <v>42768.358900462961</v>
      </c>
    </row>
    <row r="1232" spans="1:20" ht="43.2" hidden="1" x14ac:dyDescent="0.3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>
        <f t="shared" si="76"/>
        <v>101</v>
      </c>
      <c r="P1232">
        <f t="shared" si="77"/>
        <v>272</v>
      </c>
      <c r="Q1232" t="s">
        <v>8329</v>
      </c>
      <c r="R1232" t="s">
        <v>8330</v>
      </c>
      <c r="S1232" s="8">
        <f t="shared" si="78"/>
        <v>42769.86814814814</v>
      </c>
      <c r="T1232" s="8">
        <f t="shared" si="79"/>
        <v>42804.86814814814</v>
      </c>
    </row>
    <row r="1233" spans="1:20" ht="43.2" hidden="1" x14ac:dyDescent="0.3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>
        <f t="shared" si="76"/>
        <v>182</v>
      </c>
      <c r="P1233">
        <f t="shared" si="77"/>
        <v>34</v>
      </c>
      <c r="Q1233" t="s">
        <v>8329</v>
      </c>
      <c r="R1233" t="s">
        <v>8330</v>
      </c>
      <c r="S1233" s="8">
        <f t="shared" si="78"/>
        <v>42452.448495370372</v>
      </c>
      <c r="T1233" s="8">
        <f t="shared" si="79"/>
        <v>42480.448495370372</v>
      </c>
    </row>
    <row r="1234" spans="1:20" ht="43.2" hidden="1" x14ac:dyDescent="0.3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>
        <f t="shared" si="76"/>
        <v>181</v>
      </c>
      <c r="P1234">
        <f t="shared" si="77"/>
        <v>40</v>
      </c>
      <c r="Q1234" t="s">
        <v>8329</v>
      </c>
      <c r="R1234" t="s">
        <v>8330</v>
      </c>
      <c r="S1234" s="8">
        <f t="shared" si="78"/>
        <v>42761.627766203703</v>
      </c>
      <c r="T1234" s="8">
        <f t="shared" si="79"/>
        <v>42791.627766203703</v>
      </c>
    </row>
    <row r="1235" spans="1:20" ht="43.2" hidden="1" x14ac:dyDescent="0.3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>
        <f t="shared" si="76"/>
        <v>102</v>
      </c>
      <c r="P1235">
        <f t="shared" si="77"/>
        <v>190</v>
      </c>
      <c r="Q1235" t="s">
        <v>8329</v>
      </c>
      <c r="R1235" t="s">
        <v>8330</v>
      </c>
      <c r="S1235" s="8">
        <f t="shared" si="78"/>
        <v>42423.269166666665</v>
      </c>
      <c r="T1235" s="8">
        <f t="shared" si="79"/>
        <v>42453.227500000001</v>
      </c>
    </row>
    <row r="1236" spans="1:20" ht="57.6" hidden="1" x14ac:dyDescent="0.3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>
        <f t="shared" si="76"/>
        <v>110</v>
      </c>
      <c r="P1236">
        <f t="shared" si="77"/>
        <v>69</v>
      </c>
      <c r="Q1236" t="s">
        <v>8329</v>
      </c>
      <c r="R1236" t="s">
        <v>8330</v>
      </c>
      <c r="S1236" s="8">
        <f t="shared" si="78"/>
        <v>42495.538402777776</v>
      </c>
      <c r="T1236" s="8">
        <f t="shared" si="79"/>
        <v>42530.458333333336</v>
      </c>
    </row>
    <row r="1237" spans="1:20" ht="57.6" hidden="1" x14ac:dyDescent="0.3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>
        <f t="shared" si="76"/>
        <v>102</v>
      </c>
      <c r="P1237">
        <f t="shared" si="77"/>
        <v>109</v>
      </c>
      <c r="Q1237" t="s">
        <v>8329</v>
      </c>
      <c r="R1237" t="s">
        <v>8330</v>
      </c>
      <c r="S1237" s="8">
        <f t="shared" si="78"/>
        <v>42407.304224537038</v>
      </c>
      <c r="T1237" s="8">
        <f t="shared" si="79"/>
        <v>42452.262557870366</v>
      </c>
    </row>
    <row r="1238" spans="1:20" ht="43.2" hidden="1" x14ac:dyDescent="0.3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>
        <f t="shared" si="76"/>
        <v>101</v>
      </c>
      <c r="P1238">
        <f t="shared" si="77"/>
        <v>126</v>
      </c>
      <c r="Q1238" t="s">
        <v>8329</v>
      </c>
      <c r="R1238" t="s">
        <v>8330</v>
      </c>
      <c r="S1238" s="8">
        <f t="shared" si="78"/>
        <v>42703.853784722225</v>
      </c>
      <c r="T1238" s="8">
        <f t="shared" si="79"/>
        <v>42737.845138888886</v>
      </c>
    </row>
    <row r="1239" spans="1:20" ht="43.2" hidden="1" x14ac:dyDescent="0.3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>
        <f t="shared" si="76"/>
        <v>104</v>
      </c>
      <c r="P1239">
        <f t="shared" si="77"/>
        <v>91</v>
      </c>
      <c r="Q1239" t="s">
        <v>8317</v>
      </c>
      <c r="R1239" t="s">
        <v>8325</v>
      </c>
      <c r="S1239" s="8">
        <f t="shared" si="78"/>
        <v>40783.679363425923</v>
      </c>
      <c r="T1239" s="8">
        <f t="shared" si="79"/>
        <v>40816.791666666664</v>
      </c>
    </row>
    <row r="1240" spans="1:20" ht="43.2" hidden="1" x14ac:dyDescent="0.3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>
        <f t="shared" si="76"/>
        <v>111</v>
      </c>
      <c r="P1240">
        <f t="shared" si="77"/>
        <v>29</v>
      </c>
      <c r="Q1240" t="s">
        <v>8317</v>
      </c>
      <c r="R1240" t="s">
        <v>8325</v>
      </c>
      <c r="S1240" s="8">
        <f t="shared" si="78"/>
        <v>41088.852962962963</v>
      </c>
      <c r="T1240" s="8">
        <f t="shared" si="79"/>
        <v>41108.852962962963</v>
      </c>
    </row>
    <row r="1241" spans="1:20" hidden="1" x14ac:dyDescent="0.3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>
        <f t="shared" si="76"/>
        <v>116</v>
      </c>
      <c r="P1241">
        <f t="shared" si="77"/>
        <v>31</v>
      </c>
      <c r="Q1241" t="s">
        <v>8317</v>
      </c>
      <c r="R1241" t="s">
        <v>8325</v>
      </c>
      <c r="S1241" s="8">
        <f t="shared" si="78"/>
        <v>41340.778067129628</v>
      </c>
      <c r="T1241" s="8">
        <f t="shared" si="79"/>
        <v>41380.458333333328</v>
      </c>
    </row>
    <row r="1242" spans="1:20" ht="43.2" hidden="1" x14ac:dyDescent="0.3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>
        <f t="shared" si="76"/>
        <v>111</v>
      </c>
      <c r="P1242">
        <f t="shared" si="77"/>
        <v>52</v>
      </c>
      <c r="Q1242" t="s">
        <v>8317</v>
      </c>
      <c r="R1242" t="s">
        <v>8325</v>
      </c>
      <c r="S1242" s="8">
        <f t="shared" si="78"/>
        <v>42248.567094907405</v>
      </c>
      <c r="T1242" s="8">
        <f t="shared" si="79"/>
        <v>42277.478472222218</v>
      </c>
    </row>
    <row r="1243" spans="1:20" ht="28.8" hidden="1" x14ac:dyDescent="0.3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>
        <f t="shared" si="76"/>
        <v>180</v>
      </c>
      <c r="P1243">
        <f t="shared" si="77"/>
        <v>26</v>
      </c>
      <c r="Q1243" t="s">
        <v>8317</v>
      </c>
      <c r="R1243" t="s">
        <v>8325</v>
      </c>
      <c r="S1243" s="8">
        <f t="shared" si="78"/>
        <v>41145.385972222219</v>
      </c>
      <c r="T1243" s="8">
        <f t="shared" si="79"/>
        <v>41175.385972222219</v>
      </c>
    </row>
    <row r="1244" spans="1:20" ht="43.2" hidden="1" x14ac:dyDescent="0.3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>
        <f t="shared" si="76"/>
        <v>100</v>
      </c>
      <c r="P1244">
        <f t="shared" si="77"/>
        <v>48</v>
      </c>
      <c r="Q1244" t="s">
        <v>8317</v>
      </c>
      <c r="R1244" t="s">
        <v>8325</v>
      </c>
      <c r="S1244" s="8">
        <f t="shared" si="78"/>
        <v>41372.769131944442</v>
      </c>
      <c r="T1244" s="8">
        <f t="shared" si="79"/>
        <v>41402.769131944442</v>
      </c>
    </row>
    <row r="1245" spans="1:20" ht="43.2" hidden="1" x14ac:dyDescent="0.3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>
        <f t="shared" si="76"/>
        <v>119</v>
      </c>
      <c r="P1245">
        <f t="shared" si="77"/>
        <v>28</v>
      </c>
      <c r="Q1245" t="s">
        <v>8317</v>
      </c>
      <c r="R1245" t="s">
        <v>8325</v>
      </c>
      <c r="S1245" s="8">
        <f t="shared" si="78"/>
        <v>41025.540868055556</v>
      </c>
      <c r="T1245" s="8">
        <f t="shared" si="79"/>
        <v>41039.375</v>
      </c>
    </row>
    <row r="1246" spans="1:20" ht="43.2" hidden="1" x14ac:dyDescent="0.3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>
        <f t="shared" si="76"/>
        <v>107</v>
      </c>
      <c r="P1246">
        <f t="shared" si="77"/>
        <v>37</v>
      </c>
      <c r="Q1246" t="s">
        <v>8317</v>
      </c>
      <c r="R1246" t="s">
        <v>8325</v>
      </c>
      <c r="S1246" s="8">
        <f t="shared" si="78"/>
        <v>41173.820844907401</v>
      </c>
      <c r="T1246" s="8">
        <f t="shared" si="79"/>
        <v>41209.875</v>
      </c>
    </row>
    <row r="1247" spans="1:20" ht="43.2" hidden="1" x14ac:dyDescent="0.3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>
        <f t="shared" si="76"/>
        <v>114</v>
      </c>
      <c r="P1247">
        <f t="shared" si="77"/>
        <v>29</v>
      </c>
      <c r="Q1247" t="s">
        <v>8317</v>
      </c>
      <c r="R1247" t="s">
        <v>8325</v>
      </c>
      <c r="S1247" s="8">
        <f t="shared" si="78"/>
        <v>40557.096400462957</v>
      </c>
      <c r="T1247" s="8">
        <f t="shared" si="79"/>
        <v>40582.096400462957</v>
      </c>
    </row>
    <row r="1248" spans="1:20" ht="43.2" hidden="1" x14ac:dyDescent="0.3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>
        <f t="shared" si="76"/>
        <v>103</v>
      </c>
      <c r="P1248">
        <f t="shared" si="77"/>
        <v>29</v>
      </c>
      <c r="Q1248" t="s">
        <v>8317</v>
      </c>
      <c r="R1248" t="s">
        <v>8325</v>
      </c>
      <c r="S1248" s="8">
        <f t="shared" si="78"/>
        <v>41022.741377314815</v>
      </c>
      <c r="T1248" s="8">
        <f t="shared" si="79"/>
        <v>41052.741377314815</v>
      </c>
    </row>
    <row r="1249" spans="1:20" ht="57.6" hidden="1" x14ac:dyDescent="0.3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>
        <f t="shared" si="76"/>
        <v>128</v>
      </c>
      <c r="P1249">
        <f t="shared" si="77"/>
        <v>38</v>
      </c>
      <c r="Q1249" t="s">
        <v>8317</v>
      </c>
      <c r="R1249" t="s">
        <v>8325</v>
      </c>
      <c r="S1249" s="8">
        <f t="shared" si="78"/>
        <v>40893.659629629627</v>
      </c>
      <c r="T1249" s="8">
        <f t="shared" si="79"/>
        <v>40933.659629629627</v>
      </c>
    </row>
    <row r="1250" spans="1:20" ht="57.6" hidden="1" x14ac:dyDescent="0.3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>
        <f t="shared" si="76"/>
        <v>136</v>
      </c>
      <c r="P1250">
        <f t="shared" si="77"/>
        <v>98</v>
      </c>
      <c r="Q1250" t="s">
        <v>8317</v>
      </c>
      <c r="R1250" t="s">
        <v>8325</v>
      </c>
      <c r="S1250" s="8">
        <f t="shared" si="78"/>
        <v>40353.782175925924</v>
      </c>
      <c r="T1250" s="8">
        <f t="shared" si="79"/>
        <v>40424.710416666661</v>
      </c>
    </row>
    <row r="1251" spans="1:20" ht="43.2" hidden="1" x14ac:dyDescent="0.3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>
        <f t="shared" si="76"/>
        <v>100</v>
      </c>
      <c r="P1251">
        <f t="shared" si="77"/>
        <v>43</v>
      </c>
      <c r="Q1251" t="s">
        <v>8317</v>
      </c>
      <c r="R1251" t="s">
        <v>8325</v>
      </c>
      <c r="S1251" s="8">
        <f t="shared" si="78"/>
        <v>41193.415150462963</v>
      </c>
      <c r="T1251" s="8">
        <f t="shared" si="79"/>
        <v>41223.456817129627</v>
      </c>
    </row>
    <row r="1252" spans="1:20" ht="57.6" hidden="1" x14ac:dyDescent="0.3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>
        <f t="shared" si="76"/>
        <v>100</v>
      </c>
      <c r="P1252">
        <f t="shared" si="77"/>
        <v>132</v>
      </c>
      <c r="Q1252" t="s">
        <v>8317</v>
      </c>
      <c r="R1252" t="s">
        <v>8325</v>
      </c>
      <c r="S1252" s="8">
        <f t="shared" si="78"/>
        <v>40416.67796296296</v>
      </c>
      <c r="T1252" s="8">
        <f t="shared" si="79"/>
        <v>40461.67796296296</v>
      </c>
    </row>
    <row r="1253" spans="1:20" ht="28.8" hidden="1" x14ac:dyDescent="0.3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>
        <f t="shared" si="76"/>
        <v>105</v>
      </c>
      <c r="P1253">
        <f t="shared" si="77"/>
        <v>32</v>
      </c>
      <c r="Q1253" t="s">
        <v>8317</v>
      </c>
      <c r="R1253" t="s">
        <v>8325</v>
      </c>
      <c r="S1253" s="8">
        <f t="shared" si="78"/>
        <v>40309.954340277778</v>
      </c>
      <c r="T1253" s="8">
        <f t="shared" si="79"/>
        <v>40369.583333333328</v>
      </c>
    </row>
    <row r="1254" spans="1:20" ht="43.2" hidden="1" x14ac:dyDescent="0.3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>
        <f t="shared" si="76"/>
        <v>105</v>
      </c>
      <c r="P1254">
        <f t="shared" si="77"/>
        <v>61</v>
      </c>
      <c r="Q1254" t="s">
        <v>8317</v>
      </c>
      <c r="R1254" t="s">
        <v>8325</v>
      </c>
      <c r="S1254" s="8">
        <f t="shared" si="78"/>
        <v>41912.995023148142</v>
      </c>
      <c r="T1254" s="8">
        <f t="shared" si="79"/>
        <v>41946.036689814813</v>
      </c>
    </row>
    <row r="1255" spans="1:20" ht="28.8" hidden="1" x14ac:dyDescent="0.3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>
        <f t="shared" si="76"/>
        <v>171</v>
      </c>
      <c r="P1255">
        <f t="shared" si="77"/>
        <v>31</v>
      </c>
      <c r="Q1255" t="s">
        <v>8317</v>
      </c>
      <c r="R1255" t="s">
        <v>8325</v>
      </c>
      <c r="S1255" s="8">
        <f t="shared" si="78"/>
        <v>41088.358159722222</v>
      </c>
      <c r="T1255" s="8">
        <f t="shared" si="79"/>
        <v>41133.358159722222</v>
      </c>
    </row>
    <row r="1256" spans="1:20" ht="43.2" hidden="1" x14ac:dyDescent="0.3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>
        <f t="shared" si="76"/>
        <v>128</v>
      </c>
      <c r="P1256">
        <f t="shared" si="77"/>
        <v>129</v>
      </c>
      <c r="Q1256" t="s">
        <v>8317</v>
      </c>
      <c r="R1256" t="s">
        <v>8325</v>
      </c>
      <c r="S1256" s="8">
        <f t="shared" si="78"/>
        <v>41257.617048611108</v>
      </c>
      <c r="T1256" s="8">
        <f t="shared" si="79"/>
        <v>41287.617048611108</v>
      </c>
    </row>
    <row r="1257" spans="1:20" ht="28.8" hidden="1" x14ac:dyDescent="0.3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>
        <f t="shared" si="76"/>
        <v>133</v>
      </c>
      <c r="P1257">
        <f t="shared" si="77"/>
        <v>25</v>
      </c>
      <c r="Q1257" t="s">
        <v>8317</v>
      </c>
      <c r="R1257" t="s">
        <v>8325</v>
      </c>
      <c r="S1257" s="8">
        <f t="shared" si="78"/>
        <v>41107.393449074072</v>
      </c>
      <c r="T1257" s="8">
        <f t="shared" si="79"/>
        <v>41117.75</v>
      </c>
    </row>
    <row r="1258" spans="1:20" ht="43.2" hidden="1" x14ac:dyDescent="0.3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>
        <f t="shared" si="76"/>
        <v>100</v>
      </c>
      <c r="P1258">
        <f t="shared" si="77"/>
        <v>250</v>
      </c>
      <c r="Q1258" t="s">
        <v>8317</v>
      </c>
      <c r="R1258" t="s">
        <v>8325</v>
      </c>
      <c r="S1258" s="8">
        <f t="shared" si="78"/>
        <v>42227.602824074071</v>
      </c>
      <c r="T1258" s="8">
        <f t="shared" si="79"/>
        <v>42287.602824074071</v>
      </c>
    </row>
    <row r="1259" spans="1:20" ht="43.2" hidden="1" x14ac:dyDescent="0.3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>
        <f t="shared" si="76"/>
        <v>113</v>
      </c>
      <c r="P1259">
        <f t="shared" si="77"/>
        <v>48</v>
      </c>
      <c r="Q1259" t="s">
        <v>8317</v>
      </c>
      <c r="R1259" t="s">
        <v>8325</v>
      </c>
      <c r="S1259" s="8">
        <f t="shared" si="78"/>
        <v>40999.312592592592</v>
      </c>
      <c r="T1259" s="8">
        <f t="shared" si="79"/>
        <v>41029.312592592592</v>
      </c>
    </row>
    <row r="1260" spans="1:20" ht="43.2" hidden="1" x14ac:dyDescent="0.3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>
        <f t="shared" si="76"/>
        <v>100</v>
      </c>
      <c r="P1260">
        <f t="shared" si="77"/>
        <v>40</v>
      </c>
      <c r="Q1260" t="s">
        <v>8317</v>
      </c>
      <c r="R1260" t="s">
        <v>8325</v>
      </c>
      <c r="S1260" s="8">
        <f t="shared" si="78"/>
        <v>40711.448877314811</v>
      </c>
      <c r="T1260" s="8">
        <f t="shared" si="79"/>
        <v>40756.448877314811</v>
      </c>
    </row>
    <row r="1261" spans="1:20" ht="43.2" hidden="1" x14ac:dyDescent="0.3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>
        <f t="shared" si="76"/>
        <v>114</v>
      </c>
      <c r="P1261">
        <f t="shared" si="77"/>
        <v>66</v>
      </c>
      <c r="Q1261" t="s">
        <v>8317</v>
      </c>
      <c r="R1261" t="s">
        <v>8325</v>
      </c>
      <c r="S1261" s="8">
        <f t="shared" si="78"/>
        <v>40970.416701388887</v>
      </c>
      <c r="T1261" s="8">
        <f t="shared" si="79"/>
        <v>41030.375034722223</v>
      </c>
    </row>
    <row r="1262" spans="1:20" ht="57.6" hidden="1" x14ac:dyDescent="0.3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>
        <f t="shared" si="76"/>
        <v>119</v>
      </c>
      <c r="P1262">
        <f t="shared" si="77"/>
        <v>46</v>
      </c>
      <c r="Q1262" t="s">
        <v>8317</v>
      </c>
      <c r="R1262" t="s">
        <v>8325</v>
      </c>
      <c r="S1262" s="8">
        <f t="shared" si="78"/>
        <v>40771.583368055552</v>
      </c>
      <c r="T1262" s="8">
        <f t="shared" si="79"/>
        <v>40801.583368055552</v>
      </c>
    </row>
    <row r="1263" spans="1:20" ht="43.2" hidden="1" x14ac:dyDescent="0.3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>
        <f t="shared" si="76"/>
        <v>103</v>
      </c>
      <c r="P1263">
        <f t="shared" si="77"/>
        <v>50</v>
      </c>
      <c r="Q1263" t="s">
        <v>8317</v>
      </c>
      <c r="R1263" t="s">
        <v>8325</v>
      </c>
      <c r="S1263" s="8">
        <f t="shared" si="78"/>
        <v>40793.665266203701</v>
      </c>
      <c r="T1263" s="8">
        <f t="shared" si="79"/>
        <v>40828.665266203701</v>
      </c>
    </row>
    <row r="1264" spans="1:20" ht="43.2" hidden="1" x14ac:dyDescent="0.3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>
        <f t="shared" si="76"/>
        <v>266</v>
      </c>
      <c r="P1264">
        <f t="shared" si="77"/>
        <v>27</v>
      </c>
      <c r="Q1264" t="s">
        <v>8317</v>
      </c>
      <c r="R1264" t="s">
        <v>8325</v>
      </c>
      <c r="S1264" s="8">
        <f t="shared" si="78"/>
        <v>40991.374722222223</v>
      </c>
      <c r="T1264" s="8">
        <f t="shared" si="79"/>
        <v>41021.374722222223</v>
      </c>
    </row>
    <row r="1265" spans="1:20" ht="43.2" hidden="1" x14ac:dyDescent="0.3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>
        <f t="shared" si="76"/>
        <v>100</v>
      </c>
      <c r="P1265">
        <f t="shared" si="77"/>
        <v>39</v>
      </c>
      <c r="Q1265" t="s">
        <v>8317</v>
      </c>
      <c r="R1265" t="s">
        <v>8325</v>
      </c>
      <c r="S1265" s="8">
        <f t="shared" si="78"/>
        <v>41025.749965277777</v>
      </c>
      <c r="T1265" s="8">
        <f t="shared" si="79"/>
        <v>41055.749965277777</v>
      </c>
    </row>
    <row r="1266" spans="1:20" ht="57.6" hidden="1" x14ac:dyDescent="0.3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>
        <f t="shared" si="76"/>
        <v>107</v>
      </c>
      <c r="P1266">
        <f t="shared" si="77"/>
        <v>49</v>
      </c>
      <c r="Q1266" t="s">
        <v>8317</v>
      </c>
      <c r="R1266" t="s">
        <v>8325</v>
      </c>
      <c r="S1266" s="8">
        <f t="shared" si="78"/>
        <v>40833.299861111111</v>
      </c>
      <c r="T1266" s="8">
        <f t="shared" si="79"/>
        <v>40863.341527777775</v>
      </c>
    </row>
    <row r="1267" spans="1:20" ht="43.2" hidden="1" x14ac:dyDescent="0.3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>
        <f t="shared" si="76"/>
        <v>134</v>
      </c>
      <c r="P1267">
        <f t="shared" si="77"/>
        <v>62</v>
      </c>
      <c r="Q1267" t="s">
        <v>8317</v>
      </c>
      <c r="R1267" t="s">
        <v>8325</v>
      </c>
      <c r="S1267" s="8">
        <f t="shared" si="78"/>
        <v>41373.356932870367</v>
      </c>
      <c r="T1267" s="8">
        <f t="shared" si="79"/>
        <v>41403.356932870367</v>
      </c>
    </row>
    <row r="1268" spans="1:20" ht="43.2" hidden="1" x14ac:dyDescent="0.3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>
        <f t="shared" si="76"/>
        <v>121</v>
      </c>
      <c r="P1268">
        <f t="shared" si="77"/>
        <v>38</v>
      </c>
      <c r="Q1268" t="s">
        <v>8317</v>
      </c>
      <c r="R1268" t="s">
        <v>8325</v>
      </c>
      <c r="S1268" s="8">
        <f t="shared" si="78"/>
        <v>41022.894398148142</v>
      </c>
      <c r="T1268" s="8">
        <f t="shared" si="79"/>
        <v>41082.894398148142</v>
      </c>
    </row>
    <row r="1269" spans="1:20" ht="43.2" hidden="1" x14ac:dyDescent="0.3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>
        <f t="shared" si="76"/>
        <v>103</v>
      </c>
      <c r="P1269">
        <f t="shared" si="77"/>
        <v>52</v>
      </c>
      <c r="Q1269" t="s">
        <v>8317</v>
      </c>
      <c r="R1269" t="s">
        <v>8325</v>
      </c>
      <c r="S1269" s="8">
        <f t="shared" si="78"/>
        <v>40542.505949074075</v>
      </c>
      <c r="T1269" s="8">
        <f t="shared" si="79"/>
        <v>40558.743749999994</v>
      </c>
    </row>
    <row r="1270" spans="1:20" ht="28.8" hidden="1" x14ac:dyDescent="0.3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>
        <f t="shared" si="76"/>
        <v>125</v>
      </c>
      <c r="P1270">
        <f t="shared" si="77"/>
        <v>28</v>
      </c>
      <c r="Q1270" t="s">
        <v>8317</v>
      </c>
      <c r="R1270" t="s">
        <v>8325</v>
      </c>
      <c r="S1270" s="8">
        <f t="shared" si="78"/>
        <v>41024.652638888889</v>
      </c>
      <c r="T1270" s="8">
        <f t="shared" si="79"/>
        <v>41076.082638888889</v>
      </c>
    </row>
    <row r="1271" spans="1:20" ht="43.2" hidden="1" x14ac:dyDescent="0.3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>
        <f t="shared" si="76"/>
        <v>129</v>
      </c>
      <c r="P1271">
        <f t="shared" si="77"/>
        <v>99</v>
      </c>
      <c r="Q1271" t="s">
        <v>8317</v>
      </c>
      <c r="R1271" t="s">
        <v>8325</v>
      </c>
      <c r="S1271" s="8">
        <f t="shared" si="78"/>
        <v>41347.834953703699</v>
      </c>
      <c r="T1271" s="8">
        <f t="shared" si="79"/>
        <v>41392.834953703699</v>
      </c>
    </row>
    <row r="1272" spans="1:20" ht="43.2" hidden="1" x14ac:dyDescent="0.3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>
        <f t="shared" si="76"/>
        <v>101</v>
      </c>
      <c r="P1272">
        <f t="shared" si="77"/>
        <v>39</v>
      </c>
      <c r="Q1272" t="s">
        <v>8317</v>
      </c>
      <c r="R1272" t="s">
        <v>8325</v>
      </c>
      <c r="S1272" s="8">
        <f t="shared" si="78"/>
        <v>41022.311851851846</v>
      </c>
      <c r="T1272" s="8">
        <f t="shared" si="79"/>
        <v>41052.311851851846</v>
      </c>
    </row>
    <row r="1273" spans="1:20" ht="43.2" hidden="1" x14ac:dyDescent="0.3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>
        <f t="shared" si="76"/>
        <v>128</v>
      </c>
      <c r="P1273">
        <f t="shared" si="77"/>
        <v>46</v>
      </c>
      <c r="Q1273" t="s">
        <v>8317</v>
      </c>
      <c r="R1273" t="s">
        <v>8325</v>
      </c>
      <c r="S1273" s="8">
        <f t="shared" si="78"/>
        <v>41036.613136574073</v>
      </c>
      <c r="T1273" s="8">
        <f t="shared" si="79"/>
        <v>41066.613136574073</v>
      </c>
    </row>
    <row r="1274" spans="1:20" ht="28.8" hidden="1" x14ac:dyDescent="0.3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>
        <f t="shared" si="76"/>
        <v>100</v>
      </c>
      <c r="P1274">
        <f t="shared" si="77"/>
        <v>600</v>
      </c>
      <c r="Q1274" t="s">
        <v>8317</v>
      </c>
      <c r="R1274" t="s">
        <v>8325</v>
      </c>
      <c r="S1274" s="8">
        <f t="shared" si="78"/>
        <v>41327.663101851853</v>
      </c>
      <c r="T1274" s="8">
        <f t="shared" si="79"/>
        <v>41362.621435185181</v>
      </c>
    </row>
    <row r="1275" spans="1:20" ht="43.2" hidden="1" x14ac:dyDescent="0.3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>
        <f t="shared" si="76"/>
        <v>113</v>
      </c>
      <c r="P1275">
        <f t="shared" si="77"/>
        <v>81</v>
      </c>
      <c r="Q1275" t="s">
        <v>8317</v>
      </c>
      <c r="R1275" t="s">
        <v>8325</v>
      </c>
      <c r="S1275" s="8">
        <f t="shared" si="78"/>
        <v>40730.545578703699</v>
      </c>
      <c r="T1275" s="8">
        <f t="shared" si="79"/>
        <v>40760.545578703699</v>
      </c>
    </row>
    <row r="1276" spans="1:20" ht="43.2" hidden="1" x14ac:dyDescent="0.3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>
        <f t="shared" si="76"/>
        <v>106</v>
      </c>
      <c r="P1276">
        <f t="shared" si="77"/>
        <v>53</v>
      </c>
      <c r="Q1276" t="s">
        <v>8317</v>
      </c>
      <c r="R1276" t="s">
        <v>8325</v>
      </c>
      <c r="S1276" s="8">
        <f t="shared" si="78"/>
        <v>42017.634108796294</v>
      </c>
      <c r="T1276" s="8">
        <f t="shared" si="79"/>
        <v>42031.634108796294</v>
      </c>
    </row>
    <row r="1277" spans="1:20" ht="43.2" hidden="1" x14ac:dyDescent="0.3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>
        <f t="shared" si="76"/>
        <v>203</v>
      </c>
      <c r="P1277">
        <f t="shared" si="77"/>
        <v>48</v>
      </c>
      <c r="Q1277" t="s">
        <v>8317</v>
      </c>
      <c r="R1277" t="s">
        <v>8325</v>
      </c>
      <c r="S1277" s="8">
        <f t="shared" si="78"/>
        <v>41226.315243055549</v>
      </c>
      <c r="T1277" s="8">
        <f t="shared" si="79"/>
        <v>41274.416666666664</v>
      </c>
    </row>
    <row r="1278" spans="1:20" ht="43.2" hidden="1" x14ac:dyDescent="0.3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>
        <f t="shared" si="76"/>
        <v>113</v>
      </c>
      <c r="P1278">
        <f t="shared" si="77"/>
        <v>23</v>
      </c>
      <c r="Q1278" t="s">
        <v>8317</v>
      </c>
      <c r="R1278" t="s">
        <v>8325</v>
      </c>
      <c r="S1278" s="8">
        <f t="shared" si="78"/>
        <v>41053.439525462964</v>
      </c>
      <c r="T1278" s="8">
        <f t="shared" si="79"/>
        <v>41083.439525462964</v>
      </c>
    </row>
    <row r="1279" spans="1:20" ht="57.6" hidden="1" x14ac:dyDescent="0.3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>
        <f t="shared" si="76"/>
        <v>109</v>
      </c>
      <c r="P1279">
        <f t="shared" si="77"/>
        <v>104</v>
      </c>
      <c r="Q1279" t="s">
        <v>8317</v>
      </c>
      <c r="R1279" t="s">
        <v>8331</v>
      </c>
      <c r="S1279" s="8">
        <f t="shared" si="78"/>
        <v>42269.63450231481</v>
      </c>
      <c r="T1279" s="8">
        <f t="shared" si="79"/>
        <v>42290.63450231481</v>
      </c>
    </row>
    <row r="1280" spans="1:20" ht="43.2" hidden="1" x14ac:dyDescent="0.3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>
        <f t="shared" si="76"/>
        <v>100</v>
      </c>
      <c r="P1280">
        <f t="shared" si="77"/>
        <v>185</v>
      </c>
      <c r="Q1280" t="s">
        <v>8317</v>
      </c>
      <c r="R1280" t="s">
        <v>8331</v>
      </c>
      <c r="S1280" s="8">
        <f t="shared" si="78"/>
        <v>42460.240277777775</v>
      </c>
      <c r="T1280" s="8">
        <f t="shared" si="79"/>
        <v>42482.286111111105</v>
      </c>
    </row>
    <row r="1281" spans="1:20" ht="43.2" hidden="1" x14ac:dyDescent="0.3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>
        <f t="shared" si="76"/>
        <v>156</v>
      </c>
      <c r="P1281">
        <f t="shared" si="77"/>
        <v>54</v>
      </c>
      <c r="Q1281" t="s">
        <v>8317</v>
      </c>
      <c r="R1281" t="s">
        <v>8331</v>
      </c>
      <c r="S1281" s="8">
        <f t="shared" si="78"/>
        <v>41930.642268518517</v>
      </c>
      <c r="T1281" s="8">
        <f t="shared" si="79"/>
        <v>41960.683935185189</v>
      </c>
    </row>
    <row r="1282" spans="1:20" ht="28.8" hidden="1" x14ac:dyDescent="0.3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>
        <f t="shared" ref="O1282:O1345" si="80">ROUND((E1282/D1282*100),0)</f>
        <v>102</v>
      </c>
      <c r="P1282">
        <f t="shared" si="77"/>
        <v>177</v>
      </c>
      <c r="Q1282" t="s">
        <v>8317</v>
      </c>
      <c r="R1282" t="s">
        <v>8331</v>
      </c>
      <c r="S1282" s="8">
        <f t="shared" si="78"/>
        <v>41961.474039351851</v>
      </c>
      <c r="T1282" s="8">
        <f t="shared" si="79"/>
        <v>41993.854166666664</v>
      </c>
    </row>
    <row r="1283" spans="1:20" ht="43.2" hidden="1" x14ac:dyDescent="0.3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>
        <f t="shared" si="80"/>
        <v>100</v>
      </c>
      <c r="P1283">
        <f t="shared" ref="P1283:P1346" si="81">ROUND(E1283/L1283, 0)</f>
        <v>100</v>
      </c>
      <c r="Q1283" t="s">
        <v>8317</v>
      </c>
      <c r="R1283" t="s">
        <v>8331</v>
      </c>
      <c r="S1283" s="8">
        <f t="shared" ref="S1283:S1346" si="82">(((J1283/60)/60)/24)+DATE(1970,1,1)+(-8/24)</f>
        <v>41058.511238425926</v>
      </c>
      <c r="T1283" s="8">
        <f t="shared" ref="T1283:T1346" si="83">(((I1283/60)/60)/24)+DATE(1970, 1, 1)+(-8/24)</f>
        <v>41088.511238425926</v>
      </c>
    </row>
    <row r="1284" spans="1:20" ht="43.2" hidden="1" x14ac:dyDescent="0.3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>
        <f t="shared" si="80"/>
        <v>113</v>
      </c>
      <c r="P1284">
        <f t="shared" si="81"/>
        <v>137</v>
      </c>
      <c r="Q1284" t="s">
        <v>8317</v>
      </c>
      <c r="R1284" t="s">
        <v>8331</v>
      </c>
      <c r="S1284" s="8">
        <f t="shared" si="82"/>
        <v>41952.757800925923</v>
      </c>
      <c r="T1284" s="8">
        <f t="shared" si="83"/>
        <v>41980.874305555553</v>
      </c>
    </row>
    <row r="1285" spans="1:20" ht="43.2" hidden="1" x14ac:dyDescent="0.3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>
        <f t="shared" si="80"/>
        <v>102</v>
      </c>
      <c r="P1285">
        <f t="shared" si="81"/>
        <v>58</v>
      </c>
      <c r="Q1285" t="s">
        <v>8317</v>
      </c>
      <c r="R1285" t="s">
        <v>8331</v>
      </c>
      <c r="S1285" s="8">
        <f t="shared" si="82"/>
        <v>41546.417719907404</v>
      </c>
      <c r="T1285" s="8">
        <f t="shared" si="83"/>
        <v>41564.832638888889</v>
      </c>
    </row>
    <row r="1286" spans="1:20" ht="43.2" hidden="1" x14ac:dyDescent="0.3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>
        <f t="shared" si="80"/>
        <v>107</v>
      </c>
      <c r="P1286">
        <f t="shared" si="81"/>
        <v>53</v>
      </c>
      <c r="Q1286" t="s">
        <v>8317</v>
      </c>
      <c r="R1286" t="s">
        <v>8331</v>
      </c>
      <c r="S1286" s="8">
        <f t="shared" si="82"/>
        <v>42217.501192129632</v>
      </c>
      <c r="T1286" s="8">
        <f t="shared" si="83"/>
        <v>42236.124999999993</v>
      </c>
    </row>
    <row r="1287" spans="1:20" ht="28.8" hidden="1" x14ac:dyDescent="0.3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>
        <f t="shared" si="80"/>
        <v>104</v>
      </c>
      <c r="P1287">
        <f t="shared" si="81"/>
        <v>82</v>
      </c>
      <c r="Q1287" t="s">
        <v>8317</v>
      </c>
      <c r="R1287" t="s">
        <v>8331</v>
      </c>
      <c r="S1287" s="8">
        <f t="shared" si="82"/>
        <v>40947.747395833328</v>
      </c>
      <c r="T1287" s="8">
        <f t="shared" si="83"/>
        <v>40992.705729166664</v>
      </c>
    </row>
    <row r="1288" spans="1:20" ht="43.2" hidden="1" x14ac:dyDescent="0.3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>
        <f t="shared" si="80"/>
        <v>100</v>
      </c>
      <c r="P1288">
        <f t="shared" si="81"/>
        <v>135</v>
      </c>
      <c r="Q1288" t="s">
        <v>8317</v>
      </c>
      <c r="R1288" t="s">
        <v>8331</v>
      </c>
      <c r="S1288" s="8">
        <f t="shared" si="82"/>
        <v>42081.531307870369</v>
      </c>
      <c r="T1288" s="8">
        <f t="shared" si="83"/>
        <v>42113.868055555555</v>
      </c>
    </row>
    <row r="1289" spans="1:20" ht="57.6" hidden="1" x14ac:dyDescent="0.3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>
        <f t="shared" si="80"/>
        <v>100</v>
      </c>
      <c r="P1289">
        <f t="shared" si="81"/>
        <v>74</v>
      </c>
      <c r="Q1289" t="s">
        <v>8317</v>
      </c>
      <c r="R1289" t="s">
        <v>8331</v>
      </c>
      <c r="S1289" s="8">
        <f t="shared" si="82"/>
        <v>42208.346689814811</v>
      </c>
      <c r="T1289" s="8">
        <f t="shared" si="83"/>
        <v>42230.832638888889</v>
      </c>
    </row>
    <row r="1290" spans="1:20" ht="43.2" hidden="1" x14ac:dyDescent="0.3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>
        <f t="shared" si="80"/>
        <v>126</v>
      </c>
      <c r="P1290">
        <f t="shared" si="81"/>
        <v>84</v>
      </c>
      <c r="Q1290" t="s">
        <v>8317</v>
      </c>
      <c r="R1290" t="s">
        <v>8331</v>
      </c>
      <c r="S1290" s="8">
        <f t="shared" si="82"/>
        <v>41107.515810185185</v>
      </c>
      <c r="T1290" s="8">
        <f t="shared" si="83"/>
        <v>41137.515810185185</v>
      </c>
    </row>
    <row r="1291" spans="1:20" ht="43.2" hidden="1" x14ac:dyDescent="0.3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>
        <f t="shared" si="80"/>
        <v>111</v>
      </c>
      <c r="P1291">
        <f t="shared" si="81"/>
        <v>61</v>
      </c>
      <c r="Q1291" t="s">
        <v>8317</v>
      </c>
      <c r="R1291" t="s">
        <v>8331</v>
      </c>
      <c r="S1291" s="8">
        <f t="shared" si="82"/>
        <v>41304.417951388888</v>
      </c>
      <c r="T1291" s="8">
        <f t="shared" si="83"/>
        <v>41334.417453703703</v>
      </c>
    </row>
    <row r="1292" spans="1:20" ht="57.6" hidden="1" x14ac:dyDescent="0.3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>
        <f t="shared" si="80"/>
        <v>105</v>
      </c>
      <c r="P1292">
        <f t="shared" si="81"/>
        <v>150</v>
      </c>
      <c r="Q1292" t="s">
        <v>8317</v>
      </c>
      <c r="R1292" t="s">
        <v>8331</v>
      </c>
      <c r="S1292" s="8">
        <f t="shared" si="82"/>
        <v>40127.367037037038</v>
      </c>
      <c r="T1292" s="8">
        <f t="shared" si="83"/>
        <v>40178.916666666664</v>
      </c>
    </row>
    <row r="1293" spans="1:20" hidden="1" x14ac:dyDescent="0.3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>
        <f t="shared" si="80"/>
        <v>104</v>
      </c>
      <c r="P1293">
        <f t="shared" si="81"/>
        <v>266</v>
      </c>
      <c r="Q1293" t="s">
        <v>8317</v>
      </c>
      <c r="R1293" t="s">
        <v>8331</v>
      </c>
      <c r="S1293" s="8">
        <f t="shared" si="82"/>
        <v>41943.457696759258</v>
      </c>
      <c r="T1293" s="8">
        <f t="shared" si="83"/>
        <v>41974.499363425923</v>
      </c>
    </row>
    <row r="1294" spans="1:20" ht="43.2" hidden="1" x14ac:dyDescent="0.3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>
        <f t="shared" si="80"/>
        <v>116</v>
      </c>
      <c r="P1294">
        <f t="shared" si="81"/>
        <v>7</v>
      </c>
      <c r="Q1294" t="s">
        <v>8317</v>
      </c>
      <c r="R1294" t="s">
        <v>8331</v>
      </c>
      <c r="S1294" s="8">
        <f t="shared" si="82"/>
        <v>41463.77275462963</v>
      </c>
      <c r="T1294" s="8">
        <f t="shared" si="83"/>
        <v>41484.77275462963</v>
      </c>
    </row>
    <row r="1295" spans="1:20" ht="43.2" hidden="1" x14ac:dyDescent="0.3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>
        <f t="shared" si="80"/>
        <v>110</v>
      </c>
      <c r="P1295">
        <f t="shared" si="81"/>
        <v>100</v>
      </c>
      <c r="Q1295" t="s">
        <v>8317</v>
      </c>
      <c r="R1295" t="s">
        <v>8331</v>
      </c>
      <c r="S1295" s="8">
        <f t="shared" si="82"/>
        <v>40696.315451388888</v>
      </c>
      <c r="T1295" s="8">
        <f t="shared" si="83"/>
        <v>40756.315451388888</v>
      </c>
    </row>
    <row r="1296" spans="1:20" ht="28.8" hidden="1" x14ac:dyDescent="0.3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>
        <f t="shared" si="80"/>
        <v>113</v>
      </c>
      <c r="P1296">
        <f t="shared" si="81"/>
        <v>110</v>
      </c>
      <c r="Q1296" t="s">
        <v>8317</v>
      </c>
      <c r="R1296" t="s">
        <v>8331</v>
      </c>
      <c r="S1296" s="8">
        <f t="shared" si="82"/>
        <v>41298.176631944443</v>
      </c>
      <c r="T1296" s="8">
        <f t="shared" si="83"/>
        <v>41328.874305555553</v>
      </c>
    </row>
    <row r="1297" spans="1:20" ht="43.2" hidden="1" x14ac:dyDescent="0.3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>
        <f t="shared" si="80"/>
        <v>100</v>
      </c>
      <c r="P1297">
        <f t="shared" si="81"/>
        <v>170</v>
      </c>
      <c r="Q1297" t="s">
        <v>8317</v>
      </c>
      <c r="R1297" t="s">
        <v>8331</v>
      </c>
      <c r="S1297" s="8">
        <f t="shared" si="82"/>
        <v>41977.568888888891</v>
      </c>
      <c r="T1297" s="8">
        <f t="shared" si="83"/>
        <v>42037.568888888891</v>
      </c>
    </row>
    <row r="1298" spans="1:20" ht="57.6" hidden="1" x14ac:dyDescent="0.3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>
        <f t="shared" si="80"/>
        <v>103</v>
      </c>
      <c r="P1298">
        <f t="shared" si="81"/>
        <v>96</v>
      </c>
      <c r="Q1298" t="s">
        <v>8317</v>
      </c>
      <c r="R1298" t="s">
        <v>8331</v>
      </c>
      <c r="S1298" s="8">
        <f t="shared" si="82"/>
        <v>40785.341678240737</v>
      </c>
      <c r="T1298" s="8">
        <f t="shared" si="83"/>
        <v>40845.341678240737</v>
      </c>
    </row>
    <row r="1299" spans="1:20" ht="57.6" hidden="1" x14ac:dyDescent="0.3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>
        <f t="shared" si="80"/>
        <v>107</v>
      </c>
      <c r="P1299">
        <f t="shared" si="81"/>
        <v>59</v>
      </c>
      <c r="Q1299" t="s">
        <v>8317</v>
      </c>
      <c r="R1299" t="s">
        <v>8331</v>
      </c>
      <c r="S1299" s="8">
        <f t="shared" si="82"/>
        <v>41483.115949074068</v>
      </c>
      <c r="T1299" s="8">
        <f t="shared" si="83"/>
        <v>41543.115949074068</v>
      </c>
    </row>
    <row r="1300" spans="1:20" ht="43.2" hidden="1" x14ac:dyDescent="0.3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>
        <f t="shared" si="80"/>
        <v>104</v>
      </c>
      <c r="P1300">
        <f t="shared" si="81"/>
        <v>56</v>
      </c>
      <c r="Q1300" t="s">
        <v>8317</v>
      </c>
      <c r="R1300" t="s">
        <v>8331</v>
      </c>
      <c r="S1300" s="8">
        <f t="shared" si="82"/>
        <v>41509.093252314815</v>
      </c>
      <c r="T1300" s="8">
        <f t="shared" si="83"/>
        <v>41547.832638888889</v>
      </c>
    </row>
    <row r="1301" spans="1:20" ht="43.2" hidden="1" x14ac:dyDescent="0.3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>
        <f t="shared" si="80"/>
        <v>156</v>
      </c>
      <c r="P1301">
        <f t="shared" si="81"/>
        <v>30</v>
      </c>
      <c r="Q1301" t="s">
        <v>8317</v>
      </c>
      <c r="R1301" t="s">
        <v>8331</v>
      </c>
      <c r="S1301" s="8">
        <f t="shared" si="82"/>
        <v>40513.774282407401</v>
      </c>
      <c r="T1301" s="8">
        <f t="shared" si="83"/>
        <v>40544.791666666664</v>
      </c>
    </row>
    <row r="1302" spans="1:20" ht="43.2" hidden="1" x14ac:dyDescent="0.3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>
        <f t="shared" si="80"/>
        <v>101</v>
      </c>
      <c r="P1302">
        <f t="shared" si="81"/>
        <v>88</v>
      </c>
      <c r="Q1302" t="s">
        <v>8317</v>
      </c>
      <c r="R1302" t="s">
        <v>8331</v>
      </c>
      <c r="S1302" s="8">
        <f t="shared" si="82"/>
        <v>41068.1871412037</v>
      </c>
      <c r="T1302" s="8">
        <f t="shared" si="83"/>
        <v>41098.1871412037</v>
      </c>
    </row>
    <row r="1303" spans="1:20" ht="43.2" hidden="1" x14ac:dyDescent="0.3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>
        <f t="shared" si="80"/>
        <v>195</v>
      </c>
      <c r="P1303">
        <f t="shared" si="81"/>
        <v>64</v>
      </c>
      <c r="Q1303" t="s">
        <v>8317</v>
      </c>
      <c r="R1303" t="s">
        <v>8331</v>
      </c>
      <c r="S1303" s="8">
        <f t="shared" si="82"/>
        <v>42026.804837962954</v>
      </c>
      <c r="T1303" s="8">
        <f t="shared" si="83"/>
        <v>42061.687499999993</v>
      </c>
    </row>
    <row r="1304" spans="1:20" ht="43.2" hidden="1" x14ac:dyDescent="0.3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>
        <f t="shared" si="80"/>
        <v>112</v>
      </c>
      <c r="P1304">
        <f t="shared" si="81"/>
        <v>60</v>
      </c>
      <c r="Q1304" t="s">
        <v>8317</v>
      </c>
      <c r="R1304" t="s">
        <v>8331</v>
      </c>
      <c r="S1304" s="8">
        <f t="shared" si="82"/>
        <v>41524.525219907402</v>
      </c>
      <c r="T1304" s="8">
        <f t="shared" si="83"/>
        <v>41551.875</v>
      </c>
    </row>
    <row r="1305" spans="1:20" ht="43.2" hidden="1" x14ac:dyDescent="0.3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>
        <f t="shared" si="80"/>
        <v>120</v>
      </c>
      <c r="P1305">
        <f t="shared" si="81"/>
        <v>49</v>
      </c>
      <c r="Q1305" t="s">
        <v>8317</v>
      </c>
      <c r="R1305" t="s">
        <v>8331</v>
      </c>
      <c r="S1305" s="8">
        <f t="shared" si="82"/>
        <v>40973.439849537033</v>
      </c>
      <c r="T1305" s="8">
        <f t="shared" si="83"/>
        <v>41003.398182870369</v>
      </c>
    </row>
    <row r="1306" spans="1:20" ht="43.2" hidden="1" x14ac:dyDescent="0.3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>
        <f t="shared" si="80"/>
        <v>102</v>
      </c>
      <c r="P1306">
        <f t="shared" si="81"/>
        <v>165</v>
      </c>
      <c r="Q1306" t="s">
        <v>8317</v>
      </c>
      <c r="R1306" t="s">
        <v>8331</v>
      </c>
      <c r="S1306" s="8">
        <f t="shared" si="82"/>
        <v>42618.292094907411</v>
      </c>
      <c r="T1306" s="8">
        <f t="shared" si="83"/>
        <v>42642.852083333331</v>
      </c>
    </row>
    <row r="1307" spans="1:20" ht="43.2" hidden="1" x14ac:dyDescent="0.3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>
        <f t="shared" si="80"/>
        <v>103</v>
      </c>
      <c r="P1307">
        <f t="shared" si="81"/>
        <v>44</v>
      </c>
      <c r="Q1307" t="s">
        <v>8317</v>
      </c>
      <c r="R1307" t="s">
        <v>8331</v>
      </c>
      <c r="S1307" s="8">
        <f t="shared" si="82"/>
        <v>41390.424421296295</v>
      </c>
      <c r="T1307" s="8">
        <f t="shared" si="83"/>
        <v>41425.375</v>
      </c>
    </row>
    <row r="1308" spans="1:20" ht="57.6" hidden="1" x14ac:dyDescent="0.3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>
        <f t="shared" si="80"/>
        <v>101</v>
      </c>
      <c r="P1308">
        <f t="shared" si="81"/>
        <v>44</v>
      </c>
      <c r="Q1308" t="s">
        <v>8317</v>
      </c>
      <c r="R1308" t="s">
        <v>8331</v>
      </c>
      <c r="S1308" s="8">
        <f t="shared" si="82"/>
        <v>42228.300995370366</v>
      </c>
      <c r="T1308" s="8">
        <f t="shared" si="83"/>
        <v>42284.832638888889</v>
      </c>
    </row>
    <row r="1309" spans="1:20" ht="43.2" hidden="1" x14ac:dyDescent="0.3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>
        <f t="shared" si="80"/>
        <v>103</v>
      </c>
      <c r="P1309">
        <f t="shared" si="81"/>
        <v>67</v>
      </c>
      <c r="Q1309" t="s">
        <v>8317</v>
      </c>
      <c r="R1309" t="s">
        <v>8331</v>
      </c>
      <c r="S1309" s="8">
        <f t="shared" si="82"/>
        <v>40960.918807870366</v>
      </c>
      <c r="T1309" s="8">
        <f t="shared" si="83"/>
        <v>40989.533333333333</v>
      </c>
    </row>
    <row r="1310" spans="1:20" ht="43.2" hidden="1" x14ac:dyDescent="0.3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>
        <f t="shared" si="80"/>
        <v>107</v>
      </c>
      <c r="P1310">
        <f t="shared" si="81"/>
        <v>178</v>
      </c>
      <c r="Q1310" t="s">
        <v>8317</v>
      </c>
      <c r="R1310" t="s">
        <v>8331</v>
      </c>
      <c r="S1310" s="8">
        <f t="shared" si="82"/>
        <v>42769.476631944439</v>
      </c>
      <c r="T1310" s="8">
        <f t="shared" si="83"/>
        <v>42799.476631944439</v>
      </c>
    </row>
    <row r="1311" spans="1:20" ht="43.2" hidden="1" x14ac:dyDescent="0.3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>
        <f t="shared" si="80"/>
        <v>156</v>
      </c>
      <c r="P1311">
        <f t="shared" si="81"/>
        <v>39</v>
      </c>
      <c r="Q1311" t="s">
        <v>8317</v>
      </c>
      <c r="R1311" t="s">
        <v>8331</v>
      </c>
      <c r="S1311" s="8">
        <f t="shared" si="82"/>
        <v>41112.86582175926</v>
      </c>
      <c r="T1311" s="8">
        <f t="shared" si="83"/>
        <v>41172.86582175926</v>
      </c>
    </row>
    <row r="1312" spans="1:20" ht="57.6" hidden="1" x14ac:dyDescent="0.3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>
        <f t="shared" si="80"/>
        <v>123</v>
      </c>
      <c r="P1312">
        <f t="shared" si="81"/>
        <v>55</v>
      </c>
      <c r="Q1312" t="s">
        <v>8317</v>
      </c>
      <c r="R1312" t="s">
        <v>8331</v>
      </c>
      <c r="S1312" s="8">
        <f t="shared" si="82"/>
        <v>42124.744942129626</v>
      </c>
      <c r="T1312" s="8">
        <f t="shared" si="83"/>
        <v>42155.832638888889</v>
      </c>
    </row>
    <row r="1313" spans="1:20" ht="57.6" hidden="1" x14ac:dyDescent="0.3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>
        <f t="shared" si="80"/>
        <v>107</v>
      </c>
      <c r="P1313">
        <f t="shared" si="81"/>
        <v>61</v>
      </c>
      <c r="Q1313" t="s">
        <v>8317</v>
      </c>
      <c r="R1313" t="s">
        <v>8331</v>
      </c>
      <c r="S1313" s="8">
        <f t="shared" si="82"/>
        <v>41026.32167824074</v>
      </c>
      <c r="T1313" s="8">
        <f t="shared" si="83"/>
        <v>41057.32167824074</v>
      </c>
    </row>
    <row r="1314" spans="1:20" ht="43.2" hidden="1" x14ac:dyDescent="0.3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>
        <f t="shared" si="80"/>
        <v>106</v>
      </c>
      <c r="P1314">
        <f t="shared" si="81"/>
        <v>23</v>
      </c>
      <c r="Q1314" t="s">
        <v>8317</v>
      </c>
      <c r="R1314" t="s">
        <v>8331</v>
      </c>
      <c r="S1314" s="8">
        <f t="shared" si="82"/>
        <v>41222.658067129625</v>
      </c>
      <c r="T1314" s="8">
        <f t="shared" si="83"/>
        <v>41267.658067129625</v>
      </c>
    </row>
    <row r="1315" spans="1:20" ht="28.8" hidden="1" x14ac:dyDescent="0.3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>
        <f t="shared" si="80"/>
        <v>118</v>
      </c>
      <c r="P1315">
        <f t="shared" si="81"/>
        <v>30</v>
      </c>
      <c r="Q1315" t="s">
        <v>8317</v>
      </c>
      <c r="R1315" t="s">
        <v>8331</v>
      </c>
      <c r="S1315" s="8">
        <f t="shared" si="82"/>
        <v>41744.411874999998</v>
      </c>
      <c r="T1315" s="8">
        <f t="shared" si="83"/>
        <v>41774.411874999998</v>
      </c>
    </row>
    <row r="1316" spans="1:20" ht="43.2" hidden="1" x14ac:dyDescent="0.3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>
        <f t="shared" si="80"/>
        <v>109</v>
      </c>
      <c r="P1316">
        <f t="shared" si="81"/>
        <v>76</v>
      </c>
      <c r="Q1316" t="s">
        <v>8317</v>
      </c>
      <c r="R1316" t="s">
        <v>8331</v>
      </c>
      <c r="S1316" s="8">
        <f t="shared" si="82"/>
        <v>42093.526689814818</v>
      </c>
      <c r="T1316" s="8">
        <f t="shared" si="83"/>
        <v>42125.249305555553</v>
      </c>
    </row>
    <row r="1317" spans="1:20" ht="43.2" hidden="1" x14ac:dyDescent="0.3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>
        <f t="shared" si="80"/>
        <v>111</v>
      </c>
      <c r="P1317">
        <f t="shared" si="81"/>
        <v>36</v>
      </c>
      <c r="Q1317" t="s">
        <v>8317</v>
      </c>
      <c r="R1317" t="s">
        <v>8331</v>
      </c>
      <c r="S1317" s="8">
        <f t="shared" si="82"/>
        <v>40829.540324074071</v>
      </c>
      <c r="T1317" s="8">
        <f t="shared" si="83"/>
        <v>40862.484027777777</v>
      </c>
    </row>
    <row r="1318" spans="1:20" ht="43.2" hidden="1" x14ac:dyDescent="0.3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>
        <f t="shared" si="80"/>
        <v>100</v>
      </c>
      <c r="P1318">
        <f t="shared" si="81"/>
        <v>143</v>
      </c>
      <c r="Q1318" t="s">
        <v>8317</v>
      </c>
      <c r="R1318" t="s">
        <v>8331</v>
      </c>
      <c r="S1318" s="8">
        <f t="shared" si="82"/>
        <v>42039.617754629631</v>
      </c>
      <c r="T1318" s="8">
        <f t="shared" si="83"/>
        <v>42069.617754629631</v>
      </c>
    </row>
    <row r="1319" spans="1:20" ht="57.6" hidden="1" x14ac:dyDescent="0.3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>
        <f t="shared" si="80"/>
        <v>661</v>
      </c>
      <c r="P1319">
        <f t="shared" si="81"/>
        <v>22</v>
      </c>
      <c r="Q1319" t="s">
        <v>8313</v>
      </c>
      <c r="R1319" t="s">
        <v>8332</v>
      </c>
      <c r="S1319" s="8">
        <f t="shared" si="82"/>
        <v>41150.56885416666</v>
      </c>
      <c r="T1319" s="8">
        <f t="shared" si="83"/>
        <v>41164.832638888889</v>
      </c>
    </row>
    <row r="1320" spans="1:20" ht="43.2" hidden="1" x14ac:dyDescent="0.3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>
        <f t="shared" si="80"/>
        <v>326</v>
      </c>
      <c r="P1320">
        <f t="shared" si="81"/>
        <v>80</v>
      </c>
      <c r="Q1320" t="s">
        <v>8313</v>
      </c>
      <c r="R1320" t="s">
        <v>8332</v>
      </c>
      <c r="S1320" s="8">
        <f t="shared" si="82"/>
        <v>41915.413981481477</v>
      </c>
      <c r="T1320" s="8">
        <f t="shared" si="83"/>
        <v>41955.555555555555</v>
      </c>
    </row>
    <row r="1321" spans="1:20" ht="28.8" hidden="1" x14ac:dyDescent="0.3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>
        <f t="shared" si="80"/>
        <v>101</v>
      </c>
      <c r="P1321">
        <f t="shared" si="81"/>
        <v>36</v>
      </c>
      <c r="Q1321" t="s">
        <v>8313</v>
      </c>
      <c r="R1321" t="s">
        <v>8332</v>
      </c>
      <c r="S1321" s="8">
        <f t="shared" si="82"/>
        <v>41617.579328703701</v>
      </c>
      <c r="T1321" s="8">
        <f t="shared" si="83"/>
        <v>41631.579328703701</v>
      </c>
    </row>
    <row r="1322" spans="1:20" ht="43.2" hidden="1" x14ac:dyDescent="0.3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>
        <f t="shared" si="80"/>
        <v>104</v>
      </c>
      <c r="P1322">
        <f t="shared" si="81"/>
        <v>65</v>
      </c>
      <c r="Q1322" t="s">
        <v>8313</v>
      </c>
      <c r="R1322" t="s">
        <v>8332</v>
      </c>
      <c r="S1322" s="8">
        <f t="shared" si="82"/>
        <v>40997.717858796292</v>
      </c>
      <c r="T1322" s="8">
        <f t="shared" si="83"/>
        <v>41027.717858796292</v>
      </c>
    </row>
    <row r="1323" spans="1:20" ht="43.2" x14ac:dyDescent="0.3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>
        <f t="shared" si="80"/>
        <v>107</v>
      </c>
      <c r="P1323">
        <f t="shared" si="81"/>
        <v>61</v>
      </c>
      <c r="Q1323" t="s">
        <v>8313</v>
      </c>
      <c r="R1323" t="s">
        <v>8332</v>
      </c>
      <c r="S1323" s="8">
        <f t="shared" si="82"/>
        <v>42508.20821759259</v>
      </c>
      <c r="T1323" s="8">
        <f t="shared" si="83"/>
        <v>42538.20821759259</v>
      </c>
    </row>
    <row r="1324" spans="1:20" ht="57.6" hidden="1" x14ac:dyDescent="0.3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>
        <f t="shared" si="80"/>
        <v>110</v>
      </c>
      <c r="P1324">
        <f t="shared" si="81"/>
        <v>31</v>
      </c>
      <c r="Q1324" t="s">
        <v>8313</v>
      </c>
      <c r="R1324" t="s">
        <v>8332</v>
      </c>
      <c r="S1324" s="8">
        <f t="shared" si="82"/>
        <v>41726.379421296297</v>
      </c>
      <c r="T1324" s="8">
        <f t="shared" si="83"/>
        <v>41758.379421296297</v>
      </c>
    </row>
    <row r="1325" spans="1:20" ht="43.2" hidden="1" x14ac:dyDescent="0.3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>
        <f t="shared" si="80"/>
        <v>408</v>
      </c>
      <c r="P1325">
        <f t="shared" si="81"/>
        <v>82</v>
      </c>
      <c r="Q1325" t="s">
        <v>8313</v>
      </c>
      <c r="R1325" t="s">
        <v>8332</v>
      </c>
      <c r="S1325" s="8">
        <f t="shared" si="82"/>
        <v>42184.541342592587</v>
      </c>
      <c r="T1325" s="8">
        <f t="shared" si="83"/>
        <v>42227.749999999993</v>
      </c>
    </row>
    <row r="1326" spans="1:20" ht="43.2" hidden="1" x14ac:dyDescent="0.3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>
        <f t="shared" si="80"/>
        <v>224</v>
      </c>
      <c r="P1326">
        <f t="shared" si="81"/>
        <v>59</v>
      </c>
      <c r="Q1326" t="s">
        <v>8313</v>
      </c>
      <c r="R1326" t="s">
        <v>8332</v>
      </c>
      <c r="S1326" s="8">
        <f t="shared" si="82"/>
        <v>42767.468379629623</v>
      </c>
      <c r="T1326" s="8">
        <f t="shared" si="83"/>
        <v>42808.666666666664</v>
      </c>
    </row>
    <row r="1327" spans="1:20" ht="57.6" hidden="1" x14ac:dyDescent="0.3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>
        <f t="shared" si="80"/>
        <v>304</v>
      </c>
      <c r="P1327">
        <f t="shared" si="81"/>
        <v>157</v>
      </c>
      <c r="Q1327" t="s">
        <v>8313</v>
      </c>
      <c r="R1327" t="s">
        <v>8332</v>
      </c>
      <c r="S1327" s="8">
        <f t="shared" si="82"/>
        <v>41074.90452546296</v>
      </c>
      <c r="T1327" s="8">
        <f t="shared" si="83"/>
        <v>41104.90452546296</v>
      </c>
    </row>
    <row r="1328" spans="1:20" ht="43.2" hidden="1" x14ac:dyDescent="0.3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>
        <f t="shared" si="80"/>
        <v>141</v>
      </c>
      <c r="P1328">
        <f t="shared" si="81"/>
        <v>56</v>
      </c>
      <c r="Q1328" t="s">
        <v>8313</v>
      </c>
      <c r="R1328" t="s">
        <v>8332</v>
      </c>
      <c r="S1328" s="8">
        <f t="shared" si="82"/>
        <v>42564.547743055555</v>
      </c>
      <c r="T1328" s="8">
        <f t="shared" si="83"/>
        <v>42603.957638888889</v>
      </c>
    </row>
    <row r="1329" spans="1:20" ht="57.6" hidden="1" x14ac:dyDescent="0.3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>
        <f t="shared" si="80"/>
        <v>2791</v>
      </c>
      <c r="P1329">
        <f t="shared" si="81"/>
        <v>84</v>
      </c>
      <c r="Q1329" t="s">
        <v>8313</v>
      </c>
      <c r="R1329" t="s">
        <v>8332</v>
      </c>
      <c r="S1329" s="8">
        <f t="shared" si="82"/>
        <v>42704.002476851849</v>
      </c>
      <c r="T1329" s="8">
        <f t="shared" si="83"/>
        <v>42737.624305555553</v>
      </c>
    </row>
    <row r="1330" spans="1:20" ht="43.2" hidden="1" x14ac:dyDescent="0.3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>
        <f t="shared" si="80"/>
        <v>172</v>
      </c>
      <c r="P1330">
        <f t="shared" si="81"/>
        <v>58</v>
      </c>
      <c r="Q1330" t="s">
        <v>8313</v>
      </c>
      <c r="R1330" t="s">
        <v>8332</v>
      </c>
      <c r="S1330" s="8">
        <f t="shared" si="82"/>
        <v>41981.809837962959</v>
      </c>
      <c r="T1330" s="8">
        <f t="shared" si="83"/>
        <v>42012.809837962959</v>
      </c>
    </row>
    <row r="1331" spans="1:20" ht="43.2" hidden="1" x14ac:dyDescent="0.3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>
        <f t="shared" si="80"/>
        <v>101</v>
      </c>
      <c r="P1331">
        <f t="shared" si="81"/>
        <v>271</v>
      </c>
      <c r="Q1331" t="s">
        <v>8313</v>
      </c>
      <c r="R1331" t="s">
        <v>8332</v>
      </c>
      <c r="S1331" s="8">
        <f t="shared" si="82"/>
        <v>41143.484884259255</v>
      </c>
      <c r="T1331" s="8">
        <f t="shared" si="83"/>
        <v>41173.484884259255</v>
      </c>
    </row>
    <row r="1332" spans="1:20" ht="43.2" hidden="1" x14ac:dyDescent="0.3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>
        <f t="shared" si="80"/>
        <v>102</v>
      </c>
      <c r="P1332">
        <f t="shared" si="81"/>
        <v>107</v>
      </c>
      <c r="Q1332" t="s">
        <v>8313</v>
      </c>
      <c r="R1332" t="s">
        <v>8332</v>
      </c>
      <c r="S1332" s="8">
        <f t="shared" si="82"/>
        <v>41730.375138888885</v>
      </c>
      <c r="T1332" s="8">
        <f t="shared" si="83"/>
        <v>41758.875</v>
      </c>
    </row>
    <row r="1333" spans="1:20" ht="43.2" hidden="1" x14ac:dyDescent="0.3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>
        <f t="shared" si="80"/>
        <v>170</v>
      </c>
      <c r="P1333">
        <f t="shared" si="81"/>
        <v>47</v>
      </c>
      <c r="Q1333" t="s">
        <v>8313</v>
      </c>
      <c r="R1333" t="s">
        <v>8332</v>
      </c>
      <c r="S1333" s="8">
        <f t="shared" si="82"/>
        <v>42453.163935185185</v>
      </c>
      <c r="T1333" s="8">
        <f t="shared" si="83"/>
        <v>42490.166666666664</v>
      </c>
    </row>
    <row r="1334" spans="1:20" ht="43.2" hidden="1" x14ac:dyDescent="0.3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>
        <f t="shared" si="80"/>
        <v>115</v>
      </c>
      <c r="P1334">
        <f t="shared" si="81"/>
        <v>120</v>
      </c>
      <c r="Q1334" t="s">
        <v>8313</v>
      </c>
      <c r="R1334" t="s">
        <v>8332</v>
      </c>
      <c r="S1334" s="8">
        <f t="shared" si="82"/>
        <v>42211.661215277774</v>
      </c>
      <c r="T1334" s="8">
        <f t="shared" si="83"/>
        <v>42241.661215277774</v>
      </c>
    </row>
    <row r="1335" spans="1:20" ht="43.2" hidden="1" x14ac:dyDescent="0.3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>
        <f t="shared" si="80"/>
        <v>878</v>
      </c>
      <c r="P1335">
        <f t="shared" si="81"/>
        <v>28</v>
      </c>
      <c r="Q1335" t="s">
        <v>8313</v>
      </c>
      <c r="R1335" t="s">
        <v>8332</v>
      </c>
      <c r="S1335" s="8">
        <f t="shared" si="82"/>
        <v>41902.541099537033</v>
      </c>
      <c r="T1335" s="8">
        <f t="shared" si="83"/>
        <v>41932.541099537033</v>
      </c>
    </row>
    <row r="1336" spans="1:20" ht="28.8" hidden="1" x14ac:dyDescent="0.3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>
        <f t="shared" si="80"/>
        <v>105</v>
      </c>
      <c r="P1336">
        <f t="shared" si="81"/>
        <v>205</v>
      </c>
      <c r="Q1336" t="s">
        <v>8313</v>
      </c>
      <c r="R1336" t="s">
        <v>8332</v>
      </c>
      <c r="S1336" s="8">
        <f t="shared" si="82"/>
        <v>42279.459039351852</v>
      </c>
      <c r="T1336" s="8">
        <f t="shared" si="83"/>
        <v>42339.500706018516</v>
      </c>
    </row>
    <row r="1337" spans="1:20" ht="43.2" hidden="1" x14ac:dyDescent="0.3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>
        <f t="shared" si="80"/>
        <v>188</v>
      </c>
      <c r="P1337">
        <f t="shared" si="81"/>
        <v>36</v>
      </c>
      <c r="Q1337" t="s">
        <v>8313</v>
      </c>
      <c r="R1337" t="s">
        <v>8332</v>
      </c>
      <c r="S1337" s="8">
        <f t="shared" si="82"/>
        <v>42273.55097222222</v>
      </c>
      <c r="T1337" s="8">
        <f t="shared" si="83"/>
        <v>42300.124999999993</v>
      </c>
    </row>
    <row r="1338" spans="1:20" ht="43.2" x14ac:dyDescent="0.3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>
        <f t="shared" si="80"/>
        <v>144</v>
      </c>
      <c r="P1338">
        <f t="shared" si="81"/>
        <v>75</v>
      </c>
      <c r="Q1338" t="s">
        <v>8313</v>
      </c>
      <c r="R1338" t="s">
        <v>8332</v>
      </c>
      <c r="S1338" s="8">
        <f t="shared" si="82"/>
        <v>42250.833819444444</v>
      </c>
      <c r="T1338" s="8">
        <f t="shared" si="83"/>
        <v>42287.708333333336</v>
      </c>
    </row>
    <row r="1339" spans="1:20" ht="43.2" hidden="1" x14ac:dyDescent="0.3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>
        <f t="shared" si="80"/>
        <v>146</v>
      </c>
      <c r="P1339">
        <f t="shared" si="81"/>
        <v>47</v>
      </c>
      <c r="Q1339" t="s">
        <v>8313</v>
      </c>
      <c r="R1339" t="s">
        <v>8332</v>
      </c>
      <c r="S1339" s="8">
        <f t="shared" si="82"/>
        <v>42115.414212962954</v>
      </c>
      <c r="T1339" s="8">
        <f t="shared" si="83"/>
        <v>42145.414212962954</v>
      </c>
    </row>
    <row r="1340" spans="1:20" ht="43.2" hidden="1" x14ac:dyDescent="0.3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>
        <f t="shared" si="80"/>
        <v>131</v>
      </c>
      <c r="P1340">
        <f t="shared" si="81"/>
        <v>27</v>
      </c>
      <c r="Q1340" t="s">
        <v>8313</v>
      </c>
      <c r="R1340" t="s">
        <v>8332</v>
      </c>
      <c r="S1340" s="8">
        <f t="shared" si="82"/>
        <v>42689.409907407404</v>
      </c>
      <c r="T1340" s="8">
        <f t="shared" si="83"/>
        <v>42734.409907407404</v>
      </c>
    </row>
    <row r="1341" spans="1:20" ht="43.2" hidden="1" x14ac:dyDescent="0.3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>
        <f t="shared" si="80"/>
        <v>114</v>
      </c>
      <c r="P1341">
        <f t="shared" si="81"/>
        <v>37</v>
      </c>
      <c r="Q1341" t="s">
        <v>8313</v>
      </c>
      <c r="R1341" t="s">
        <v>8332</v>
      </c>
      <c r="S1341" s="8">
        <f t="shared" si="82"/>
        <v>42691.923217592594</v>
      </c>
      <c r="T1341" s="8">
        <f t="shared" si="83"/>
        <v>42705.923217592594</v>
      </c>
    </row>
    <row r="1342" spans="1:20" ht="43.2" hidden="1" x14ac:dyDescent="0.3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>
        <f t="shared" si="80"/>
        <v>1379</v>
      </c>
      <c r="P1342">
        <f t="shared" si="81"/>
        <v>32</v>
      </c>
      <c r="Q1342" t="s">
        <v>8313</v>
      </c>
      <c r="R1342" t="s">
        <v>8332</v>
      </c>
      <c r="S1342" s="8">
        <f t="shared" si="82"/>
        <v>41144.088217592594</v>
      </c>
      <c r="T1342" s="8">
        <f t="shared" si="83"/>
        <v>41165.088217592594</v>
      </c>
    </row>
    <row r="1343" spans="1:20" ht="57.6" hidden="1" x14ac:dyDescent="0.3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>
        <f t="shared" si="80"/>
        <v>956</v>
      </c>
      <c r="P1343">
        <f t="shared" si="81"/>
        <v>28</v>
      </c>
      <c r="Q1343" t="s">
        <v>8313</v>
      </c>
      <c r="R1343" t="s">
        <v>8332</v>
      </c>
      <c r="S1343" s="8">
        <f t="shared" si="82"/>
        <v>42658.476944444446</v>
      </c>
      <c r="T1343" s="8">
        <f t="shared" si="83"/>
        <v>42683.518611111103</v>
      </c>
    </row>
    <row r="1344" spans="1:20" ht="43.2" hidden="1" x14ac:dyDescent="0.3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>
        <f t="shared" si="80"/>
        <v>112</v>
      </c>
      <c r="P1344">
        <f t="shared" si="81"/>
        <v>56</v>
      </c>
      <c r="Q1344" t="s">
        <v>8313</v>
      </c>
      <c r="R1344" t="s">
        <v>8332</v>
      </c>
      <c r="S1344" s="8">
        <f t="shared" si="82"/>
        <v>42128.29478009259</v>
      </c>
      <c r="T1344" s="8">
        <f t="shared" si="83"/>
        <v>42158.29478009259</v>
      </c>
    </row>
    <row r="1345" spans="1:20" ht="43.2" hidden="1" x14ac:dyDescent="0.3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>
        <f t="shared" si="80"/>
        <v>647</v>
      </c>
      <c r="P1345">
        <f t="shared" si="81"/>
        <v>22</v>
      </c>
      <c r="Q1345" t="s">
        <v>8313</v>
      </c>
      <c r="R1345" t="s">
        <v>8332</v>
      </c>
      <c r="S1345" s="8">
        <f t="shared" si="82"/>
        <v>42304.496076388888</v>
      </c>
      <c r="T1345" s="8">
        <f t="shared" si="83"/>
        <v>42334.53774305556</v>
      </c>
    </row>
    <row r="1346" spans="1:20" ht="43.2" hidden="1" x14ac:dyDescent="0.3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>
        <f t="shared" ref="O1346:O1409" si="84">ROUND((E1346/D1346*100),0)</f>
        <v>110</v>
      </c>
      <c r="P1346">
        <f t="shared" si="81"/>
        <v>44</v>
      </c>
      <c r="Q1346" t="s">
        <v>8313</v>
      </c>
      <c r="R1346" t="s">
        <v>8332</v>
      </c>
      <c r="S1346" s="8">
        <f t="shared" si="82"/>
        <v>41953.632719907408</v>
      </c>
      <c r="T1346" s="8">
        <f t="shared" si="83"/>
        <v>41973.632719907408</v>
      </c>
    </row>
    <row r="1347" spans="1:20" ht="28.8" hidden="1" x14ac:dyDescent="0.3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>
        <f t="shared" si="84"/>
        <v>128</v>
      </c>
      <c r="P1347">
        <f t="shared" ref="P1347:P1410" si="85">ROUND(E1347/L1347, 0)</f>
        <v>64</v>
      </c>
      <c r="Q1347" t="s">
        <v>8313</v>
      </c>
      <c r="R1347" t="s">
        <v>8332</v>
      </c>
      <c r="S1347" s="8">
        <f t="shared" ref="S1347:S1410" si="86">(((J1347/60)/60)/24)+DATE(1970,1,1)+(-8/24)</f>
        <v>42108.205115740733</v>
      </c>
      <c r="T1347" s="8">
        <f t="shared" ref="T1347:T1410" si="87">(((I1347/60)/60)/24)+DATE(1970, 1, 1)+(-8/24)</f>
        <v>42138.205115740733</v>
      </c>
    </row>
    <row r="1348" spans="1:20" ht="43.2" hidden="1" x14ac:dyDescent="0.3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>
        <f t="shared" si="84"/>
        <v>158</v>
      </c>
      <c r="P1348">
        <f t="shared" si="85"/>
        <v>39</v>
      </c>
      <c r="Q1348" t="s">
        <v>8313</v>
      </c>
      <c r="R1348" t="s">
        <v>8332</v>
      </c>
      <c r="S1348" s="8">
        <f t="shared" si="86"/>
        <v>42523.772129629629</v>
      </c>
      <c r="T1348" s="8">
        <f t="shared" si="87"/>
        <v>42551.083333333336</v>
      </c>
    </row>
    <row r="1349" spans="1:20" ht="43.2" hidden="1" x14ac:dyDescent="0.3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>
        <f t="shared" si="84"/>
        <v>115</v>
      </c>
      <c r="P1349">
        <f t="shared" si="85"/>
        <v>80</v>
      </c>
      <c r="Q1349" t="s">
        <v>8313</v>
      </c>
      <c r="R1349" t="s">
        <v>8332</v>
      </c>
      <c r="S1349" s="8">
        <f t="shared" si="86"/>
        <v>42217.835960648146</v>
      </c>
      <c r="T1349" s="8">
        <f t="shared" si="87"/>
        <v>42245.835960648146</v>
      </c>
    </row>
    <row r="1350" spans="1:20" ht="43.2" hidden="1" x14ac:dyDescent="0.3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>
        <f t="shared" si="84"/>
        <v>137</v>
      </c>
      <c r="P1350">
        <f t="shared" si="85"/>
        <v>35</v>
      </c>
      <c r="Q1350" t="s">
        <v>8313</v>
      </c>
      <c r="R1350" t="s">
        <v>8332</v>
      </c>
      <c r="S1350" s="8">
        <f t="shared" si="86"/>
        <v>42493.728460648148</v>
      </c>
      <c r="T1350" s="8">
        <f t="shared" si="87"/>
        <v>42518.728460648148</v>
      </c>
    </row>
    <row r="1351" spans="1:20" ht="43.2" hidden="1" x14ac:dyDescent="0.3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>
        <f t="shared" si="84"/>
        <v>355</v>
      </c>
      <c r="P1351">
        <f t="shared" si="85"/>
        <v>89</v>
      </c>
      <c r="Q1351" t="s">
        <v>8313</v>
      </c>
      <c r="R1351" t="s">
        <v>8332</v>
      </c>
      <c r="S1351" s="8">
        <f t="shared" si="86"/>
        <v>41667.489953703705</v>
      </c>
      <c r="T1351" s="8">
        <f t="shared" si="87"/>
        <v>41697.625</v>
      </c>
    </row>
    <row r="1352" spans="1:20" ht="43.2" hidden="1" x14ac:dyDescent="0.3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>
        <f t="shared" si="84"/>
        <v>106</v>
      </c>
      <c r="P1352">
        <f t="shared" si="85"/>
        <v>39</v>
      </c>
      <c r="Q1352" t="s">
        <v>8313</v>
      </c>
      <c r="R1352" t="s">
        <v>8332</v>
      </c>
      <c r="S1352" s="8">
        <f t="shared" si="86"/>
        <v>42612.323159722226</v>
      </c>
      <c r="T1352" s="8">
        <f t="shared" si="87"/>
        <v>42642.323159722226</v>
      </c>
    </row>
    <row r="1353" spans="1:20" ht="43.2" hidden="1" x14ac:dyDescent="0.3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>
        <f t="shared" si="84"/>
        <v>100</v>
      </c>
      <c r="P1353">
        <f t="shared" si="85"/>
        <v>137</v>
      </c>
      <c r="Q1353" t="s">
        <v>8313</v>
      </c>
      <c r="R1353" t="s">
        <v>8332</v>
      </c>
      <c r="S1353" s="8">
        <f t="shared" si="86"/>
        <v>42037.617604166669</v>
      </c>
      <c r="T1353" s="8">
        <f t="shared" si="87"/>
        <v>42072.575937499998</v>
      </c>
    </row>
    <row r="1354" spans="1:20" ht="57.6" hidden="1" x14ac:dyDescent="0.3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>
        <f t="shared" si="84"/>
        <v>187</v>
      </c>
      <c r="P1354">
        <f t="shared" si="85"/>
        <v>37</v>
      </c>
      <c r="Q1354" t="s">
        <v>8313</v>
      </c>
      <c r="R1354" t="s">
        <v>8332</v>
      </c>
      <c r="S1354" s="8">
        <f t="shared" si="86"/>
        <v>42636.281412037039</v>
      </c>
      <c r="T1354" s="8">
        <f t="shared" si="87"/>
        <v>42658.708333333336</v>
      </c>
    </row>
    <row r="1355" spans="1:20" ht="28.8" hidden="1" x14ac:dyDescent="0.3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>
        <f t="shared" si="84"/>
        <v>166</v>
      </c>
      <c r="P1355">
        <f t="shared" si="85"/>
        <v>32</v>
      </c>
      <c r="Q1355" t="s">
        <v>8313</v>
      </c>
      <c r="R1355" t="s">
        <v>8332</v>
      </c>
      <c r="S1355" s="8">
        <f t="shared" si="86"/>
        <v>42639.216145833336</v>
      </c>
      <c r="T1355" s="8">
        <f t="shared" si="87"/>
        <v>42655.216145833336</v>
      </c>
    </row>
    <row r="1356" spans="1:20" ht="43.2" hidden="1" x14ac:dyDescent="0.3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>
        <f t="shared" si="84"/>
        <v>102</v>
      </c>
      <c r="P1356">
        <f t="shared" si="85"/>
        <v>25</v>
      </c>
      <c r="Q1356" t="s">
        <v>8313</v>
      </c>
      <c r="R1356" t="s">
        <v>8332</v>
      </c>
      <c r="S1356" s="8">
        <f t="shared" si="86"/>
        <v>41989.57980324074</v>
      </c>
      <c r="T1356" s="8">
        <f t="shared" si="87"/>
        <v>42019.57980324074</v>
      </c>
    </row>
    <row r="1357" spans="1:20" ht="43.2" hidden="1" x14ac:dyDescent="0.3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>
        <f t="shared" si="84"/>
        <v>164</v>
      </c>
      <c r="P1357">
        <f t="shared" si="85"/>
        <v>10</v>
      </c>
      <c r="Q1357" t="s">
        <v>8313</v>
      </c>
      <c r="R1357" t="s">
        <v>8332</v>
      </c>
      <c r="S1357" s="8">
        <f t="shared" si="86"/>
        <v>42024.531805555554</v>
      </c>
      <c r="T1357" s="8">
        <f t="shared" si="87"/>
        <v>42054.531805555554</v>
      </c>
    </row>
    <row r="1358" spans="1:20" ht="57.6" hidden="1" x14ac:dyDescent="0.3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>
        <f t="shared" si="84"/>
        <v>106</v>
      </c>
      <c r="P1358">
        <f t="shared" si="85"/>
        <v>46</v>
      </c>
      <c r="Q1358" t="s">
        <v>8313</v>
      </c>
      <c r="R1358" t="s">
        <v>8332</v>
      </c>
      <c r="S1358" s="8">
        <f t="shared" si="86"/>
        <v>42102.827245370368</v>
      </c>
      <c r="T1358" s="8">
        <f t="shared" si="87"/>
        <v>42162.827245370368</v>
      </c>
    </row>
    <row r="1359" spans="1:20" ht="43.2" hidden="1" x14ac:dyDescent="0.3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>
        <f t="shared" si="84"/>
        <v>103</v>
      </c>
      <c r="P1359">
        <f t="shared" si="85"/>
        <v>86</v>
      </c>
      <c r="Q1359" t="s">
        <v>8313</v>
      </c>
      <c r="R1359" t="s">
        <v>8333</v>
      </c>
      <c r="S1359" s="8">
        <f t="shared" si="86"/>
        <v>41542.625115740739</v>
      </c>
      <c r="T1359" s="8">
        <f t="shared" si="87"/>
        <v>41572.625115740739</v>
      </c>
    </row>
    <row r="1360" spans="1:20" ht="43.2" hidden="1" x14ac:dyDescent="0.3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>
        <f t="shared" si="84"/>
        <v>107</v>
      </c>
      <c r="P1360">
        <f t="shared" si="85"/>
        <v>267</v>
      </c>
      <c r="Q1360" t="s">
        <v>8313</v>
      </c>
      <c r="R1360" t="s">
        <v>8333</v>
      </c>
      <c r="S1360" s="8">
        <f t="shared" si="86"/>
        <v>42207.413344907407</v>
      </c>
      <c r="T1360" s="8">
        <f t="shared" si="87"/>
        <v>42237.413344907407</v>
      </c>
    </row>
    <row r="1361" spans="1:20" ht="43.2" hidden="1" x14ac:dyDescent="0.3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>
        <f t="shared" si="84"/>
        <v>105</v>
      </c>
      <c r="P1361">
        <f t="shared" si="85"/>
        <v>374</v>
      </c>
      <c r="Q1361" t="s">
        <v>8313</v>
      </c>
      <c r="R1361" t="s">
        <v>8333</v>
      </c>
      <c r="S1361" s="8">
        <f t="shared" si="86"/>
        <v>42222.28943287037</v>
      </c>
      <c r="T1361" s="8">
        <f t="shared" si="87"/>
        <v>42251.291666666664</v>
      </c>
    </row>
    <row r="1362" spans="1:20" ht="43.2" hidden="1" x14ac:dyDescent="0.3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>
        <f t="shared" si="84"/>
        <v>103</v>
      </c>
      <c r="P1362">
        <f t="shared" si="85"/>
        <v>174</v>
      </c>
      <c r="Q1362" t="s">
        <v>8313</v>
      </c>
      <c r="R1362" t="s">
        <v>8333</v>
      </c>
      <c r="S1362" s="8">
        <f t="shared" si="86"/>
        <v>42312.692094907405</v>
      </c>
      <c r="T1362" s="8">
        <f t="shared" si="87"/>
        <v>42346.957638888889</v>
      </c>
    </row>
    <row r="1363" spans="1:20" ht="43.2" hidden="1" x14ac:dyDescent="0.3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>
        <f t="shared" si="84"/>
        <v>123</v>
      </c>
      <c r="P1363">
        <f t="shared" si="85"/>
        <v>94</v>
      </c>
      <c r="Q1363" t="s">
        <v>8313</v>
      </c>
      <c r="R1363" t="s">
        <v>8333</v>
      </c>
      <c r="S1363" s="8">
        <f t="shared" si="86"/>
        <v>42083.562199074069</v>
      </c>
      <c r="T1363" s="8">
        <f t="shared" si="87"/>
        <v>42128.562199074069</v>
      </c>
    </row>
    <row r="1364" spans="1:20" ht="43.2" hidden="1" x14ac:dyDescent="0.3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>
        <f t="shared" si="84"/>
        <v>159</v>
      </c>
      <c r="P1364">
        <f t="shared" si="85"/>
        <v>77</v>
      </c>
      <c r="Q1364" t="s">
        <v>8313</v>
      </c>
      <c r="R1364" t="s">
        <v>8333</v>
      </c>
      <c r="S1364" s="8">
        <f t="shared" si="86"/>
        <v>42235.43100694444</v>
      </c>
      <c r="T1364" s="8">
        <f t="shared" si="87"/>
        <v>42272.541666666664</v>
      </c>
    </row>
    <row r="1365" spans="1:20" ht="57.6" hidden="1" x14ac:dyDescent="0.3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>
        <f t="shared" si="84"/>
        <v>111</v>
      </c>
      <c r="P1365">
        <f t="shared" si="85"/>
        <v>92</v>
      </c>
      <c r="Q1365" t="s">
        <v>8313</v>
      </c>
      <c r="R1365" t="s">
        <v>8333</v>
      </c>
      <c r="S1365" s="8">
        <f t="shared" si="86"/>
        <v>42380.592777777776</v>
      </c>
      <c r="T1365" s="8">
        <f t="shared" si="87"/>
        <v>42410.592777777776</v>
      </c>
    </row>
    <row r="1366" spans="1:20" ht="28.8" hidden="1" x14ac:dyDescent="0.3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>
        <f t="shared" si="84"/>
        <v>171</v>
      </c>
      <c r="P1366">
        <f t="shared" si="85"/>
        <v>61</v>
      </c>
      <c r="Q1366" t="s">
        <v>8313</v>
      </c>
      <c r="R1366" t="s">
        <v>8333</v>
      </c>
      <c r="S1366" s="8">
        <f t="shared" si="86"/>
        <v>42275.255381944437</v>
      </c>
      <c r="T1366" s="8">
        <f t="shared" si="87"/>
        <v>42317.272222222215</v>
      </c>
    </row>
    <row r="1367" spans="1:20" ht="43.2" hidden="1" x14ac:dyDescent="0.3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>
        <f t="shared" si="84"/>
        <v>125</v>
      </c>
      <c r="P1367">
        <f t="shared" si="85"/>
        <v>91</v>
      </c>
      <c r="Q1367" t="s">
        <v>8313</v>
      </c>
      <c r="R1367" t="s">
        <v>8333</v>
      </c>
      <c r="S1367" s="8">
        <f t="shared" si="86"/>
        <v>42318.702499999999</v>
      </c>
      <c r="T1367" s="8">
        <f t="shared" si="87"/>
        <v>42378.702499999999</v>
      </c>
    </row>
    <row r="1368" spans="1:20" ht="43.2" hidden="1" x14ac:dyDescent="0.3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>
        <f t="shared" si="84"/>
        <v>112</v>
      </c>
      <c r="P1368">
        <f t="shared" si="85"/>
        <v>149</v>
      </c>
      <c r="Q1368" t="s">
        <v>8311</v>
      </c>
      <c r="R1368" t="s">
        <v>8334</v>
      </c>
      <c r="S1368" s="8">
        <f t="shared" si="86"/>
        <v>41898.961608796293</v>
      </c>
      <c r="T1368" s="8">
        <f t="shared" si="87"/>
        <v>41927.957638888889</v>
      </c>
    </row>
    <row r="1369" spans="1:20" ht="43.2" hidden="1" x14ac:dyDescent="0.3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>
        <f t="shared" si="84"/>
        <v>351</v>
      </c>
      <c r="P1369">
        <f t="shared" si="85"/>
        <v>71</v>
      </c>
      <c r="Q1369" t="s">
        <v>8311</v>
      </c>
      <c r="R1369" t="s">
        <v>8334</v>
      </c>
      <c r="S1369" s="8">
        <f t="shared" si="86"/>
        <v>41391.449571759258</v>
      </c>
      <c r="T1369" s="8">
        <f t="shared" si="87"/>
        <v>41420.957638888889</v>
      </c>
    </row>
    <row r="1370" spans="1:20" ht="43.2" hidden="1" x14ac:dyDescent="0.3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>
        <f t="shared" si="84"/>
        <v>233</v>
      </c>
      <c r="P1370">
        <f t="shared" si="85"/>
        <v>44</v>
      </c>
      <c r="Q1370" t="s">
        <v>8311</v>
      </c>
      <c r="R1370" t="s">
        <v>8334</v>
      </c>
      <c r="S1370" s="8">
        <f t="shared" si="86"/>
        <v>42512.364884259259</v>
      </c>
      <c r="T1370" s="8">
        <f t="shared" si="87"/>
        <v>42572.364884259259</v>
      </c>
    </row>
    <row r="1371" spans="1:20" ht="43.2" x14ac:dyDescent="0.3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>
        <f t="shared" si="84"/>
        <v>102</v>
      </c>
      <c r="P1371">
        <f t="shared" si="85"/>
        <v>165</v>
      </c>
      <c r="Q1371" t="s">
        <v>8311</v>
      </c>
      <c r="R1371" t="s">
        <v>8334</v>
      </c>
      <c r="S1371" s="8">
        <f t="shared" si="86"/>
        <v>42611.816446759258</v>
      </c>
      <c r="T1371" s="8">
        <f t="shared" si="87"/>
        <v>42646.832638888889</v>
      </c>
    </row>
    <row r="1372" spans="1:20" ht="28.8" x14ac:dyDescent="0.3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>
        <f t="shared" si="84"/>
        <v>154</v>
      </c>
      <c r="P1372">
        <f t="shared" si="85"/>
        <v>85</v>
      </c>
      <c r="Q1372" t="s">
        <v>8311</v>
      </c>
      <c r="R1372" t="s">
        <v>8334</v>
      </c>
      <c r="S1372" s="8">
        <f t="shared" si="86"/>
        <v>41827.896157407406</v>
      </c>
      <c r="T1372" s="8">
        <f t="shared" si="87"/>
        <v>41859.75</v>
      </c>
    </row>
    <row r="1373" spans="1:20" ht="43.2" hidden="1" x14ac:dyDescent="0.3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>
        <f t="shared" si="84"/>
        <v>101</v>
      </c>
      <c r="P1373">
        <f t="shared" si="85"/>
        <v>54</v>
      </c>
      <c r="Q1373" t="s">
        <v>8311</v>
      </c>
      <c r="R1373" t="s">
        <v>8334</v>
      </c>
      <c r="S1373" s="8">
        <f t="shared" si="86"/>
        <v>41780.411921296298</v>
      </c>
      <c r="T1373" s="8">
        <f t="shared" si="87"/>
        <v>41810.584027777775</v>
      </c>
    </row>
    <row r="1374" spans="1:20" ht="43.2" hidden="1" x14ac:dyDescent="0.3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>
        <f t="shared" si="84"/>
        <v>131</v>
      </c>
      <c r="P1374">
        <f t="shared" si="85"/>
        <v>51</v>
      </c>
      <c r="Q1374" t="s">
        <v>8311</v>
      </c>
      <c r="R1374" t="s">
        <v>8334</v>
      </c>
      <c r="S1374" s="8">
        <f t="shared" si="86"/>
        <v>41431.728703703702</v>
      </c>
      <c r="T1374" s="8">
        <f t="shared" si="87"/>
        <v>41468.416666666664</v>
      </c>
    </row>
    <row r="1375" spans="1:20" ht="43.2" x14ac:dyDescent="0.3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>
        <f t="shared" si="84"/>
        <v>102</v>
      </c>
      <c r="P1375">
        <f t="shared" si="85"/>
        <v>108</v>
      </c>
      <c r="Q1375" t="s">
        <v>8311</v>
      </c>
      <c r="R1375" t="s">
        <v>8334</v>
      </c>
      <c r="S1375" s="8">
        <f t="shared" si="86"/>
        <v>42322.320416666662</v>
      </c>
      <c r="T1375" s="8">
        <f t="shared" si="87"/>
        <v>42362.320416666662</v>
      </c>
    </row>
    <row r="1376" spans="1:20" ht="28.8" hidden="1" x14ac:dyDescent="0.3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>
        <f t="shared" si="84"/>
        <v>116</v>
      </c>
      <c r="P1376">
        <f t="shared" si="85"/>
        <v>95</v>
      </c>
      <c r="Q1376" t="s">
        <v>8311</v>
      </c>
      <c r="R1376" t="s">
        <v>8334</v>
      </c>
      <c r="S1376" s="8">
        <f t="shared" si="86"/>
        <v>42629.321712962956</v>
      </c>
      <c r="T1376" s="8">
        <f t="shared" si="87"/>
        <v>42657.624999999993</v>
      </c>
    </row>
    <row r="1377" spans="1:20" ht="43.2" hidden="1" x14ac:dyDescent="0.3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>
        <f t="shared" si="84"/>
        <v>265</v>
      </c>
      <c r="P1377">
        <f t="shared" si="85"/>
        <v>58</v>
      </c>
      <c r="Q1377" t="s">
        <v>8311</v>
      </c>
      <c r="R1377" t="s">
        <v>8334</v>
      </c>
      <c r="S1377" s="8">
        <f t="shared" si="86"/>
        <v>42387.065138888887</v>
      </c>
      <c r="T1377" s="8">
        <f t="shared" si="87"/>
        <v>42421.065138888887</v>
      </c>
    </row>
    <row r="1378" spans="1:20" ht="72" hidden="1" x14ac:dyDescent="0.3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>
        <f t="shared" si="84"/>
        <v>120</v>
      </c>
      <c r="P1378">
        <f t="shared" si="85"/>
        <v>64</v>
      </c>
      <c r="Q1378" t="s">
        <v>8311</v>
      </c>
      <c r="R1378" t="s">
        <v>8334</v>
      </c>
      <c r="S1378" s="8">
        <f t="shared" si="86"/>
        <v>42254.999918981477</v>
      </c>
      <c r="T1378" s="8">
        <f t="shared" si="87"/>
        <v>42284.999918981477</v>
      </c>
    </row>
    <row r="1379" spans="1:20" ht="43.2" hidden="1" x14ac:dyDescent="0.3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>
        <f t="shared" si="84"/>
        <v>120</v>
      </c>
      <c r="P1379">
        <f t="shared" si="85"/>
        <v>92</v>
      </c>
      <c r="Q1379" t="s">
        <v>8311</v>
      </c>
      <c r="R1379" t="s">
        <v>8334</v>
      </c>
      <c r="S1379" s="8">
        <f t="shared" si="86"/>
        <v>41934.581585648149</v>
      </c>
      <c r="T1379" s="8">
        <f t="shared" si="87"/>
        <v>41979.623252314814</v>
      </c>
    </row>
    <row r="1380" spans="1:20" ht="43.2" hidden="1" x14ac:dyDescent="0.3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>
        <f t="shared" si="84"/>
        <v>104</v>
      </c>
      <c r="P1380">
        <f t="shared" si="85"/>
        <v>126</v>
      </c>
      <c r="Q1380" t="s">
        <v>8311</v>
      </c>
      <c r="R1380" t="s">
        <v>8334</v>
      </c>
      <c r="S1380" s="8">
        <f t="shared" si="86"/>
        <v>42465.263252314813</v>
      </c>
      <c r="T1380" s="8">
        <f t="shared" si="87"/>
        <v>42493.624999999993</v>
      </c>
    </row>
    <row r="1381" spans="1:20" ht="43.2" hidden="1" x14ac:dyDescent="0.3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>
        <f t="shared" si="84"/>
        <v>109</v>
      </c>
      <c r="P1381">
        <f t="shared" si="85"/>
        <v>95</v>
      </c>
      <c r="Q1381" t="s">
        <v>8311</v>
      </c>
      <c r="R1381" t="s">
        <v>8334</v>
      </c>
      <c r="S1381" s="8">
        <f t="shared" si="86"/>
        <v>42417.697847222218</v>
      </c>
      <c r="T1381" s="8">
        <f t="shared" si="87"/>
        <v>42477.656180555547</v>
      </c>
    </row>
    <row r="1382" spans="1:20" ht="43.2" hidden="1" x14ac:dyDescent="0.3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>
        <f t="shared" si="84"/>
        <v>118</v>
      </c>
      <c r="P1382">
        <f t="shared" si="85"/>
        <v>171</v>
      </c>
      <c r="Q1382" t="s">
        <v>8311</v>
      </c>
      <c r="R1382" t="s">
        <v>8334</v>
      </c>
      <c r="S1382" s="8">
        <f t="shared" si="86"/>
        <v>42655.132557870362</v>
      </c>
      <c r="T1382" s="8">
        <f t="shared" si="87"/>
        <v>42685.174224537033</v>
      </c>
    </row>
    <row r="1383" spans="1:20" ht="43.2" hidden="1" x14ac:dyDescent="0.3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>
        <f t="shared" si="84"/>
        <v>1462</v>
      </c>
      <c r="P1383">
        <f t="shared" si="85"/>
        <v>41</v>
      </c>
      <c r="Q1383" t="s">
        <v>8313</v>
      </c>
      <c r="R1383" t="s">
        <v>8326</v>
      </c>
      <c r="S1383" s="8">
        <f t="shared" si="86"/>
        <v>41493.210625</v>
      </c>
      <c r="T1383" s="8">
        <f t="shared" si="87"/>
        <v>41523.458333333328</v>
      </c>
    </row>
    <row r="1384" spans="1:20" ht="43.2" hidden="1" x14ac:dyDescent="0.3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>
        <f t="shared" si="84"/>
        <v>253</v>
      </c>
      <c r="P1384">
        <f t="shared" si="85"/>
        <v>68</v>
      </c>
      <c r="Q1384" t="s">
        <v>8313</v>
      </c>
      <c r="R1384" t="s">
        <v>8326</v>
      </c>
      <c r="S1384" s="8">
        <f t="shared" si="86"/>
        <v>42704.52376157407</v>
      </c>
      <c r="T1384" s="8">
        <f t="shared" si="87"/>
        <v>42764.52376157407</v>
      </c>
    </row>
    <row r="1385" spans="1:20" ht="43.2" hidden="1" x14ac:dyDescent="0.3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>
        <f t="shared" si="84"/>
        <v>140</v>
      </c>
      <c r="P1385">
        <f t="shared" si="85"/>
        <v>95</v>
      </c>
      <c r="Q1385" t="s">
        <v>8313</v>
      </c>
      <c r="R1385" t="s">
        <v>8326</v>
      </c>
      <c r="S1385" s="8">
        <f t="shared" si="86"/>
        <v>41944.505648148144</v>
      </c>
      <c r="T1385" s="8">
        <f t="shared" si="87"/>
        <v>42004.547314814808</v>
      </c>
    </row>
    <row r="1386" spans="1:20" ht="43.2" hidden="1" x14ac:dyDescent="0.3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>
        <f t="shared" si="84"/>
        <v>297</v>
      </c>
      <c r="P1386">
        <f t="shared" si="85"/>
        <v>7</v>
      </c>
      <c r="Q1386" t="s">
        <v>8313</v>
      </c>
      <c r="R1386" t="s">
        <v>8326</v>
      </c>
      <c r="S1386" s="8">
        <f t="shared" si="86"/>
        <v>42198.993738425925</v>
      </c>
      <c r="T1386" s="8">
        <f t="shared" si="87"/>
        <v>42230.993738425925</v>
      </c>
    </row>
    <row r="1387" spans="1:20" ht="43.2" hidden="1" x14ac:dyDescent="0.3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>
        <f t="shared" si="84"/>
        <v>145</v>
      </c>
      <c r="P1387">
        <f t="shared" si="85"/>
        <v>512</v>
      </c>
      <c r="Q1387" t="s">
        <v>8313</v>
      </c>
      <c r="R1387" t="s">
        <v>8326</v>
      </c>
      <c r="S1387" s="8">
        <f t="shared" si="86"/>
        <v>42745.41128472222</v>
      </c>
      <c r="T1387" s="8">
        <f t="shared" si="87"/>
        <v>42795.41128472222</v>
      </c>
    </row>
    <row r="1388" spans="1:20" x14ac:dyDescent="0.3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>
        <f t="shared" si="84"/>
        <v>106</v>
      </c>
      <c r="P1388">
        <f t="shared" si="85"/>
        <v>262</v>
      </c>
      <c r="Q1388" t="s">
        <v>8313</v>
      </c>
      <c r="R1388" t="s">
        <v>8326</v>
      </c>
      <c r="S1388" s="8">
        <f t="shared" si="86"/>
        <v>42452.246655092589</v>
      </c>
      <c r="T1388" s="8">
        <f t="shared" si="87"/>
        <v>42482.246655092589</v>
      </c>
    </row>
    <row r="1389" spans="1:20" ht="43.2" hidden="1" x14ac:dyDescent="0.3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>
        <f t="shared" si="84"/>
        <v>493</v>
      </c>
      <c r="P1389">
        <f t="shared" si="85"/>
        <v>70</v>
      </c>
      <c r="Q1389" t="s">
        <v>8313</v>
      </c>
      <c r="R1389" t="s">
        <v>8326</v>
      </c>
      <c r="S1389" s="8">
        <f t="shared" si="86"/>
        <v>42198.343321759261</v>
      </c>
      <c r="T1389" s="8">
        <f t="shared" si="87"/>
        <v>42223.343321759261</v>
      </c>
    </row>
    <row r="1390" spans="1:20" ht="28.8" hidden="1" x14ac:dyDescent="0.3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>
        <f t="shared" si="84"/>
        <v>202</v>
      </c>
      <c r="P1390">
        <f t="shared" si="85"/>
        <v>77</v>
      </c>
      <c r="Q1390" t="s">
        <v>8313</v>
      </c>
      <c r="R1390" t="s">
        <v>8326</v>
      </c>
      <c r="S1390" s="8">
        <f t="shared" si="86"/>
        <v>42333.266597222224</v>
      </c>
      <c r="T1390" s="8">
        <f t="shared" si="87"/>
        <v>42368.266597222224</v>
      </c>
    </row>
    <row r="1391" spans="1:20" ht="28.8" hidden="1" x14ac:dyDescent="0.3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>
        <f t="shared" si="84"/>
        <v>104</v>
      </c>
      <c r="P1391">
        <f t="shared" si="85"/>
        <v>341</v>
      </c>
      <c r="Q1391" t="s">
        <v>8313</v>
      </c>
      <c r="R1391" t="s">
        <v>8326</v>
      </c>
      <c r="S1391" s="8">
        <f t="shared" si="86"/>
        <v>42094.907372685186</v>
      </c>
      <c r="T1391" s="8">
        <f t="shared" si="87"/>
        <v>42124.907372685186</v>
      </c>
    </row>
    <row r="1392" spans="1:20" ht="43.2" hidden="1" x14ac:dyDescent="0.3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>
        <f t="shared" si="84"/>
        <v>170</v>
      </c>
      <c r="P1392">
        <f t="shared" si="85"/>
        <v>67</v>
      </c>
      <c r="Q1392" t="s">
        <v>8313</v>
      </c>
      <c r="R1392" t="s">
        <v>8326</v>
      </c>
      <c r="S1392" s="8">
        <f t="shared" si="86"/>
        <v>41351.208043981482</v>
      </c>
      <c r="T1392" s="8">
        <f t="shared" si="87"/>
        <v>41386.208043981482</v>
      </c>
    </row>
    <row r="1393" spans="1:20" ht="57.6" hidden="1" x14ac:dyDescent="0.3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>
        <f t="shared" si="84"/>
        <v>104</v>
      </c>
      <c r="P1393">
        <f t="shared" si="85"/>
        <v>846</v>
      </c>
      <c r="Q1393" t="s">
        <v>8313</v>
      </c>
      <c r="R1393" t="s">
        <v>8326</v>
      </c>
      <c r="S1393" s="8">
        <f t="shared" si="86"/>
        <v>41872.192384259259</v>
      </c>
      <c r="T1393" s="8">
        <f t="shared" si="87"/>
        <v>41929.833333333328</v>
      </c>
    </row>
    <row r="1394" spans="1:20" ht="43.2" hidden="1" x14ac:dyDescent="0.3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>
        <f t="shared" si="84"/>
        <v>118</v>
      </c>
      <c r="P1394">
        <f t="shared" si="85"/>
        <v>97</v>
      </c>
      <c r="Q1394" t="s">
        <v>8313</v>
      </c>
      <c r="R1394" t="s">
        <v>8326</v>
      </c>
      <c r="S1394" s="8">
        <f t="shared" si="86"/>
        <v>41389.474861111106</v>
      </c>
      <c r="T1394" s="8">
        <f t="shared" si="87"/>
        <v>41421.666666666664</v>
      </c>
    </row>
    <row r="1395" spans="1:20" ht="43.2" x14ac:dyDescent="0.3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>
        <f t="shared" si="84"/>
        <v>108</v>
      </c>
      <c r="P1395">
        <f t="shared" si="85"/>
        <v>452</v>
      </c>
      <c r="Q1395" t="s">
        <v>8313</v>
      </c>
      <c r="R1395" t="s">
        <v>8326</v>
      </c>
      <c r="S1395" s="8">
        <f t="shared" si="86"/>
        <v>42043.939513888887</v>
      </c>
      <c r="T1395" s="8">
        <f t="shared" si="87"/>
        <v>42103.897847222215</v>
      </c>
    </row>
    <row r="1396" spans="1:20" ht="43.2" hidden="1" x14ac:dyDescent="0.3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>
        <f t="shared" si="84"/>
        <v>2260300</v>
      </c>
      <c r="P1396">
        <f t="shared" si="85"/>
        <v>139</v>
      </c>
      <c r="Q1396" t="s">
        <v>8313</v>
      </c>
      <c r="R1396" t="s">
        <v>8326</v>
      </c>
      <c r="S1396" s="8">
        <f t="shared" si="86"/>
        <v>42626.335555555554</v>
      </c>
      <c r="T1396" s="8">
        <f t="shared" si="87"/>
        <v>42656.582638888889</v>
      </c>
    </row>
    <row r="1397" spans="1:20" ht="43.2" hidden="1" x14ac:dyDescent="0.3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>
        <f t="shared" si="84"/>
        <v>978</v>
      </c>
      <c r="P1397">
        <f t="shared" si="85"/>
        <v>22</v>
      </c>
      <c r="Q1397" t="s">
        <v>8313</v>
      </c>
      <c r="R1397" t="s">
        <v>8326</v>
      </c>
      <c r="S1397" s="8">
        <f t="shared" si="86"/>
        <v>41315.787615740737</v>
      </c>
      <c r="T1397" s="8">
        <f t="shared" si="87"/>
        <v>41346.5</v>
      </c>
    </row>
    <row r="1398" spans="1:20" ht="57.6" hidden="1" x14ac:dyDescent="0.3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>
        <f t="shared" si="84"/>
        <v>123</v>
      </c>
      <c r="P1398">
        <f t="shared" si="85"/>
        <v>170</v>
      </c>
      <c r="Q1398" t="s">
        <v>8313</v>
      </c>
      <c r="R1398" t="s">
        <v>8326</v>
      </c>
      <c r="S1398" s="8">
        <f t="shared" si="86"/>
        <v>41722.333020833328</v>
      </c>
      <c r="T1398" s="8">
        <f t="shared" si="87"/>
        <v>41752.333020833328</v>
      </c>
    </row>
    <row r="1399" spans="1:20" ht="43.2" hidden="1" x14ac:dyDescent="0.3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>
        <f t="shared" si="84"/>
        <v>246</v>
      </c>
      <c r="P1399">
        <f t="shared" si="85"/>
        <v>162</v>
      </c>
      <c r="Q1399" t="s">
        <v>8313</v>
      </c>
      <c r="R1399" t="s">
        <v>8326</v>
      </c>
      <c r="S1399" s="8">
        <f t="shared" si="86"/>
        <v>41611.584340277775</v>
      </c>
      <c r="T1399" s="8">
        <f t="shared" si="87"/>
        <v>41654.458333333328</v>
      </c>
    </row>
    <row r="1400" spans="1:20" ht="43.2" hidden="1" x14ac:dyDescent="0.3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>
        <f t="shared" si="84"/>
        <v>148</v>
      </c>
      <c r="P1400">
        <f t="shared" si="85"/>
        <v>493</v>
      </c>
      <c r="Q1400" t="s">
        <v>8313</v>
      </c>
      <c r="R1400" t="s">
        <v>8326</v>
      </c>
      <c r="S1400" s="8">
        <f t="shared" si="86"/>
        <v>42619.810231481482</v>
      </c>
      <c r="T1400" s="8">
        <f t="shared" si="87"/>
        <v>42679.810231481482</v>
      </c>
    </row>
    <row r="1401" spans="1:20" ht="43.2" hidden="1" x14ac:dyDescent="0.3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>
        <f t="shared" si="84"/>
        <v>384</v>
      </c>
      <c r="P1401">
        <f t="shared" si="85"/>
        <v>22</v>
      </c>
      <c r="Q1401" t="s">
        <v>8313</v>
      </c>
      <c r="R1401" t="s">
        <v>8326</v>
      </c>
      <c r="S1401" s="8">
        <f t="shared" si="86"/>
        <v>41719.554594907408</v>
      </c>
      <c r="T1401" s="8">
        <f t="shared" si="87"/>
        <v>41764.554594907408</v>
      </c>
    </row>
    <row r="1402" spans="1:20" ht="43.2" hidden="1" x14ac:dyDescent="0.3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>
        <f t="shared" si="84"/>
        <v>103</v>
      </c>
      <c r="P1402">
        <f t="shared" si="85"/>
        <v>18</v>
      </c>
      <c r="Q1402" t="s">
        <v>8313</v>
      </c>
      <c r="R1402" t="s">
        <v>8326</v>
      </c>
      <c r="S1402" s="8">
        <f t="shared" si="86"/>
        <v>42044.698518518511</v>
      </c>
      <c r="T1402" s="8">
        <f t="shared" si="87"/>
        <v>42074.656851851854</v>
      </c>
    </row>
    <row r="1403" spans="1:20" ht="43.2" hidden="1" x14ac:dyDescent="0.3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>
        <f t="shared" si="84"/>
        <v>105</v>
      </c>
      <c r="P1403">
        <f t="shared" si="85"/>
        <v>47</v>
      </c>
      <c r="Q1403" t="s">
        <v>8311</v>
      </c>
      <c r="R1403" t="s">
        <v>8312</v>
      </c>
      <c r="S1403" s="8">
        <f t="shared" si="86"/>
        <v>42018.608263888884</v>
      </c>
      <c r="T1403" s="8">
        <f t="shared" si="87"/>
        <v>42046.958333333336</v>
      </c>
    </row>
    <row r="1404" spans="1:20" ht="28.8" hidden="1" x14ac:dyDescent="0.3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>
        <f t="shared" si="84"/>
        <v>120</v>
      </c>
      <c r="P1404">
        <f t="shared" si="85"/>
        <v>67</v>
      </c>
      <c r="Q1404" t="s">
        <v>8311</v>
      </c>
      <c r="R1404" t="s">
        <v>8312</v>
      </c>
      <c r="S1404" s="8">
        <f t="shared" si="86"/>
        <v>42026.591643518514</v>
      </c>
      <c r="T1404" s="8">
        <f t="shared" si="87"/>
        <v>42051.874305555553</v>
      </c>
    </row>
    <row r="1405" spans="1:20" ht="43.2" hidden="1" x14ac:dyDescent="0.3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>
        <f t="shared" si="84"/>
        <v>115</v>
      </c>
      <c r="P1405">
        <f t="shared" si="85"/>
        <v>19</v>
      </c>
      <c r="Q1405" t="s">
        <v>8311</v>
      </c>
      <c r="R1405" t="s">
        <v>8312</v>
      </c>
      <c r="S1405" s="8">
        <f t="shared" si="86"/>
        <v>42103.201921296299</v>
      </c>
      <c r="T1405" s="8">
        <f t="shared" si="87"/>
        <v>42117.201921296299</v>
      </c>
    </row>
    <row r="1406" spans="1:20" ht="43.2" hidden="1" x14ac:dyDescent="0.3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>
        <f t="shared" si="84"/>
        <v>119</v>
      </c>
      <c r="P1406">
        <f t="shared" si="85"/>
        <v>66</v>
      </c>
      <c r="Q1406" t="s">
        <v>8311</v>
      </c>
      <c r="R1406" t="s">
        <v>8312</v>
      </c>
      <c r="S1406" s="8">
        <f t="shared" si="86"/>
        <v>41920.454201388886</v>
      </c>
      <c r="T1406" s="8">
        <f t="shared" si="87"/>
        <v>41941.454201388886</v>
      </c>
    </row>
    <row r="1407" spans="1:20" ht="43.2" hidden="1" x14ac:dyDescent="0.3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>
        <f t="shared" si="84"/>
        <v>105</v>
      </c>
      <c r="P1407">
        <f t="shared" si="85"/>
        <v>37</v>
      </c>
      <c r="Q1407" t="s">
        <v>8311</v>
      </c>
      <c r="R1407" t="s">
        <v>8312</v>
      </c>
      <c r="S1407" s="8">
        <f t="shared" si="86"/>
        <v>42557.856099537035</v>
      </c>
      <c r="T1407" s="8">
        <f t="shared" si="87"/>
        <v>42587.541666666664</v>
      </c>
    </row>
    <row r="1408" spans="1:20" ht="28.8" hidden="1" x14ac:dyDescent="0.3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>
        <f t="shared" si="84"/>
        <v>118</v>
      </c>
      <c r="P1408">
        <f t="shared" si="85"/>
        <v>40</v>
      </c>
      <c r="Q1408" t="s">
        <v>8311</v>
      </c>
      <c r="R1408" t="s">
        <v>8312</v>
      </c>
      <c r="S1408" s="8">
        <f t="shared" si="86"/>
        <v>41815.235879629625</v>
      </c>
      <c r="T1408" s="8">
        <f t="shared" si="87"/>
        <v>41829.235879629625</v>
      </c>
    </row>
    <row r="1409" spans="1:20" ht="43.2" hidden="1" x14ac:dyDescent="0.3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>
        <f t="shared" si="84"/>
        <v>120</v>
      </c>
      <c r="P1409">
        <f t="shared" si="85"/>
        <v>32</v>
      </c>
      <c r="Q1409" t="s">
        <v>8311</v>
      </c>
      <c r="R1409" t="s">
        <v>8312</v>
      </c>
      <c r="S1409" s="8">
        <f t="shared" si="86"/>
        <v>41807.865185185183</v>
      </c>
      <c r="T1409" s="8">
        <f t="shared" si="87"/>
        <v>41837.865185185183</v>
      </c>
    </row>
    <row r="1410" spans="1:20" ht="43.2" hidden="1" x14ac:dyDescent="0.3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>
        <f t="shared" ref="O1410:O1473" si="88">ROUND((E1410/D1410*100),0)</f>
        <v>103</v>
      </c>
      <c r="P1410">
        <f t="shared" si="85"/>
        <v>103</v>
      </c>
      <c r="Q1410" t="s">
        <v>8311</v>
      </c>
      <c r="R1410" t="s">
        <v>8312</v>
      </c>
      <c r="S1410" s="8">
        <f t="shared" si="86"/>
        <v>42550.368553240733</v>
      </c>
      <c r="T1410" s="8">
        <f t="shared" si="87"/>
        <v>42580.368553240733</v>
      </c>
    </row>
    <row r="1411" spans="1:20" ht="28.8" hidden="1" x14ac:dyDescent="0.3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>
        <f t="shared" si="88"/>
        <v>101</v>
      </c>
      <c r="P1411">
        <f t="shared" ref="P1411:P1474" si="89">ROUND(E1411/L1411, 0)</f>
        <v>126</v>
      </c>
      <c r="Q1411" t="s">
        <v>8311</v>
      </c>
      <c r="R1411" t="s">
        <v>8312</v>
      </c>
      <c r="S1411" s="8">
        <f t="shared" ref="S1411:S1474" si="90">(((J1411/60)/60)/24)+DATE(1970,1,1)+(-8/24)</f>
        <v>42055.679791666662</v>
      </c>
      <c r="T1411" s="8">
        <f t="shared" ref="T1411:T1474" si="91">(((I1411/60)/60)/24)+DATE(1970, 1, 1)+(-8/24)</f>
        <v>42074.833333333336</v>
      </c>
    </row>
    <row r="1412" spans="1:20" ht="43.2" hidden="1" x14ac:dyDescent="0.3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>
        <f t="shared" si="88"/>
        <v>105</v>
      </c>
      <c r="P1412">
        <f t="shared" si="89"/>
        <v>48</v>
      </c>
      <c r="Q1412" t="s">
        <v>8311</v>
      </c>
      <c r="R1412" t="s">
        <v>8312</v>
      </c>
      <c r="S1412" s="8">
        <f t="shared" si="90"/>
        <v>42016.605358796289</v>
      </c>
      <c r="T1412" s="8">
        <f t="shared" si="91"/>
        <v>42046.605358796289</v>
      </c>
    </row>
    <row r="1413" spans="1:20" ht="43.2" hidden="1" x14ac:dyDescent="0.3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>
        <f t="shared" si="88"/>
        <v>103</v>
      </c>
      <c r="P1413">
        <f t="shared" si="89"/>
        <v>73</v>
      </c>
      <c r="Q1413" t="s">
        <v>8311</v>
      </c>
      <c r="R1413" t="s">
        <v>8312</v>
      </c>
      <c r="S1413" s="8">
        <f t="shared" si="90"/>
        <v>42591.566655092589</v>
      </c>
      <c r="T1413" s="8">
        <f t="shared" si="91"/>
        <v>42621.833333333336</v>
      </c>
    </row>
    <row r="1414" spans="1:20" ht="43.2" hidden="1" x14ac:dyDescent="0.3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>
        <f t="shared" si="88"/>
        <v>108</v>
      </c>
      <c r="P1414">
        <f t="shared" si="89"/>
        <v>90</v>
      </c>
      <c r="Q1414" t="s">
        <v>8311</v>
      </c>
      <c r="R1414" t="s">
        <v>8312</v>
      </c>
      <c r="S1414" s="8">
        <f t="shared" si="90"/>
        <v>42182.897673611107</v>
      </c>
      <c r="T1414" s="8">
        <f t="shared" si="91"/>
        <v>42227.897673611107</v>
      </c>
    </row>
    <row r="1415" spans="1:20" ht="57.6" hidden="1" x14ac:dyDescent="0.3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>
        <f t="shared" si="88"/>
        <v>111</v>
      </c>
      <c r="P1415">
        <f t="shared" si="89"/>
        <v>151</v>
      </c>
      <c r="Q1415" t="s">
        <v>8311</v>
      </c>
      <c r="R1415" t="s">
        <v>8312</v>
      </c>
      <c r="S1415" s="8">
        <f t="shared" si="90"/>
        <v>42176.085706018515</v>
      </c>
      <c r="T1415" s="8">
        <f t="shared" si="91"/>
        <v>42206.085706018515</v>
      </c>
    </row>
    <row r="1416" spans="1:20" ht="57.6" hidden="1" x14ac:dyDescent="0.3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>
        <f t="shared" si="88"/>
        <v>150</v>
      </c>
      <c r="P1416">
        <f t="shared" si="89"/>
        <v>25</v>
      </c>
      <c r="Q1416" t="s">
        <v>8311</v>
      </c>
      <c r="R1416" t="s">
        <v>8312</v>
      </c>
      <c r="S1416" s="8">
        <f t="shared" si="90"/>
        <v>42416.35832175926</v>
      </c>
      <c r="T1416" s="8">
        <f t="shared" si="91"/>
        <v>42432.458333333336</v>
      </c>
    </row>
    <row r="1417" spans="1:20" ht="43.2" hidden="1" x14ac:dyDescent="0.3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>
        <f t="shared" si="88"/>
        <v>104</v>
      </c>
      <c r="P1417">
        <f t="shared" si="89"/>
        <v>37</v>
      </c>
      <c r="Q1417" t="s">
        <v>8311</v>
      </c>
      <c r="R1417" t="s">
        <v>8312</v>
      </c>
      <c r="S1417" s="8">
        <f t="shared" si="90"/>
        <v>41780.192604166667</v>
      </c>
      <c r="T1417" s="8">
        <f t="shared" si="91"/>
        <v>41796.625</v>
      </c>
    </row>
    <row r="1418" spans="1:20" ht="43.2" hidden="1" x14ac:dyDescent="0.3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>
        <f t="shared" si="88"/>
        <v>116</v>
      </c>
      <c r="P1418">
        <f t="shared" si="89"/>
        <v>44</v>
      </c>
      <c r="Q1418" t="s">
        <v>8311</v>
      </c>
      <c r="R1418" t="s">
        <v>8312</v>
      </c>
      <c r="S1418" s="8">
        <f t="shared" si="90"/>
        <v>41795.194768518515</v>
      </c>
      <c r="T1418" s="8">
        <f t="shared" si="91"/>
        <v>41825.194768518515</v>
      </c>
    </row>
    <row r="1419" spans="1:20" ht="43.2" hidden="1" x14ac:dyDescent="0.3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>
        <f t="shared" si="88"/>
        <v>103</v>
      </c>
      <c r="P1419">
        <f t="shared" si="89"/>
        <v>87</v>
      </c>
      <c r="Q1419" t="s">
        <v>8311</v>
      </c>
      <c r="R1419" t="s">
        <v>8312</v>
      </c>
      <c r="S1419" s="8">
        <f t="shared" si="90"/>
        <v>41798.606944444444</v>
      </c>
      <c r="T1419" s="8">
        <f t="shared" si="91"/>
        <v>41828.606944444444</v>
      </c>
    </row>
    <row r="1420" spans="1:20" ht="43.2" hidden="1" x14ac:dyDescent="0.3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>
        <f t="shared" si="88"/>
        <v>101</v>
      </c>
      <c r="P1420">
        <f t="shared" si="89"/>
        <v>36</v>
      </c>
      <c r="Q1420" t="s">
        <v>8311</v>
      </c>
      <c r="R1420" t="s">
        <v>8312</v>
      </c>
      <c r="S1420" s="8">
        <f t="shared" si="90"/>
        <v>42201.341678240737</v>
      </c>
      <c r="T1420" s="8">
        <f t="shared" si="91"/>
        <v>42216.333333333336</v>
      </c>
    </row>
    <row r="1421" spans="1:20" ht="43.2" hidden="1" x14ac:dyDescent="0.3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>
        <f t="shared" si="88"/>
        <v>117</v>
      </c>
      <c r="P1421">
        <f t="shared" si="89"/>
        <v>45</v>
      </c>
      <c r="Q1421" t="s">
        <v>8311</v>
      </c>
      <c r="R1421" t="s">
        <v>8312</v>
      </c>
      <c r="S1421" s="8">
        <f t="shared" si="90"/>
        <v>42506.93136574074</v>
      </c>
      <c r="T1421" s="8">
        <f t="shared" si="91"/>
        <v>42538.333333333336</v>
      </c>
    </row>
    <row r="1422" spans="1:20" ht="43.2" hidden="1" x14ac:dyDescent="0.3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>
        <f t="shared" si="88"/>
        <v>133</v>
      </c>
      <c r="P1422">
        <f t="shared" si="89"/>
        <v>43</v>
      </c>
      <c r="Q1422" t="s">
        <v>8311</v>
      </c>
      <c r="R1422" t="s">
        <v>8312</v>
      </c>
      <c r="S1422" s="8">
        <f t="shared" si="90"/>
        <v>41948.219513888886</v>
      </c>
      <c r="T1422" s="8">
        <f t="shared" si="91"/>
        <v>42008.219513888886</v>
      </c>
    </row>
    <row r="1423" spans="1:20" ht="43.2" hidden="1" x14ac:dyDescent="0.3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>
        <f t="shared" si="88"/>
        <v>133</v>
      </c>
      <c r="P1423">
        <f t="shared" si="89"/>
        <v>51</v>
      </c>
      <c r="Q1423" t="s">
        <v>8311</v>
      </c>
      <c r="R1423" t="s">
        <v>8312</v>
      </c>
      <c r="S1423" s="8">
        <f t="shared" si="90"/>
        <v>41899.909826388888</v>
      </c>
      <c r="T1423" s="8">
        <f t="shared" si="91"/>
        <v>41922.125</v>
      </c>
    </row>
    <row r="1424" spans="1:20" ht="43.2" hidden="1" x14ac:dyDescent="0.3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>
        <f t="shared" si="88"/>
        <v>102</v>
      </c>
      <c r="P1424">
        <f t="shared" si="89"/>
        <v>34</v>
      </c>
      <c r="Q1424" t="s">
        <v>8311</v>
      </c>
      <c r="R1424" t="s">
        <v>8312</v>
      </c>
      <c r="S1424" s="8">
        <f t="shared" si="90"/>
        <v>42192.313738425924</v>
      </c>
      <c r="T1424" s="8">
        <f t="shared" si="91"/>
        <v>42222.313738425924</v>
      </c>
    </row>
    <row r="1425" spans="1:20" ht="43.2" hidden="1" x14ac:dyDescent="0.3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>
        <f t="shared" si="88"/>
        <v>128</v>
      </c>
      <c r="P1425">
        <f t="shared" si="89"/>
        <v>91</v>
      </c>
      <c r="Q1425" t="s">
        <v>8311</v>
      </c>
      <c r="R1425" t="s">
        <v>8312</v>
      </c>
      <c r="S1425" s="8">
        <f t="shared" si="90"/>
        <v>42157.732361111113</v>
      </c>
      <c r="T1425" s="8">
        <f t="shared" si="91"/>
        <v>42200.666666666664</v>
      </c>
    </row>
    <row r="1426" spans="1:20" ht="43.2" hidden="1" x14ac:dyDescent="0.3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>
        <f t="shared" si="88"/>
        <v>115</v>
      </c>
      <c r="P1426">
        <f t="shared" si="89"/>
        <v>50</v>
      </c>
      <c r="Q1426" t="s">
        <v>8311</v>
      </c>
      <c r="R1426" t="s">
        <v>8312</v>
      </c>
      <c r="S1426" s="8">
        <f t="shared" si="90"/>
        <v>41881.120254629626</v>
      </c>
      <c r="T1426" s="8">
        <f t="shared" si="91"/>
        <v>41911.120254629626</v>
      </c>
    </row>
    <row r="1427" spans="1:20" ht="57.6" hidden="1" x14ac:dyDescent="0.3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>
        <f t="shared" si="88"/>
        <v>110</v>
      </c>
      <c r="P1427">
        <f t="shared" si="89"/>
        <v>24</v>
      </c>
      <c r="Q1427" t="s">
        <v>8311</v>
      </c>
      <c r="R1427" t="s">
        <v>8312</v>
      </c>
      <c r="S1427" s="8">
        <f t="shared" si="90"/>
        <v>42213.1721412037</v>
      </c>
      <c r="T1427" s="8">
        <f t="shared" si="91"/>
        <v>42238.1721412037</v>
      </c>
    </row>
    <row r="1428" spans="1:20" ht="43.2" hidden="1" x14ac:dyDescent="0.3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>
        <f t="shared" si="88"/>
        <v>112</v>
      </c>
      <c r="P1428">
        <f t="shared" si="89"/>
        <v>44</v>
      </c>
      <c r="Q1428" t="s">
        <v>8311</v>
      </c>
      <c r="R1428" t="s">
        <v>8312</v>
      </c>
      <c r="S1428" s="8">
        <f t="shared" si="90"/>
        <v>42184.933912037035</v>
      </c>
      <c r="T1428" s="8">
        <f t="shared" si="91"/>
        <v>42221.124999999993</v>
      </c>
    </row>
    <row r="1429" spans="1:20" hidden="1" x14ac:dyDescent="0.3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>
        <f t="shared" si="88"/>
        <v>126</v>
      </c>
      <c r="P1429">
        <f t="shared" si="89"/>
        <v>68</v>
      </c>
      <c r="Q1429" t="s">
        <v>8311</v>
      </c>
      <c r="R1429" t="s">
        <v>8312</v>
      </c>
      <c r="S1429" s="8">
        <f t="shared" si="90"/>
        <v>42154.539791666662</v>
      </c>
      <c r="T1429" s="8">
        <f t="shared" si="91"/>
        <v>42184.539791666662</v>
      </c>
    </row>
    <row r="1430" spans="1:20" ht="43.2" hidden="1" x14ac:dyDescent="0.3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>
        <f t="shared" si="88"/>
        <v>100</v>
      </c>
      <c r="P1430">
        <f t="shared" si="89"/>
        <v>65</v>
      </c>
      <c r="Q1430" t="s">
        <v>8311</v>
      </c>
      <c r="R1430" t="s">
        <v>8312</v>
      </c>
      <c r="S1430" s="8">
        <f t="shared" si="90"/>
        <v>42208.513136574074</v>
      </c>
      <c r="T1430" s="8">
        <f t="shared" si="91"/>
        <v>42238.513136574074</v>
      </c>
    </row>
    <row r="1431" spans="1:20" ht="43.2" hidden="1" x14ac:dyDescent="0.3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>
        <f t="shared" si="88"/>
        <v>102</v>
      </c>
      <c r="P1431">
        <f t="shared" si="89"/>
        <v>122</v>
      </c>
      <c r="Q1431" t="s">
        <v>8311</v>
      </c>
      <c r="R1431" t="s">
        <v>8312</v>
      </c>
      <c r="S1431" s="8">
        <f t="shared" si="90"/>
        <v>42451.163483796299</v>
      </c>
      <c r="T1431" s="8">
        <f t="shared" si="91"/>
        <v>42459.277083333327</v>
      </c>
    </row>
    <row r="1432" spans="1:20" ht="43.2" hidden="1" x14ac:dyDescent="0.3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>
        <f t="shared" si="88"/>
        <v>108</v>
      </c>
      <c r="P1432">
        <f t="shared" si="89"/>
        <v>47</v>
      </c>
      <c r="Q1432" t="s">
        <v>8311</v>
      </c>
      <c r="R1432" t="s">
        <v>8312</v>
      </c>
      <c r="S1432" s="8">
        <f t="shared" si="90"/>
        <v>41758.806296296294</v>
      </c>
      <c r="T1432" s="8">
        <f t="shared" si="91"/>
        <v>41790.832638888889</v>
      </c>
    </row>
    <row r="1433" spans="1:20" ht="43.2" hidden="1" x14ac:dyDescent="0.3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>
        <f t="shared" si="88"/>
        <v>100</v>
      </c>
      <c r="P1433">
        <f t="shared" si="89"/>
        <v>93</v>
      </c>
      <c r="Q1433" t="s">
        <v>8311</v>
      </c>
      <c r="R1433" t="s">
        <v>8312</v>
      </c>
      <c r="S1433" s="8">
        <f t="shared" si="90"/>
        <v>42028.163229166668</v>
      </c>
      <c r="T1433" s="8">
        <f t="shared" si="91"/>
        <v>42058.163229166668</v>
      </c>
    </row>
    <row r="1434" spans="1:20" ht="43.2" hidden="1" x14ac:dyDescent="0.3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>
        <f t="shared" si="88"/>
        <v>113</v>
      </c>
      <c r="P1434">
        <f t="shared" si="89"/>
        <v>68</v>
      </c>
      <c r="Q1434" t="s">
        <v>8311</v>
      </c>
      <c r="R1434" t="s">
        <v>8312</v>
      </c>
      <c r="S1434" s="8">
        <f t="shared" si="90"/>
        <v>42054.410856481474</v>
      </c>
      <c r="T1434" s="8">
        <f t="shared" si="91"/>
        <v>42099.833333333336</v>
      </c>
    </row>
    <row r="1435" spans="1:20" ht="43.2" hidden="1" x14ac:dyDescent="0.3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>
        <f t="shared" si="88"/>
        <v>128</v>
      </c>
      <c r="P1435">
        <f t="shared" si="89"/>
        <v>37</v>
      </c>
      <c r="Q1435" t="s">
        <v>8311</v>
      </c>
      <c r="R1435" t="s">
        <v>8312</v>
      </c>
      <c r="S1435" s="8">
        <f t="shared" si="90"/>
        <v>42693.409270833326</v>
      </c>
      <c r="T1435" s="8">
        <f t="shared" si="91"/>
        <v>42718.409270833326</v>
      </c>
    </row>
    <row r="1436" spans="1:20" ht="43.2" hidden="1" x14ac:dyDescent="0.3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>
        <f t="shared" si="88"/>
        <v>108</v>
      </c>
      <c r="P1436">
        <f t="shared" si="89"/>
        <v>25</v>
      </c>
      <c r="Q1436" t="s">
        <v>8311</v>
      </c>
      <c r="R1436" t="s">
        <v>8312</v>
      </c>
      <c r="S1436" s="8">
        <f t="shared" si="90"/>
        <v>42103.066145833327</v>
      </c>
      <c r="T1436" s="8">
        <f t="shared" si="91"/>
        <v>42133.066145833327</v>
      </c>
    </row>
    <row r="1437" spans="1:20" ht="43.2" hidden="1" x14ac:dyDescent="0.3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>
        <f t="shared" si="88"/>
        <v>242</v>
      </c>
      <c r="P1437">
        <f t="shared" si="89"/>
        <v>43</v>
      </c>
      <c r="Q1437" t="s">
        <v>8311</v>
      </c>
      <c r="R1437" t="s">
        <v>8312</v>
      </c>
      <c r="S1437" s="8">
        <f t="shared" si="90"/>
        <v>42559.443391203698</v>
      </c>
      <c r="T1437" s="8">
        <f t="shared" si="91"/>
        <v>42589.443391203698</v>
      </c>
    </row>
    <row r="1438" spans="1:20" ht="43.2" hidden="1" x14ac:dyDescent="0.3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>
        <f t="shared" si="88"/>
        <v>142</v>
      </c>
      <c r="P1438">
        <f t="shared" si="89"/>
        <v>25</v>
      </c>
      <c r="Q1438" t="s">
        <v>8311</v>
      </c>
      <c r="R1438" t="s">
        <v>8312</v>
      </c>
      <c r="S1438" s="8">
        <f t="shared" si="90"/>
        <v>42188.134166666663</v>
      </c>
      <c r="T1438" s="8">
        <f t="shared" si="91"/>
        <v>42218.333333333336</v>
      </c>
    </row>
    <row r="1439" spans="1:20" ht="43.2" hidden="1" x14ac:dyDescent="0.3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>
        <f t="shared" si="88"/>
        <v>130</v>
      </c>
      <c r="P1439">
        <f t="shared" si="89"/>
        <v>24</v>
      </c>
      <c r="Q1439" t="s">
        <v>8311</v>
      </c>
      <c r="R1439" t="s">
        <v>8312</v>
      </c>
      <c r="S1439" s="8">
        <f t="shared" si="90"/>
        <v>42023.30164351852</v>
      </c>
      <c r="T1439" s="8">
        <f t="shared" si="91"/>
        <v>42063.30164351852</v>
      </c>
    </row>
    <row r="1440" spans="1:20" ht="43.2" hidden="1" x14ac:dyDescent="0.3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>
        <f t="shared" si="88"/>
        <v>106</v>
      </c>
      <c r="P1440">
        <f t="shared" si="89"/>
        <v>104</v>
      </c>
      <c r="Q1440" t="s">
        <v>8311</v>
      </c>
      <c r="R1440" t="s">
        <v>8312</v>
      </c>
      <c r="S1440" s="8">
        <f t="shared" si="90"/>
        <v>42250.264884259253</v>
      </c>
      <c r="T1440" s="8">
        <f t="shared" si="91"/>
        <v>42270.264884259253</v>
      </c>
    </row>
    <row r="1441" spans="1:20" ht="43.2" hidden="1" x14ac:dyDescent="0.3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>
        <f t="shared" si="88"/>
        <v>105</v>
      </c>
      <c r="P1441">
        <f t="shared" si="89"/>
        <v>50</v>
      </c>
      <c r="Q1441" t="s">
        <v>8311</v>
      </c>
      <c r="R1441" t="s">
        <v>8312</v>
      </c>
      <c r="S1441" s="8">
        <f t="shared" si="90"/>
        <v>42139.192233796297</v>
      </c>
      <c r="T1441" s="8">
        <f t="shared" si="91"/>
        <v>42169.192233796297</v>
      </c>
    </row>
    <row r="1442" spans="1:20" ht="43.2" hidden="1" x14ac:dyDescent="0.3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>
        <f t="shared" si="88"/>
        <v>136</v>
      </c>
      <c r="P1442">
        <f t="shared" si="89"/>
        <v>14</v>
      </c>
      <c r="Q1442" t="s">
        <v>8311</v>
      </c>
      <c r="R1442" t="s">
        <v>8312</v>
      </c>
      <c r="S1442" s="8">
        <f t="shared" si="90"/>
        <v>42401.277650462966</v>
      </c>
      <c r="T1442" s="8">
        <f t="shared" si="91"/>
        <v>42425.666666666664</v>
      </c>
    </row>
    <row r="1443" spans="1:20" ht="57.6" hidden="1" x14ac:dyDescent="0.3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>
        <f t="shared" si="88"/>
        <v>100</v>
      </c>
      <c r="P1443">
        <f t="shared" si="89"/>
        <v>29</v>
      </c>
      <c r="Q1443" t="s">
        <v>8311</v>
      </c>
      <c r="R1443" t="s">
        <v>8312</v>
      </c>
      <c r="S1443" s="8">
        <f t="shared" si="90"/>
        <v>41875.589525462965</v>
      </c>
      <c r="T1443" s="8">
        <f t="shared" si="91"/>
        <v>41905.589525462965</v>
      </c>
    </row>
    <row r="1444" spans="1:20" ht="57.6" hidden="1" x14ac:dyDescent="0.3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>
        <f t="shared" si="88"/>
        <v>100</v>
      </c>
      <c r="P1444">
        <f t="shared" si="89"/>
        <v>64</v>
      </c>
      <c r="Q1444" t="s">
        <v>8311</v>
      </c>
      <c r="R1444" t="s">
        <v>8312</v>
      </c>
      <c r="S1444" s="8">
        <f t="shared" si="90"/>
        <v>42060.350601851846</v>
      </c>
      <c r="T1444" s="8">
        <f t="shared" si="91"/>
        <v>42090.308935185189</v>
      </c>
    </row>
    <row r="1445" spans="1:20" ht="57.6" hidden="1" x14ac:dyDescent="0.3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>
        <f t="shared" si="88"/>
        <v>124</v>
      </c>
      <c r="P1445">
        <f t="shared" si="89"/>
        <v>9</v>
      </c>
      <c r="Q1445" t="s">
        <v>8311</v>
      </c>
      <c r="R1445" t="s">
        <v>8312</v>
      </c>
      <c r="S1445" s="8">
        <f t="shared" si="90"/>
        <v>42066.678310185183</v>
      </c>
      <c r="T1445" s="8">
        <f t="shared" si="91"/>
        <v>42094.624305555553</v>
      </c>
    </row>
    <row r="1446" spans="1:20" ht="43.2" hidden="1" x14ac:dyDescent="0.3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>
        <f t="shared" si="88"/>
        <v>117</v>
      </c>
      <c r="P1446">
        <f t="shared" si="89"/>
        <v>51</v>
      </c>
      <c r="Q1446" t="s">
        <v>8311</v>
      </c>
      <c r="R1446" t="s">
        <v>8312</v>
      </c>
      <c r="S1446" s="8">
        <f t="shared" si="90"/>
        <v>42135.9374537037</v>
      </c>
      <c r="T1446" s="8">
        <f t="shared" si="91"/>
        <v>42167.738194444442</v>
      </c>
    </row>
    <row r="1447" spans="1:20" ht="57.6" hidden="1" x14ac:dyDescent="0.3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>
        <f t="shared" si="88"/>
        <v>103</v>
      </c>
      <c r="P1447">
        <f t="shared" si="89"/>
        <v>61</v>
      </c>
      <c r="Q1447" t="s">
        <v>8311</v>
      </c>
      <c r="R1447" t="s">
        <v>8312</v>
      </c>
      <c r="S1447" s="8">
        <f t="shared" si="90"/>
        <v>42312.459328703706</v>
      </c>
      <c r="T1447" s="8">
        <f t="shared" si="91"/>
        <v>42342.459328703706</v>
      </c>
    </row>
    <row r="1448" spans="1:20" ht="57.6" hidden="1" x14ac:dyDescent="0.3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>
        <f t="shared" si="88"/>
        <v>108</v>
      </c>
      <c r="P1448">
        <f t="shared" si="89"/>
        <v>113</v>
      </c>
      <c r="Q1448" t="s">
        <v>8311</v>
      </c>
      <c r="R1448" t="s">
        <v>8312</v>
      </c>
      <c r="S1448" s="8">
        <f t="shared" si="90"/>
        <v>42170.701527777775</v>
      </c>
      <c r="T1448" s="8">
        <f t="shared" si="91"/>
        <v>42194.958333333336</v>
      </c>
    </row>
    <row r="1449" spans="1:20" ht="57.6" hidden="1" x14ac:dyDescent="0.3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>
        <f t="shared" si="88"/>
        <v>120</v>
      </c>
      <c r="P1449">
        <f t="shared" si="89"/>
        <v>105</v>
      </c>
      <c r="Q1449" t="s">
        <v>8311</v>
      </c>
      <c r="R1449" t="s">
        <v>8312</v>
      </c>
      <c r="S1449" s="8">
        <f t="shared" si="90"/>
        <v>42494.350300925922</v>
      </c>
      <c r="T1449" s="8">
        <f t="shared" si="91"/>
        <v>42524.354166666664</v>
      </c>
    </row>
    <row r="1450" spans="1:20" ht="43.2" hidden="1" x14ac:dyDescent="0.3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>
        <f t="shared" si="88"/>
        <v>100</v>
      </c>
      <c r="P1450">
        <f t="shared" si="89"/>
        <v>98</v>
      </c>
      <c r="Q1450" t="s">
        <v>8311</v>
      </c>
      <c r="R1450" t="s">
        <v>8312</v>
      </c>
      <c r="S1450" s="8">
        <f t="shared" si="90"/>
        <v>42253.931354166663</v>
      </c>
      <c r="T1450" s="8">
        <f t="shared" si="91"/>
        <v>42279.624999999993</v>
      </c>
    </row>
    <row r="1451" spans="1:20" ht="43.2" hidden="1" x14ac:dyDescent="0.3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>
        <f t="shared" si="88"/>
        <v>107</v>
      </c>
      <c r="P1451">
        <f t="shared" si="89"/>
        <v>35</v>
      </c>
      <c r="Q1451" t="s">
        <v>8311</v>
      </c>
      <c r="R1451" t="s">
        <v>8312</v>
      </c>
      <c r="S1451" s="8">
        <f t="shared" si="90"/>
        <v>42495.100902777776</v>
      </c>
      <c r="T1451" s="8">
        <f t="shared" si="91"/>
        <v>42523.100902777776</v>
      </c>
    </row>
    <row r="1452" spans="1:20" ht="28.8" hidden="1" x14ac:dyDescent="0.3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>
        <f t="shared" si="88"/>
        <v>100</v>
      </c>
      <c r="P1452">
        <f t="shared" si="89"/>
        <v>273</v>
      </c>
      <c r="Q1452" t="s">
        <v>8311</v>
      </c>
      <c r="R1452" t="s">
        <v>8312</v>
      </c>
      <c r="S1452" s="8">
        <f t="shared" si="90"/>
        <v>41758.506342592591</v>
      </c>
      <c r="T1452" s="8">
        <f t="shared" si="91"/>
        <v>41770.832638888889</v>
      </c>
    </row>
    <row r="1453" spans="1:20" ht="43.2" hidden="1" x14ac:dyDescent="0.3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>
        <f t="shared" si="88"/>
        <v>111</v>
      </c>
      <c r="P1453">
        <f t="shared" si="89"/>
        <v>64</v>
      </c>
      <c r="Q1453" t="s">
        <v>8311</v>
      </c>
      <c r="R1453" t="s">
        <v>8312</v>
      </c>
      <c r="S1453" s="8">
        <f t="shared" si="90"/>
        <v>42171.491550925923</v>
      </c>
      <c r="T1453" s="8">
        <f t="shared" si="91"/>
        <v>42201.491550925923</v>
      </c>
    </row>
    <row r="1454" spans="1:20" ht="43.2" hidden="1" x14ac:dyDescent="0.3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>
        <f t="shared" si="88"/>
        <v>115</v>
      </c>
      <c r="P1454">
        <f t="shared" si="89"/>
        <v>30</v>
      </c>
      <c r="Q1454" t="s">
        <v>8311</v>
      </c>
      <c r="R1454" t="s">
        <v>8312</v>
      </c>
      <c r="S1454" s="8">
        <f t="shared" si="90"/>
        <v>41938.376087962963</v>
      </c>
      <c r="T1454" s="8">
        <f t="shared" si="91"/>
        <v>41966.583333333336</v>
      </c>
    </row>
    <row r="1455" spans="1:20" hidden="1" x14ac:dyDescent="0.3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>
        <f t="shared" si="88"/>
        <v>108</v>
      </c>
      <c r="P1455">
        <f t="shared" si="89"/>
        <v>84</v>
      </c>
      <c r="Q1455" t="s">
        <v>8311</v>
      </c>
      <c r="R1455" t="s">
        <v>8312</v>
      </c>
      <c r="S1455" s="8">
        <f t="shared" si="90"/>
        <v>42267.794363425921</v>
      </c>
      <c r="T1455" s="8">
        <f t="shared" si="91"/>
        <v>42287.749999999993</v>
      </c>
    </row>
    <row r="1456" spans="1:20" ht="43.2" hidden="1" x14ac:dyDescent="0.3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>
        <f t="shared" si="88"/>
        <v>170</v>
      </c>
      <c r="P1456">
        <f t="shared" si="89"/>
        <v>65</v>
      </c>
      <c r="Q1456" t="s">
        <v>8311</v>
      </c>
      <c r="R1456" t="s">
        <v>8312</v>
      </c>
      <c r="S1456" s="8">
        <f t="shared" si="90"/>
        <v>42019.626504629625</v>
      </c>
      <c r="T1456" s="8">
        <f t="shared" si="91"/>
        <v>42034.626504629625</v>
      </c>
    </row>
    <row r="1457" spans="1:20" ht="43.2" hidden="1" x14ac:dyDescent="0.3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>
        <f t="shared" si="88"/>
        <v>187</v>
      </c>
      <c r="P1457">
        <f t="shared" si="89"/>
        <v>20</v>
      </c>
      <c r="Q1457" t="s">
        <v>8311</v>
      </c>
      <c r="R1457" t="s">
        <v>8312</v>
      </c>
      <c r="S1457" s="8">
        <f t="shared" si="90"/>
        <v>42313.370567129627</v>
      </c>
      <c r="T1457" s="8">
        <f t="shared" si="91"/>
        <v>42342.666666666664</v>
      </c>
    </row>
    <row r="1458" spans="1:20" ht="57.6" hidden="1" x14ac:dyDescent="0.3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>
        <f t="shared" si="88"/>
        <v>108</v>
      </c>
      <c r="P1458">
        <f t="shared" si="89"/>
        <v>44</v>
      </c>
      <c r="Q1458" t="s">
        <v>8311</v>
      </c>
      <c r="R1458" t="s">
        <v>8312</v>
      </c>
      <c r="S1458" s="8">
        <f t="shared" si="90"/>
        <v>42745.928449074076</v>
      </c>
      <c r="T1458" s="8">
        <f t="shared" si="91"/>
        <v>42783.874305555553</v>
      </c>
    </row>
    <row r="1459" spans="1:20" ht="57.6" hidden="1" x14ac:dyDescent="0.3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>
        <f t="shared" si="88"/>
        <v>100</v>
      </c>
      <c r="P1459">
        <f t="shared" si="89"/>
        <v>40</v>
      </c>
      <c r="Q1459" t="s">
        <v>8311</v>
      </c>
      <c r="R1459" t="s">
        <v>8312</v>
      </c>
      <c r="S1459" s="8">
        <f t="shared" si="90"/>
        <v>42307.575046296297</v>
      </c>
      <c r="T1459" s="8">
        <f t="shared" si="91"/>
        <v>42347.616712962961</v>
      </c>
    </row>
    <row r="1460" spans="1:20" ht="43.2" hidden="1" x14ac:dyDescent="0.3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>
        <f t="shared" si="88"/>
        <v>120</v>
      </c>
      <c r="P1460">
        <f t="shared" si="89"/>
        <v>45</v>
      </c>
      <c r="Q1460" t="s">
        <v>8311</v>
      </c>
      <c r="R1460" t="s">
        <v>8312</v>
      </c>
      <c r="S1460" s="8">
        <f t="shared" si="90"/>
        <v>41842.274259259255</v>
      </c>
      <c r="T1460" s="8">
        <f t="shared" si="91"/>
        <v>41864.583333333328</v>
      </c>
    </row>
    <row r="1461" spans="1:20" ht="43.2" hidden="1" x14ac:dyDescent="0.3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>
        <f t="shared" si="88"/>
        <v>111</v>
      </c>
      <c r="P1461">
        <f t="shared" si="89"/>
        <v>126</v>
      </c>
      <c r="Q1461" t="s">
        <v>8311</v>
      </c>
      <c r="R1461" t="s">
        <v>8312</v>
      </c>
      <c r="S1461" s="8">
        <f t="shared" si="90"/>
        <v>41852.906874999993</v>
      </c>
      <c r="T1461" s="8">
        <f t="shared" si="91"/>
        <v>41875.874305555553</v>
      </c>
    </row>
    <row r="1462" spans="1:20" ht="57.6" hidden="1" x14ac:dyDescent="0.3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>
        <f t="shared" si="88"/>
        <v>104</v>
      </c>
      <c r="P1462">
        <f t="shared" si="89"/>
        <v>20</v>
      </c>
      <c r="Q1462" t="s">
        <v>8311</v>
      </c>
      <c r="R1462" t="s">
        <v>8312</v>
      </c>
      <c r="S1462" s="8">
        <f t="shared" si="90"/>
        <v>42059.702303240738</v>
      </c>
      <c r="T1462" s="8">
        <f t="shared" si="91"/>
        <v>42081.374999999993</v>
      </c>
    </row>
    <row r="1463" spans="1:20" ht="28.8" hidden="1" x14ac:dyDescent="0.3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>
        <f t="shared" si="88"/>
        <v>129</v>
      </c>
      <c r="P1463">
        <f t="shared" si="89"/>
        <v>43</v>
      </c>
      <c r="Q1463" t="s">
        <v>8311</v>
      </c>
      <c r="R1463" t="s">
        <v>8335</v>
      </c>
      <c r="S1463" s="8">
        <f t="shared" si="90"/>
        <v>41877.553287037037</v>
      </c>
      <c r="T1463" s="8">
        <f t="shared" si="91"/>
        <v>41907.553287037037</v>
      </c>
    </row>
    <row r="1464" spans="1:20" ht="43.2" hidden="1" x14ac:dyDescent="0.3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>
        <f t="shared" si="88"/>
        <v>100</v>
      </c>
      <c r="P1464">
        <f t="shared" si="89"/>
        <v>83</v>
      </c>
      <c r="Q1464" t="s">
        <v>8311</v>
      </c>
      <c r="R1464" t="s">
        <v>8335</v>
      </c>
      <c r="S1464" s="8">
        <f t="shared" si="90"/>
        <v>42097.540821759256</v>
      </c>
      <c r="T1464" s="8">
        <f t="shared" si="91"/>
        <v>42142.540821759256</v>
      </c>
    </row>
    <row r="1465" spans="1:20" ht="43.2" hidden="1" x14ac:dyDescent="0.3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>
        <f t="shared" si="88"/>
        <v>100</v>
      </c>
      <c r="P1465">
        <f t="shared" si="89"/>
        <v>30</v>
      </c>
      <c r="Q1465" t="s">
        <v>8311</v>
      </c>
      <c r="R1465" t="s">
        <v>8335</v>
      </c>
      <c r="S1465" s="8">
        <f t="shared" si="90"/>
        <v>42012.819201388884</v>
      </c>
      <c r="T1465" s="8">
        <f t="shared" si="91"/>
        <v>42027.791666666664</v>
      </c>
    </row>
    <row r="1466" spans="1:20" ht="43.2" hidden="1" x14ac:dyDescent="0.3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>
        <f t="shared" si="88"/>
        <v>103</v>
      </c>
      <c r="P1466">
        <f t="shared" si="89"/>
        <v>176</v>
      </c>
      <c r="Q1466" t="s">
        <v>8311</v>
      </c>
      <c r="R1466" t="s">
        <v>8335</v>
      </c>
      <c r="S1466" s="8">
        <f t="shared" si="90"/>
        <v>42103.223495370366</v>
      </c>
      <c r="T1466" s="8">
        <f t="shared" si="91"/>
        <v>42132.832638888889</v>
      </c>
    </row>
    <row r="1467" spans="1:20" ht="43.2" hidden="1" x14ac:dyDescent="0.3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>
        <f t="shared" si="88"/>
        <v>102</v>
      </c>
      <c r="P1467">
        <f t="shared" si="89"/>
        <v>232</v>
      </c>
      <c r="Q1467" t="s">
        <v>8311</v>
      </c>
      <c r="R1467" t="s">
        <v>8335</v>
      </c>
      <c r="S1467" s="8">
        <f t="shared" si="90"/>
        <v>41863.250787037032</v>
      </c>
      <c r="T1467" s="8">
        <f t="shared" si="91"/>
        <v>41893.250787037032</v>
      </c>
    </row>
    <row r="1468" spans="1:20" ht="43.2" hidden="1" x14ac:dyDescent="0.3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>
        <f t="shared" si="88"/>
        <v>125</v>
      </c>
      <c r="P1468">
        <f t="shared" si="89"/>
        <v>75</v>
      </c>
      <c r="Q1468" t="s">
        <v>8311</v>
      </c>
      <c r="R1468" t="s">
        <v>8335</v>
      </c>
      <c r="S1468" s="8">
        <f t="shared" si="90"/>
        <v>42044.432627314811</v>
      </c>
      <c r="T1468" s="8">
        <f t="shared" si="91"/>
        <v>42058.432627314811</v>
      </c>
    </row>
    <row r="1469" spans="1:20" ht="43.2" hidden="1" x14ac:dyDescent="0.3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>
        <f t="shared" si="88"/>
        <v>131</v>
      </c>
      <c r="P1469">
        <f t="shared" si="89"/>
        <v>112</v>
      </c>
      <c r="Q1469" t="s">
        <v>8311</v>
      </c>
      <c r="R1469" t="s">
        <v>8335</v>
      </c>
      <c r="S1469" s="8">
        <f t="shared" si="90"/>
        <v>41806.335983796293</v>
      </c>
      <c r="T1469" s="8">
        <f t="shared" si="91"/>
        <v>41834.875</v>
      </c>
    </row>
    <row r="1470" spans="1:20" ht="28.8" hidden="1" x14ac:dyDescent="0.3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>
        <f t="shared" si="88"/>
        <v>100</v>
      </c>
      <c r="P1470">
        <f t="shared" si="89"/>
        <v>42</v>
      </c>
      <c r="Q1470" t="s">
        <v>8311</v>
      </c>
      <c r="R1470" t="s">
        <v>8335</v>
      </c>
      <c r="S1470" s="8">
        <f t="shared" si="90"/>
        <v>42403.664884259262</v>
      </c>
      <c r="T1470" s="8">
        <f t="shared" si="91"/>
        <v>42433.664884259262</v>
      </c>
    </row>
    <row r="1471" spans="1:20" ht="43.2" hidden="1" x14ac:dyDescent="0.3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>
        <f t="shared" si="88"/>
        <v>102</v>
      </c>
      <c r="P1471">
        <f t="shared" si="89"/>
        <v>255</v>
      </c>
      <c r="Q1471" t="s">
        <v>8311</v>
      </c>
      <c r="R1471" t="s">
        <v>8335</v>
      </c>
      <c r="S1471" s="8">
        <f t="shared" si="90"/>
        <v>41754.230995370366</v>
      </c>
      <c r="T1471" s="8">
        <f t="shared" si="91"/>
        <v>41784.230995370366</v>
      </c>
    </row>
    <row r="1472" spans="1:20" ht="43.2" hidden="1" x14ac:dyDescent="0.3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>
        <f t="shared" si="88"/>
        <v>101</v>
      </c>
      <c r="P1472">
        <f t="shared" si="89"/>
        <v>163</v>
      </c>
      <c r="Q1472" t="s">
        <v>8311</v>
      </c>
      <c r="R1472" t="s">
        <v>8335</v>
      </c>
      <c r="S1472" s="8">
        <f t="shared" si="90"/>
        <v>42101.250740740739</v>
      </c>
      <c r="T1472" s="8">
        <f t="shared" si="91"/>
        <v>42131.250740740739</v>
      </c>
    </row>
    <row r="1473" spans="1:20" ht="43.2" hidden="1" x14ac:dyDescent="0.3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>
        <f t="shared" si="88"/>
        <v>106</v>
      </c>
      <c r="P1473">
        <f t="shared" si="89"/>
        <v>88</v>
      </c>
      <c r="Q1473" t="s">
        <v>8311</v>
      </c>
      <c r="R1473" t="s">
        <v>8335</v>
      </c>
      <c r="S1473" s="8">
        <f t="shared" si="90"/>
        <v>41871.957905092589</v>
      </c>
      <c r="T1473" s="8">
        <f t="shared" si="91"/>
        <v>41896.922222222223</v>
      </c>
    </row>
    <row r="1474" spans="1:20" ht="43.2" hidden="1" x14ac:dyDescent="0.3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>
        <f t="shared" ref="O1474:O1537" si="92">ROUND((E1474/D1474*100),0)</f>
        <v>105</v>
      </c>
      <c r="P1474">
        <f t="shared" si="89"/>
        <v>86</v>
      </c>
      <c r="Q1474" t="s">
        <v>8311</v>
      </c>
      <c r="R1474" t="s">
        <v>8335</v>
      </c>
      <c r="S1474" s="8">
        <f t="shared" si="90"/>
        <v>42024.831446759257</v>
      </c>
      <c r="T1474" s="8">
        <f t="shared" si="91"/>
        <v>42056.124999999993</v>
      </c>
    </row>
    <row r="1475" spans="1:20" ht="43.2" hidden="1" x14ac:dyDescent="0.3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>
        <f t="shared" si="92"/>
        <v>103</v>
      </c>
      <c r="P1475">
        <f t="shared" ref="P1475:P1538" si="93">ROUND(E1475/L1475, 0)</f>
        <v>48</v>
      </c>
      <c r="Q1475" t="s">
        <v>8311</v>
      </c>
      <c r="R1475" t="s">
        <v>8335</v>
      </c>
      <c r="S1475" s="8">
        <f t="shared" ref="S1475:S1538" si="94">(((J1475/60)/60)/24)+DATE(1970,1,1)+(-8/24)</f>
        <v>42495.623298611106</v>
      </c>
      <c r="T1475" s="8">
        <f t="shared" ref="T1475:T1538" si="95">(((I1475/60)/60)/24)+DATE(1970, 1, 1)+(-8/24)</f>
        <v>42525.623298611106</v>
      </c>
    </row>
    <row r="1476" spans="1:20" ht="43.2" hidden="1" x14ac:dyDescent="0.3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>
        <f t="shared" si="92"/>
        <v>108</v>
      </c>
      <c r="P1476">
        <f t="shared" si="93"/>
        <v>73</v>
      </c>
      <c r="Q1476" t="s">
        <v>8311</v>
      </c>
      <c r="R1476" t="s">
        <v>8335</v>
      </c>
      <c r="S1476" s="8">
        <f t="shared" si="94"/>
        <v>41775.302824074075</v>
      </c>
      <c r="T1476" s="8">
        <f t="shared" si="95"/>
        <v>41805.302824074075</v>
      </c>
    </row>
    <row r="1477" spans="1:20" ht="43.2" hidden="1" x14ac:dyDescent="0.3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>
        <f t="shared" si="92"/>
        <v>101</v>
      </c>
      <c r="P1477">
        <f t="shared" si="93"/>
        <v>91</v>
      </c>
      <c r="Q1477" t="s">
        <v>8311</v>
      </c>
      <c r="R1477" t="s">
        <v>8335</v>
      </c>
      <c r="S1477" s="8">
        <f t="shared" si="94"/>
        <v>42553.250092592592</v>
      </c>
      <c r="T1477" s="8">
        <f t="shared" si="95"/>
        <v>42611.374999999993</v>
      </c>
    </row>
    <row r="1478" spans="1:20" ht="43.2" hidden="1" x14ac:dyDescent="0.3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>
        <f t="shared" si="92"/>
        <v>128</v>
      </c>
      <c r="P1478">
        <f t="shared" si="93"/>
        <v>38</v>
      </c>
      <c r="Q1478" t="s">
        <v>8311</v>
      </c>
      <c r="R1478" t="s">
        <v>8335</v>
      </c>
      <c r="S1478" s="8">
        <f t="shared" si="94"/>
        <v>41912.317395833328</v>
      </c>
      <c r="T1478" s="8">
        <f t="shared" si="95"/>
        <v>41924.874305555553</v>
      </c>
    </row>
    <row r="1479" spans="1:20" ht="28.8" hidden="1" x14ac:dyDescent="0.3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>
        <f t="shared" si="92"/>
        <v>133</v>
      </c>
      <c r="P1479">
        <f t="shared" si="93"/>
        <v>36</v>
      </c>
      <c r="Q1479" t="s">
        <v>8311</v>
      </c>
      <c r="R1479" t="s">
        <v>8335</v>
      </c>
      <c r="S1479" s="8">
        <f t="shared" si="94"/>
        <v>41803.123993055553</v>
      </c>
      <c r="T1479" s="8">
        <f t="shared" si="95"/>
        <v>41833.123993055553</v>
      </c>
    </row>
    <row r="1480" spans="1:20" ht="43.2" hidden="1" x14ac:dyDescent="0.3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>
        <f t="shared" si="92"/>
        <v>101</v>
      </c>
      <c r="P1480">
        <f t="shared" si="93"/>
        <v>127</v>
      </c>
      <c r="Q1480" t="s">
        <v>8311</v>
      </c>
      <c r="R1480" t="s">
        <v>8335</v>
      </c>
      <c r="S1480" s="8">
        <f t="shared" si="94"/>
        <v>42004.370532407404</v>
      </c>
      <c r="T1480" s="8">
        <f t="shared" si="95"/>
        <v>42034.370532407404</v>
      </c>
    </row>
    <row r="1481" spans="1:20" ht="43.2" hidden="1" x14ac:dyDescent="0.3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>
        <f t="shared" si="92"/>
        <v>103</v>
      </c>
      <c r="P1481">
        <f t="shared" si="93"/>
        <v>329</v>
      </c>
      <c r="Q1481" t="s">
        <v>8311</v>
      </c>
      <c r="R1481" t="s">
        <v>8335</v>
      </c>
      <c r="S1481" s="8">
        <f t="shared" si="94"/>
        <v>41845.47583333333</v>
      </c>
      <c r="T1481" s="8">
        <f t="shared" si="95"/>
        <v>41878.708333333328</v>
      </c>
    </row>
    <row r="1482" spans="1:20" ht="43.2" hidden="1" x14ac:dyDescent="0.3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>
        <f t="shared" si="92"/>
        <v>107</v>
      </c>
      <c r="P1482">
        <f t="shared" si="93"/>
        <v>81</v>
      </c>
      <c r="Q1482" t="s">
        <v>8311</v>
      </c>
      <c r="R1482" t="s">
        <v>8335</v>
      </c>
      <c r="S1482" s="8">
        <f t="shared" si="94"/>
        <v>41982.440023148149</v>
      </c>
      <c r="T1482" s="8">
        <f t="shared" si="95"/>
        <v>42022.440023148149</v>
      </c>
    </row>
    <row r="1483" spans="1:20" ht="43.2" hidden="1" x14ac:dyDescent="0.3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>
        <f t="shared" si="92"/>
        <v>110</v>
      </c>
      <c r="P1483">
        <f t="shared" si="93"/>
        <v>51</v>
      </c>
      <c r="Q1483" t="s">
        <v>8311</v>
      </c>
      <c r="R1483" t="s">
        <v>8312</v>
      </c>
      <c r="S1483" s="8">
        <f t="shared" si="94"/>
        <v>42060.879155092589</v>
      </c>
      <c r="T1483" s="8">
        <f t="shared" si="95"/>
        <v>42088.833333333336</v>
      </c>
    </row>
    <row r="1484" spans="1:20" ht="43.2" hidden="1" x14ac:dyDescent="0.3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>
        <f t="shared" si="92"/>
        <v>122</v>
      </c>
      <c r="P1484">
        <f t="shared" si="93"/>
        <v>61</v>
      </c>
      <c r="Q1484" t="s">
        <v>8311</v>
      </c>
      <c r="R1484" t="s">
        <v>8312</v>
      </c>
      <c r="S1484" s="8">
        <f t="shared" si="94"/>
        <v>42035.910949074074</v>
      </c>
      <c r="T1484" s="8">
        <f t="shared" si="95"/>
        <v>42063.957638888889</v>
      </c>
    </row>
    <row r="1485" spans="1:20" ht="57.6" hidden="1" x14ac:dyDescent="0.3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>
        <f t="shared" si="92"/>
        <v>107</v>
      </c>
      <c r="P1485">
        <f t="shared" si="93"/>
        <v>109</v>
      </c>
      <c r="Q1485" t="s">
        <v>8311</v>
      </c>
      <c r="R1485" t="s">
        <v>8312</v>
      </c>
      <c r="S1485" s="8">
        <f t="shared" si="94"/>
        <v>42157.13685185185</v>
      </c>
      <c r="T1485" s="8">
        <f t="shared" si="95"/>
        <v>42187.13685185185</v>
      </c>
    </row>
    <row r="1486" spans="1:20" ht="43.2" hidden="1" x14ac:dyDescent="0.3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>
        <f t="shared" si="92"/>
        <v>101</v>
      </c>
      <c r="P1486">
        <f t="shared" si="93"/>
        <v>26</v>
      </c>
      <c r="Q1486" t="s">
        <v>8311</v>
      </c>
      <c r="R1486" t="s">
        <v>8312</v>
      </c>
      <c r="S1486" s="8">
        <f t="shared" si="94"/>
        <v>41827.576608796291</v>
      </c>
      <c r="T1486" s="8">
        <f t="shared" si="95"/>
        <v>41857.563888888886</v>
      </c>
    </row>
    <row r="1487" spans="1:20" ht="57.6" hidden="1" x14ac:dyDescent="0.3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>
        <f t="shared" si="92"/>
        <v>109</v>
      </c>
      <c r="P1487">
        <f t="shared" si="93"/>
        <v>42</v>
      </c>
      <c r="Q1487" t="s">
        <v>8311</v>
      </c>
      <c r="R1487" t="s">
        <v>8312</v>
      </c>
      <c r="S1487" s="8">
        <f t="shared" si="94"/>
        <v>42162.396215277775</v>
      </c>
      <c r="T1487" s="8">
        <f t="shared" si="95"/>
        <v>42192.396215277775</v>
      </c>
    </row>
    <row r="1488" spans="1:20" ht="43.2" hidden="1" x14ac:dyDescent="0.3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>
        <f t="shared" si="92"/>
        <v>114</v>
      </c>
      <c r="P1488">
        <f t="shared" si="93"/>
        <v>89</v>
      </c>
      <c r="Q1488" t="s">
        <v>8311</v>
      </c>
      <c r="R1488" t="s">
        <v>8312</v>
      </c>
      <c r="S1488" s="8">
        <f t="shared" si="94"/>
        <v>42233.405231481483</v>
      </c>
      <c r="T1488" s="8">
        <f t="shared" si="95"/>
        <v>42263.405231481483</v>
      </c>
    </row>
    <row r="1489" spans="1:20" ht="43.2" hidden="1" x14ac:dyDescent="0.3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>
        <f t="shared" si="92"/>
        <v>114</v>
      </c>
      <c r="P1489">
        <f t="shared" si="93"/>
        <v>80</v>
      </c>
      <c r="Q1489" t="s">
        <v>8311</v>
      </c>
      <c r="R1489" t="s">
        <v>8312</v>
      </c>
      <c r="S1489" s="8">
        <f t="shared" si="94"/>
        <v>42041.864490740736</v>
      </c>
      <c r="T1489" s="8">
        <f t="shared" si="95"/>
        <v>42071.822824074072</v>
      </c>
    </row>
    <row r="1490" spans="1:20" ht="28.8" hidden="1" x14ac:dyDescent="0.3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>
        <f t="shared" si="92"/>
        <v>106</v>
      </c>
      <c r="P1490">
        <f t="shared" si="93"/>
        <v>79</v>
      </c>
      <c r="Q1490" t="s">
        <v>8311</v>
      </c>
      <c r="R1490" t="s">
        <v>8312</v>
      </c>
      <c r="S1490" s="8">
        <f t="shared" si="94"/>
        <v>42585.190509259257</v>
      </c>
      <c r="T1490" s="8">
        <f t="shared" si="95"/>
        <v>42598.832638888889</v>
      </c>
    </row>
    <row r="1491" spans="1:20" ht="43.2" hidden="1" x14ac:dyDescent="0.3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>
        <f t="shared" si="92"/>
        <v>163</v>
      </c>
      <c r="P1491">
        <f t="shared" si="93"/>
        <v>96</v>
      </c>
      <c r="Q1491" t="s">
        <v>8311</v>
      </c>
      <c r="R1491" t="s">
        <v>8312</v>
      </c>
      <c r="S1491" s="8">
        <f t="shared" si="94"/>
        <v>42097.453159722216</v>
      </c>
      <c r="T1491" s="8">
        <f t="shared" si="95"/>
        <v>42127.618750000001</v>
      </c>
    </row>
    <row r="1492" spans="1:20" ht="43.2" hidden="1" x14ac:dyDescent="0.3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>
        <f t="shared" si="92"/>
        <v>106</v>
      </c>
      <c r="P1492">
        <f t="shared" si="93"/>
        <v>70</v>
      </c>
      <c r="Q1492" t="s">
        <v>8311</v>
      </c>
      <c r="R1492" t="s">
        <v>8312</v>
      </c>
      <c r="S1492" s="8">
        <f t="shared" si="94"/>
        <v>41808.336238425924</v>
      </c>
      <c r="T1492" s="8">
        <f t="shared" si="95"/>
        <v>41838.336238425924</v>
      </c>
    </row>
    <row r="1493" spans="1:20" ht="43.2" hidden="1" x14ac:dyDescent="0.3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>
        <f t="shared" si="92"/>
        <v>100</v>
      </c>
      <c r="P1493">
        <f t="shared" si="93"/>
        <v>75</v>
      </c>
      <c r="Q1493" t="s">
        <v>8311</v>
      </c>
      <c r="R1493" t="s">
        <v>8312</v>
      </c>
      <c r="S1493" s="8">
        <f t="shared" si="94"/>
        <v>41852.324976851851</v>
      </c>
      <c r="T1493" s="8">
        <f t="shared" si="95"/>
        <v>41882.324976851851</v>
      </c>
    </row>
    <row r="1494" spans="1:20" ht="28.8" hidden="1" x14ac:dyDescent="0.3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>
        <f t="shared" si="92"/>
        <v>105</v>
      </c>
      <c r="P1494">
        <f t="shared" si="93"/>
        <v>124</v>
      </c>
      <c r="Q1494" t="s">
        <v>8311</v>
      </c>
      <c r="R1494" t="s">
        <v>8312</v>
      </c>
      <c r="S1494" s="8">
        <f t="shared" si="94"/>
        <v>42693.77685185185</v>
      </c>
      <c r="T1494" s="8">
        <f t="shared" si="95"/>
        <v>42708.708333333336</v>
      </c>
    </row>
    <row r="1495" spans="1:20" ht="43.2" hidden="1" x14ac:dyDescent="0.3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>
        <f t="shared" si="92"/>
        <v>175</v>
      </c>
      <c r="P1495">
        <f t="shared" si="93"/>
        <v>265</v>
      </c>
      <c r="Q1495" t="s">
        <v>8311</v>
      </c>
      <c r="R1495" t="s">
        <v>8312</v>
      </c>
      <c r="S1495" s="8">
        <f t="shared" si="94"/>
        <v>42341.485046296293</v>
      </c>
      <c r="T1495" s="8">
        <f t="shared" si="95"/>
        <v>42369.833333333336</v>
      </c>
    </row>
    <row r="1496" spans="1:20" ht="57.6" hidden="1" x14ac:dyDescent="0.3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>
        <f t="shared" si="92"/>
        <v>102</v>
      </c>
      <c r="P1496">
        <f t="shared" si="93"/>
        <v>59</v>
      </c>
      <c r="Q1496" t="s">
        <v>8311</v>
      </c>
      <c r="R1496" t="s">
        <v>8312</v>
      </c>
      <c r="S1496" s="8">
        <f t="shared" si="94"/>
        <v>41879.727673611109</v>
      </c>
      <c r="T1496" s="8">
        <f t="shared" si="95"/>
        <v>41907.732638888883</v>
      </c>
    </row>
    <row r="1497" spans="1:20" ht="43.2" hidden="1" x14ac:dyDescent="0.3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>
        <f t="shared" si="92"/>
        <v>100</v>
      </c>
      <c r="P1497">
        <f t="shared" si="93"/>
        <v>71</v>
      </c>
      <c r="Q1497" t="s">
        <v>8311</v>
      </c>
      <c r="R1497" t="s">
        <v>8312</v>
      </c>
      <c r="S1497" s="8">
        <f t="shared" si="94"/>
        <v>41941.350532407407</v>
      </c>
      <c r="T1497" s="8">
        <f t="shared" si="95"/>
        <v>41969.791666666664</v>
      </c>
    </row>
    <row r="1498" spans="1:20" ht="43.2" hidden="1" x14ac:dyDescent="0.3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>
        <f t="shared" si="92"/>
        <v>171</v>
      </c>
      <c r="P1498">
        <f t="shared" si="93"/>
        <v>9</v>
      </c>
      <c r="Q1498" t="s">
        <v>8311</v>
      </c>
      <c r="R1498" t="s">
        <v>8312</v>
      </c>
      <c r="S1498" s="8">
        <f t="shared" si="94"/>
        <v>42425.397337962961</v>
      </c>
      <c r="T1498" s="8">
        <f t="shared" si="95"/>
        <v>42442.166666666664</v>
      </c>
    </row>
    <row r="1499" spans="1:20" ht="57.6" hidden="1" x14ac:dyDescent="0.3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>
        <f t="shared" si="92"/>
        <v>114</v>
      </c>
      <c r="P1499">
        <f t="shared" si="93"/>
        <v>114</v>
      </c>
      <c r="Q1499" t="s">
        <v>8311</v>
      </c>
      <c r="R1499" t="s">
        <v>8312</v>
      </c>
      <c r="S1499" s="8">
        <f t="shared" si="94"/>
        <v>42026.547847222224</v>
      </c>
      <c r="T1499" s="8">
        <f t="shared" si="95"/>
        <v>42085.759722222218</v>
      </c>
    </row>
    <row r="1500" spans="1:20" ht="57.6" hidden="1" x14ac:dyDescent="0.3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>
        <f t="shared" si="92"/>
        <v>129</v>
      </c>
      <c r="P1500">
        <f t="shared" si="93"/>
        <v>61</v>
      </c>
      <c r="Q1500" t="s">
        <v>8311</v>
      </c>
      <c r="R1500" t="s">
        <v>8312</v>
      </c>
      <c r="S1500" s="8">
        <f t="shared" si="94"/>
        <v>41922.307256944441</v>
      </c>
      <c r="T1500" s="8">
        <f t="shared" si="95"/>
        <v>41931.915972222218</v>
      </c>
    </row>
    <row r="1501" spans="1:20" ht="43.2" hidden="1" x14ac:dyDescent="0.3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>
        <f t="shared" si="92"/>
        <v>101</v>
      </c>
      <c r="P1501">
        <f t="shared" si="93"/>
        <v>110</v>
      </c>
      <c r="Q1501" t="s">
        <v>8311</v>
      </c>
      <c r="R1501" t="s">
        <v>8312</v>
      </c>
      <c r="S1501" s="8">
        <f t="shared" si="94"/>
        <v>41993.491006944438</v>
      </c>
      <c r="T1501" s="8">
        <f t="shared" si="95"/>
        <v>42009.916666666664</v>
      </c>
    </row>
    <row r="1502" spans="1:20" ht="43.2" hidden="1" x14ac:dyDescent="0.3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>
        <f t="shared" si="92"/>
        <v>109</v>
      </c>
      <c r="P1502">
        <f t="shared" si="93"/>
        <v>136</v>
      </c>
      <c r="Q1502" t="s">
        <v>8311</v>
      </c>
      <c r="R1502" t="s">
        <v>8312</v>
      </c>
      <c r="S1502" s="8">
        <f t="shared" si="94"/>
        <v>42219.58252314815</v>
      </c>
      <c r="T1502" s="8">
        <f t="shared" si="95"/>
        <v>42239.749999999993</v>
      </c>
    </row>
    <row r="1503" spans="1:20" ht="57.6" hidden="1" x14ac:dyDescent="0.3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>
        <f t="shared" si="92"/>
        <v>129</v>
      </c>
      <c r="P1503">
        <f t="shared" si="93"/>
        <v>53</v>
      </c>
      <c r="Q1503" t="s">
        <v>8311</v>
      </c>
      <c r="R1503" t="s">
        <v>8334</v>
      </c>
      <c r="S1503" s="8">
        <f t="shared" si="94"/>
        <v>42225.226342592585</v>
      </c>
      <c r="T1503" s="8">
        <f t="shared" si="95"/>
        <v>42270.226342592585</v>
      </c>
    </row>
    <row r="1504" spans="1:20" ht="28.8" hidden="1" x14ac:dyDescent="0.3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>
        <f t="shared" si="92"/>
        <v>102</v>
      </c>
      <c r="P1504">
        <f t="shared" si="93"/>
        <v>86</v>
      </c>
      <c r="Q1504" t="s">
        <v>8311</v>
      </c>
      <c r="R1504" t="s">
        <v>8334</v>
      </c>
      <c r="S1504" s="8">
        <f t="shared" si="94"/>
        <v>42381.353506944441</v>
      </c>
      <c r="T1504" s="8">
        <f t="shared" si="95"/>
        <v>42411.353506944441</v>
      </c>
    </row>
    <row r="1505" spans="1:20" ht="43.2" x14ac:dyDescent="0.3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>
        <f t="shared" si="92"/>
        <v>147</v>
      </c>
      <c r="P1505">
        <f t="shared" si="93"/>
        <v>155</v>
      </c>
      <c r="Q1505" t="s">
        <v>8311</v>
      </c>
      <c r="R1505" t="s">
        <v>8334</v>
      </c>
      <c r="S1505" s="8">
        <f t="shared" si="94"/>
        <v>41894.299027777779</v>
      </c>
      <c r="T1505" s="8">
        <f t="shared" si="95"/>
        <v>41954.340694444443</v>
      </c>
    </row>
    <row r="1506" spans="1:20" ht="57.6" hidden="1" x14ac:dyDescent="0.3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>
        <f t="shared" si="92"/>
        <v>100</v>
      </c>
      <c r="P1506">
        <f t="shared" si="93"/>
        <v>115</v>
      </c>
      <c r="Q1506" t="s">
        <v>8311</v>
      </c>
      <c r="R1506" t="s">
        <v>8334</v>
      </c>
      <c r="S1506" s="8">
        <f t="shared" si="94"/>
        <v>42575.945381944439</v>
      </c>
      <c r="T1506" s="8">
        <f t="shared" si="95"/>
        <v>42605.945381944439</v>
      </c>
    </row>
    <row r="1507" spans="1:20" ht="57.6" hidden="1" x14ac:dyDescent="0.3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>
        <f t="shared" si="92"/>
        <v>122</v>
      </c>
      <c r="P1507">
        <f t="shared" si="93"/>
        <v>110</v>
      </c>
      <c r="Q1507" t="s">
        <v>8311</v>
      </c>
      <c r="R1507" t="s">
        <v>8334</v>
      </c>
      <c r="S1507" s="8">
        <f t="shared" si="94"/>
        <v>42654.640370370362</v>
      </c>
      <c r="T1507" s="8">
        <f t="shared" si="95"/>
        <v>42673.833333333336</v>
      </c>
    </row>
    <row r="1508" spans="1:20" ht="43.2" hidden="1" x14ac:dyDescent="0.3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>
        <f t="shared" si="92"/>
        <v>106</v>
      </c>
      <c r="P1508">
        <f t="shared" si="93"/>
        <v>45</v>
      </c>
      <c r="Q1508" t="s">
        <v>8311</v>
      </c>
      <c r="R1508" t="s">
        <v>8334</v>
      </c>
      <c r="S1508" s="8">
        <f t="shared" si="94"/>
        <v>42431.16673611111</v>
      </c>
      <c r="T1508" s="8">
        <f t="shared" si="95"/>
        <v>42491.125069444439</v>
      </c>
    </row>
    <row r="1509" spans="1:20" ht="57.6" hidden="1" x14ac:dyDescent="0.3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>
        <f t="shared" si="92"/>
        <v>110</v>
      </c>
      <c r="P1509">
        <f t="shared" si="93"/>
        <v>104</v>
      </c>
      <c r="Q1509" t="s">
        <v>8311</v>
      </c>
      <c r="R1509" t="s">
        <v>8334</v>
      </c>
      <c r="S1509" s="8">
        <f t="shared" si="94"/>
        <v>42626.973969907405</v>
      </c>
      <c r="T1509" s="8">
        <f t="shared" si="95"/>
        <v>42655.666666666664</v>
      </c>
    </row>
    <row r="1510" spans="1:20" ht="43.2" hidden="1" x14ac:dyDescent="0.3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>
        <f t="shared" si="92"/>
        <v>100</v>
      </c>
      <c r="P1510">
        <f t="shared" si="93"/>
        <v>36</v>
      </c>
      <c r="Q1510" t="s">
        <v>8311</v>
      </c>
      <c r="R1510" t="s">
        <v>8334</v>
      </c>
      <c r="S1510" s="8">
        <f t="shared" si="94"/>
        <v>42511.028715277782</v>
      </c>
      <c r="T1510" s="8">
        <f t="shared" si="95"/>
        <v>42541.028715277782</v>
      </c>
    </row>
    <row r="1511" spans="1:20" hidden="1" x14ac:dyDescent="0.3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>
        <f t="shared" si="92"/>
        <v>177</v>
      </c>
      <c r="P1511">
        <f t="shared" si="93"/>
        <v>97</v>
      </c>
      <c r="Q1511" t="s">
        <v>8311</v>
      </c>
      <c r="R1511" t="s">
        <v>8334</v>
      </c>
      <c r="S1511" s="8">
        <f t="shared" si="94"/>
        <v>42336.687060185184</v>
      </c>
      <c r="T1511" s="8">
        <f t="shared" si="95"/>
        <v>42358.874305555553</v>
      </c>
    </row>
    <row r="1512" spans="1:20" ht="43.2" hidden="1" x14ac:dyDescent="0.3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>
        <f t="shared" si="92"/>
        <v>100</v>
      </c>
      <c r="P1512">
        <f t="shared" si="93"/>
        <v>370</v>
      </c>
      <c r="Q1512" t="s">
        <v>8311</v>
      </c>
      <c r="R1512" t="s">
        <v>8334</v>
      </c>
      <c r="S1512" s="8">
        <f t="shared" si="94"/>
        <v>42341.240972222215</v>
      </c>
      <c r="T1512" s="8">
        <f t="shared" si="95"/>
        <v>42376.240972222215</v>
      </c>
    </row>
    <row r="1513" spans="1:20" ht="43.2" hidden="1" x14ac:dyDescent="0.3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>
        <f t="shared" si="92"/>
        <v>103</v>
      </c>
      <c r="P1513">
        <f t="shared" si="93"/>
        <v>94</v>
      </c>
      <c r="Q1513" t="s">
        <v>8311</v>
      </c>
      <c r="R1513" t="s">
        <v>8334</v>
      </c>
      <c r="S1513" s="8">
        <f t="shared" si="94"/>
        <v>42740.503819444442</v>
      </c>
      <c r="T1513" s="8">
        <f t="shared" si="95"/>
        <v>42762.503819444442</v>
      </c>
    </row>
    <row r="1514" spans="1:20" ht="43.2" hidden="1" x14ac:dyDescent="0.3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>
        <f t="shared" si="92"/>
        <v>105</v>
      </c>
      <c r="P1514">
        <f t="shared" si="93"/>
        <v>49</v>
      </c>
      <c r="Q1514" t="s">
        <v>8311</v>
      </c>
      <c r="R1514" t="s">
        <v>8334</v>
      </c>
      <c r="S1514" s="8">
        <f t="shared" si="94"/>
        <v>42622.434143518512</v>
      </c>
      <c r="T1514" s="8">
        <f t="shared" si="95"/>
        <v>42652.434143518512</v>
      </c>
    </row>
    <row r="1515" spans="1:20" hidden="1" x14ac:dyDescent="0.3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>
        <f t="shared" si="92"/>
        <v>100</v>
      </c>
      <c r="P1515">
        <f t="shared" si="93"/>
        <v>46</v>
      </c>
      <c r="Q1515" t="s">
        <v>8311</v>
      </c>
      <c r="R1515" t="s">
        <v>8334</v>
      </c>
      <c r="S1515" s="8">
        <f t="shared" si="94"/>
        <v>42390.50540509259</v>
      </c>
      <c r="T1515" s="8">
        <f t="shared" si="95"/>
        <v>42420.50540509259</v>
      </c>
    </row>
    <row r="1516" spans="1:20" ht="43.2" hidden="1" x14ac:dyDescent="0.3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>
        <f t="shared" si="92"/>
        <v>458</v>
      </c>
      <c r="P1516">
        <f t="shared" si="93"/>
        <v>23</v>
      </c>
      <c r="Q1516" t="s">
        <v>8311</v>
      </c>
      <c r="R1516" t="s">
        <v>8334</v>
      </c>
      <c r="S1516" s="8">
        <f t="shared" si="94"/>
        <v>41885.145509259259</v>
      </c>
      <c r="T1516" s="8">
        <f t="shared" si="95"/>
        <v>41915.145509259259</v>
      </c>
    </row>
    <row r="1517" spans="1:20" ht="43.2" hidden="1" x14ac:dyDescent="0.3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>
        <f t="shared" si="92"/>
        <v>105</v>
      </c>
      <c r="P1517">
        <f t="shared" si="93"/>
        <v>63</v>
      </c>
      <c r="Q1517" t="s">
        <v>8311</v>
      </c>
      <c r="R1517" t="s">
        <v>8334</v>
      </c>
      <c r="S1517" s="8">
        <f t="shared" si="94"/>
        <v>42724.331840277773</v>
      </c>
      <c r="T1517" s="8">
        <f t="shared" si="95"/>
        <v>42754.331840277773</v>
      </c>
    </row>
    <row r="1518" spans="1:20" ht="28.8" hidden="1" x14ac:dyDescent="0.3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>
        <f t="shared" si="92"/>
        <v>172</v>
      </c>
      <c r="P1518">
        <f t="shared" si="93"/>
        <v>154</v>
      </c>
      <c r="Q1518" t="s">
        <v>8311</v>
      </c>
      <c r="R1518" t="s">
        <v>8334</v>
      </c>
      <c r="S1518" s="8">
        <f t="shared" si="94"/>
        <v>42090.57916666667</v>
      </c>
      <c r="T1518" s="8">
        <f t="shared" si="95"/>
        <v>42150.57916666667</v>
      </c>
    </row>
    <row r="1519" spans="1:20" ht="43.2" hidden="1" x14ac:dyDescent="0.3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>
        <f t="shared" si="92"/>
        <v>104</v>
      </c>
      <c r="P1519">
        <f t="shared" si="93"/>
        <v>90</v>
      </c>
      <c r="Q1519" t="s">
        <v>8311</v>
      </c>
      <c r="R1519" t="s">
        <v>8334</v>
      </c>
      <c r="S1519" s="8">
        <f t="shared" si="94"/>
        <v>42775.400381944441</v>
      </c>
      <c r="T1519" s="8">
        <f t="shared" si="95"/>
        <v>42792.874305555553</v>
      </c>
    </row>
    <row r="1520" spans="1:20" ht="43.2" x14ac:dyDescent="0.3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>
        <f t="shared" si="92"/>
        <v>103</v>
      </c>
      <c r="P1520">
        <f t="shared" si="93"/>
        <v>119</v>
      </c>
      <c r="Q1520" t="s">
        <v>8311</v>
      </c>
      <c r="R1520" t="s">
        <v>8334</v>
      </c>
      <c r="S1520" s="8">
        <f t="shared" si="94"/>
        <v>41777.860289351847</v>
      </c>
      <c r="T1520" s="8">
        <f t="shared" si="95"/>
        <v>41805.850694444445</v>
      </c>
    </row>
    <row r="1521" spans="1:20" ht="43.2" hidden="1" x14ac:dyDescent="0.3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>
        <f t="shared" si="92"/>
        <v>119</v>
      </c>
      <c r="P1521">
        <f t="shared" si="93"/>
        <v>80</v>
      </c>
      <c r="Q1521" t="s">
        <v>8311</v>
      </c>
      <c r="R1521" t="s">
        <v>8334</v>
      </c>
      <c r="S1521" s="8">
        <f t="shared" si="94"/>
        <v>42780.406944444439</v>
      </c>
      <c r="T1521" s="8">
        <f t="shared" si="95"/>
        <v>42794.749999999993</v>
      </c>
    </row>
    <row r="1522" spans="1:20" ht="43.2" hidden="1" x14ac:dyDescent="0.3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>
        <f t="shared" si="92"/>
        <v>100</v>
      </c>
      <c r="P1522">
        <f t="shared" si="93"/>
        <v>63</v>
      </c>
      <c r="Q1522" t="s">
        <v>8311</v>
      </c>
      <c r="R1522" t="s">
        <v>8334</v>
      </c>
      <c r="S1522" s="8">
        <f t="shared" si="94"/>
        <v>42752.49386574074</v>
      </c>
      <c r="T1522" s="8">
        <f t="shared" si="95"/>
        <v>42766.416666666664</v>
      </c>
    </row>
    <row r="1523" spans="1:20" ht="43.2" hidden="1" x14ac:dyDescent="0.3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>
        <f t="shared" si="92"/>
        <v>319</v>
      </c>
      <c r="P1523">
        <f t="shared" si="93"/>
        <v>131</v>
      </c>
      <c r="Q1523" t="s">
        <v>8311</v>
      </c>
      <c r="R1523" t="s">
        <v>8334</v>
      </c>
      <c r="S1523" s="8">
        <f t="shared" si="94"/>
        <v>42534.562291666669</v>
      </c>
      <c r="T1523" s="8">
        <f t="shared" si="95"/>
        <v>42564.562291666669</v>
      </c>
    </row>
    <row r="1524" spans="1:20" ht="28.8" hidden="1" x14ac:dyDescent="0.3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>
        <f t="shared" si="92"/>
        <v>109</v>
      </c>
      <c r="P1524">
        <f t="shared" si="93"/>
        <v>73</v>
      </c>
      <c r="Q1524" t="s">
        <v>8311</v>
      </c>
      <c r="R1524" t="s">
        <v>8334</v>
      </c>
      <c r="S1524" s="8">
        <f t="shared" si="94"/>
        <v>41239.502916666665</v>
      </c>
      <c r="T1524" s="8">
        <f t="shared" si="95"/>
        <v>41269.502916666665</v>
      </c>
    </row>
    <row r="1525" spans="1:20" ht="43.2" hidden="1" x14ac:dyDescent="0.3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>
        <f t="shared" si="92"/>
        <v>101</v>
      </c>
      <c r="P1525">
        <f t="shared" si="93"/>
        <v>179</v>
      </c>
      <c r="Q1525" t="s">
        <v>8311</v>
      </c>
      <c r="R1525" t="s">
        <v>8334</v>
      </c>
      <c r="S1525" s="8">
        <f t="shared" si="94"/>
        <v>42398.515925925924</v>
      </c>
      <c r="T1525" s="8">
        <f t="shared" si="95"/>
        <v>42429.915972222218</v>
      </c>
    </row>
    <row r="1526" spans="1:20" ht="57.6" hidden="1" x14ac:dyDescent="0.3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>
        <f t="shared" si="92"/>
        <v>113</v>
      </c>
      <c r="P1526">
        <f t="shared" si="93"/>
        <v>163</v>
      </c>
      <c r="Q1526" t="s">
        <v>8311</v>
      </c>
      <c r="R1526" t="s">
        <v>8334</v>
      </c>
      <c r="S1526" s="8">
        <f t="shared" si="94"/>
        <v>41928.547731481478</v>
      </c>
      <c r="T1526" s="8">
        <f t="shared" si="95"/>
        <v>41958.589398148142</v>
      </c>
    </row>
    <row r="1527" spans="1:20" ht="43.2" hidden="1" x14ac:dyDescent="0.3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>
        <f t="shared" si="92"/>
        <v>120</v>
      </c>
      <c r="P1527">
        <f t="shared" si="93"/>
        <v>108</v>
      </c>
      <c r="Q1527" t="s">
        <v>8311</v>
      </c>
      <c r="R1527" t="s">
        <v>8334</v>
      </c>
      <c r="S1527" s="8">
        <f t="shared" si="94"/>
        <v>41888.341493055552</v>
      </c>
      <c r="T1527" s="8">
        <f t="shared" si="95"/>
        <v>41918.341493055552</v>
      </c>
    </row>
    <row r="1528" spans="1:20" ht="28.8" hidden="1" x14ac:dyDescent="0.3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>
        <f t="shared" si="92"/>
        <v>108</v>
      </c>
      <c r="P1528">
        <f t="shared" si="93"/>
        <v>89</v>
      </c>
      <c r="Q1528" t="s">
        <v>8311</v>
      </c>
      <c r="R1528" t="s">
        <v>8334</v>
      </c>
      <c r="S1528" s="8">
        <f t="shared" si="94"/>
        <v>41957.423506944448</v>
      </c>
      <c r="T1528" s="8">
        <f t="shared" si="95"/>
        <v>41987.423506944448</v>
      </c>
    </row>
    <row r="1529" spans="1:20" ht="28.8" hidden="1" x14ac:dyDescent="0.3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>
        <f t="shared" si="92"/>
        <v>180</v>
      </c>
      <c r="P1529">
        <f t="shared" si="93"/>
        <v>54</v>
      </c>
      <c r="Q1529" t="s">
        <v>8311</v>
      </c>
      <c r="R1529" t="s">
        <v>8334</v>
      </c>
      <c r="S1529" s="8">
        <f t="shared" si="94"/>
        <v>42097.882905092592</v>
      </c>
      <c r="T1529" s="8">
        <f t="shared" si="95"/>
        <v>42118.882905092592</v>
      </c>
    </row>
    <row r="1530" spans="1:20" ht="43.2" hidden="1" x14ac:dyDescent="0.3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>
        <f t="shared" si="92"/>
        <v>101</v>
      </c>
      <c r="P1530">
        <f t="shared" si="93"/>
        <v>117</v>
      </c>
      <c r="Q1530" t="s">
        <v>8311</v>
      </c>
      <c r="R1530" t="s">
        <v>8334</v>
      </c>
      <c r="S1530" s="8">
        <f t="shared" si="94"/>
        <v>42359.878692129627</v>
      </c>
      <c r="T1530" s="8">
        <f t="shared" si="95"/>
        <v>42389.878692129627</v>
      </c>
    </row>
    <row r="1531" spans="1:20" ht="43.2" hidden="1" x14ac:dyDescent="0.3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>
        <f t="shared" si="92"/>
        <v>120</v>
      </c>
      <c r="P1531">
        <f t="shared" si="93"/>
        <v>234</v>
      </c>
      <c r="Q1531" t="s">
        <v>8311</v>
      </c>
      <c r="R1531" t="s">
        <v>8334</v>
      </c>
      <c r="S1531" s="8">
        <f t="shared" si="94"/>
        <v>41939.236574074072</v>
      </c>
      <c r="T1531" s="8">
        <f t="shared" si="95"/>
        <v>41969.278240740743</v>
      </c>
    </row>
    <row r="1532" spans="1:20" ht="43.2" hidden="1" x14ac:dyDescent="0.3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>
        <f t="shared" si="92"/>
        <v>158</v>
      </c>
      <c r="P1532">
        <f t="shared" si="93"/>
        <v>158</v>
      </c>
      <c r="Q1532" t="s">
        <v>8311</v>
      </c>
      <c r="R1532" t="s">
        <v>8334</v>
      </c>
      <c r="S1532" s="8">
        <f t="shared" si="94"/>
        <v>41996.499062499999</v>
      </c>
      <c r="T1532" s="8">
        <f t="shared" si="95"/>
        <v>42056.499062499999</v>
      </c>
    </row>
    <row r="1533" spans="1:20" ht="43.2" hidden="1" x14ac:dyDescent="0.3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>
        <f t="shared" si="92"/>
        <v>124</v>
      </c>
      <c r="P1533">
        <f t="shared" si="93"/>
        <v>15</v>
      </c>
      <c r="Q1533" t="s">
        <v>8311</v>
      </c>
      <c r="R1533" t="s">
        <v>8334</v>
      </c>
      <c r="S1533" s="8">
        <f t="shared" si="94"/>
        <v>42334.135601851849</v>
      </c>
      <c r="T1533" s="8">
        <f t="shared" si="95"/>
        <v>42361.624305555553</v>
      </c>
    </row>
    <row r="1534" spans="1:20" ht="43.2" hidden="1" x14ac:dyDescent="0.3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>
        <f t="shared" si="92"/>
        <v>117</v>
      </c>
      <c r="P1534">
        <f t="shared" si="93"/>
        <v>85</v>
      </c>
      <c r="Q1534" t="s">
        <v>8311</v>
      </c>
      <c r="R1534" t="s">
        <v>8334</v>
      </c>
      <c r="S1534" s="8">
        <f t="shared" si="94"/>
        <v>42024.369560185187</v>
      </c>
      <c r="T1534" s="8">
        <f t="shared" si="95"/>
        <v>42045.369560185187</v>
      </c>
    </row>
    <row r="1535" spans="1:20" ht="43.2" hidden="1" x14ac:dyDescent="0.3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>
        <f t="shared" si="92"/>
        <v>157</v>
      </c>
      <c r="P1535">
        <f t="shared" si="93"/>
        <v>147</v>
      </c>
      <c r="Q1535" t="s">
        <v>8311</v>
      </c>
      <c r="R1535" t="s">
        <v>8334</v>
      </c>
      <c r="S1535" s="8">
        <f t="shared" si="94"/>
        <v>42146.502881944441</v>
      </c>
      <c r="T1535" s="8">
        <f t="shared" si="95"/>
        <v>42176.502881944441</v>
      </c>
    </row>
    <row r="1536" spans="1:20" ht="43.2" hidden="1" x14ac:dyDescent="0.3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>
        <f t="shared" si="92"/>
        <v>113</v>
      </c>
      <c r="P1536">
        <f t="shared" si="93"/>
        <v>51</v>
      </c>
      <c r="Q1536" t="s">
        <v>8311</v>
      </c>
      <c r="R1536" t="s">
        <v>8334</v>
      </c>
      <c r="S1536" s="8">
        <f t="shared" si="94"/>
        <v>41919.790277777778</v>
      </c>
      <c r="T1536" s="8">
        <f t="shared" si="95"/>
        <v>41947.875</v>
      </c>
    </row>
    <row r="1537" spans="1:20" ht="43.2" hidden="1" x14ac:dyDescent="0.3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>
        <f t="shared" si="92"/>
        <v>103</v>
      </c>
      <c r="P1537">
        <f t="shared" si="93"/>
        <v>88</v>
      </c>
      <c r="Q1537" t="s">
        <v>8311</v>
      </c>
      <c r="R1537" t="s">
        <v>8334</v>
      </c>
      <c r="S1537" s="8">
        <f t="shared" si="94"/>
        <v>41785.393958333334</v>
      </c>
      <c r="T1537" s="8">
        <f t="shared" si="95"/>
        <v>41800.833333333328</v>
      </c>
    </row>
    <row r="1538" spans="1:20" ht="57.6" hidden="1" x14ac:dyDescent="0.3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>
        <f t="shared" ref="O1538:O1601" si="96">ROUND((E1538/D1538*100),0)</f>
        <v>103</v>
      </c>
      <c r="P1538">
        <f t="shared" si="93"/>
        <v>242</v>
      </c>
      <c r="Q1538" t="s">
        <v>8311</v>
      </c>
      <c r="R1538" t="s">
        <v>8334</v>
      </c>
      <c r="S1538" s="8">
        <f t="shared" si="94"/>
        <v>41778.214722222219</v>
      </c>
      <c r="T1538" s="8">
        <f t="shared" si="95"/>
        <v>41838.214722222219</v>
      </c>
    </row>
    <row r="1539" spans="1:20" ht="43.2" hidden="1" x14ac:dyDescent="0.3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>
        <f t="shared" si="96"/>
        <v>106</v>
      </c>
      <c r="P1539">
        <f t="shared" ref="P1539:P1602" si="97">ROUND(E1539/L1539, 0)</f>
        <v>146</v>
      </c>
      <c r="Q1539" t="s">
        <v>8311</v>
      </c>
      <c r="R1539" t="s">
        <v>8334</v>
      </c>
      <c r="S1539" s="8">
        <f t="shared" ref="S1539:S1602" si="98">(((J1539/60)/60)/24)+DATE(1970,1,1)+(-8/24)</f>
        <v>41841.516701388886</v>
      </c>
      <c r="T1539" s="8">
        <f t="shared" ref="T1539:T1602" si="99">(((I1539/60)/60)/24)+DATE(1970, 1, 1)+(-8/24)</f>
        <v>41871.516701388886</v>
      </c>
    </row>
    <row r="1540" spans="1:20" ht="43.2" hidden="1" x14ac:dyDescent="0.3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>
        <f t="shared" si="96"/>
        <v>101</v>
      </c>
      <c r="P1540">
        <f t="shared" si="97"/>
        <v>103</v>
      </c>
      <c r="Q1540" t="s">
        <v>8311</v>
      </c>
      <c r="R1540" t="s">
        <v>8334</v>
      </c>
      <c r="S1540" s="8">
        <f t="shared" si="98"/>
        <v>42162.965000000004</v>
      </c>
      <c r="T1540" s="8">
        <f t="shared" si="99"/>
        <v>42205.583333333336</v>
      </c>
    </row>
    <row r="1541" spans="1:20" ht="43.2" hidden="1" x14ac:dyDescent="0.3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>
        <f t="shared" si="96"/>
        <v>121</v>
      </c>
      <c r="P1541">
        <f t="shared" si="97"/>
        <v>80</v>
      </c>
      <c r="Q1541" t="s">
        <v>8311</v>
      </c>
      <c r="R1541" t="s">
        <v>8334</v>
      </c>
      <c r="S1541" s="8">
        <f t="shared" si="98"/>
        <v>41758.500231481477</v>
      </c>
      <c r="T1541" s="8">
        <f t="shared" si="99"/>
        <v>41785.791666666664</v>
      </c>
    </row>
    <row r="1542" spans="1:20" ht="43.2" hidden="1" x14ac:dyDescent="0.3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>
        <f t="shared" si="96"/>
        <v>101</v>
      </c>
      <c r="P1542">
        <f t="shared" si="97"/>
        <v>235</v>
      </c>
      <c r="Q1542" t="s">
        <v>8311</v>
      </c>
      <c r="R1542" t="s">
        <v>8334</v>
      </c>
      <c r="S1542" s="8">
        <f t="shared" si="98"/>
        <v>42170.513113425921</v>
      </c>
      <c r="T1542" s="8">
        <f t="shared" si="99"/>
        <v>42230.513113425921</v>
      </c>
    </row>
    <row r="1543" spans="1:20" ht="43.2" hidden="1" x14ac:dyDescent="0.3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>
        <f t="shared" si="96"/>
        <v>116</v>
      </c>
      <c r="P1543">
        <f t="shared" si="97"/>
        <v>51</v>
      </c>
      <c r="Q1543" t="s">
        <v>8311</v>
      </c>
      <c r="R1543" t="s">
        <v>8334</v>
      </c>
      <c r="S1543" s="8">
        <f t="shared" si="98"/>
        <v>42660.285520833328</v>
      </c>
      <c r="T1543" s="8">
        <f t="shared" si="99"/>
        <v>42695.915972222218</v>
      </c>
    </row>
    <row r="1544" spans="1:20" ht="43.2" hidden="1" x14ac:dyDescent="0.3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>
        <f t="shared" si="96"/>
        <v>101</v>
      </c>
      <c r="P1544">
        <f t="shared" si="97"/>
        <v>163</v>
      </c>
      <c r="Q1544" t="s">
        <v>8311</v>
      </c>
      <c r="R1544" t="s">
        <v>8334</v>
      </c>
      <c r="S1544" s="8">
        <f t="shared" si="98"/>
        <v>42564.620474537034</v>
      </c>
      <c r="T1544" s="8">
        <f t="shared" si="99"/>
        <v>42609.620474537034</v>
      </c>
    </row>
    <row r="1545" spans="1:20" ht="57.6" hidden="1" x14ac:dyDescent="0.3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>
        <f t="shared" si="96"/>
        <v>103</v>
      </c>
      <c r="P1545">
        <f t="shared" si="97"/>
        <v>120</v>
      </c>
      <c r="Q1545" t="s">
        <v>8311</v>
      </c>
      <c r="R1545" t="s">
        <v>8334</v>
      </c>
      <c r="S1545" s="8">
        <f t="shared" si="98"/>
        <v>42121.34243055556</v>
      </c>
      <c r="T1545" s="8">
        <f t="shared" si="99"/>
        <v>42166.34243055556</v>
      </c>
    </row>
    <row r="1546" spans="1:20" ht="43.2" hidden="1" x14ac:dyDescent="0.3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>
        <f t="shared" si="96"/>
        <v>246</v>
      </c>
      <c r="P1546">
        <f t="shared" si="97"/>
        <v>68</v>
      </c>
      <c r="Q1546" t="s">
        <v>8311</v>
      </c>
      <c r="R1546" t="s">
        <v>8334</v>
      </c>
      <c r="S1546" s="8">
        <f t="shared" si="98"/>
        <v>41158.660590277774</v>
      </c>
      <c r="T1546" s="8">
        <f t="shared" si="99"/>
        <v>41188.660590277774</v>
      </c>
    </row>
    <row r="1547" spans="1:20" ht="43.2" hidden="1" x14ac:dyDescent="0.3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>
        <f t="shared" si="96"/>
        <v>302</v>
      </c>
      <c r="P1547">
        <f t="shared" si="97"/>
        <v>52</v>
      </c>
      <c r="Q1547" t="s">
        <v>8311</v>
      </c>
      <c r="R1547" t="s">
        <v>8334</v>
      </c>
      <c r="S1547" s="8">
        <f t="shared" si="98"/>
        <v>41761.176076388889</v>
      </c>
      <c r="T1547" s="8">
        <f t="shared" si="99"/>
        <v>41789.333333333328</v>
      </c>
    </row>
    <row r="1548" spans="1:20" ht="57.6" hidden="1" x14ac:dyDescent="0.3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>
        <f t="shared" si="96"/>
        <v>143</v>
      </c>
      <c r="P1548">
        <f t="shared" si="97"/>
        <v>52</v>
      </c>
      <c r="Q1548" t="s">
        <v>8311</v>
      </c>
      <c r="R1548" t="s">
        <v>8334</v>
      </c>
      <c r="S1548" s="8">
        <f t="shared" si="98"/>
        <v>42783.126064814809</v>
      </c>
      <c r="T1548" s="8">
        <f t="shared" si="99"/>
        <v>42797.126064814809</v>
      </c>
    </row>
    <row r="1549" spans="1:20" ht="43.2" hidden="1" x14ac:dyDescent="0.3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>
        <f t="shared" si="96"/>
        <v>131</v>
      </c>
      <c r="P1549">
        <f t="shared" si="97"/>
        <v>164</v>
      </c>
      <c r="Q1549" t="s">
        <v>8311</v>
      </c>
      <c r="R1549" t="s">
        <v>8334</v>
      </c>
      <c r="S1549" s="8">
        <f t="shared" si="98"/>
        <v>42053.37096064815</v>
      </c>
      <c r="T1549" s="8">
        <f t="shared" si="99"/>
        <v>42083.329293981478</v>
      </c>
    </row>
    <row r="1550" spans="1:20" ht="28.8" hidden="1" x14ac:dyDescent="0.3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>
        <f t="shared" si="96"/>
        <v>168</v>
      </c>
      <c r="P1550">
        <f t="shared" si="97"/>
        <v>85</v>
      </c>
      <c r="Q1550" t="s">
        <v>8311</v>
      </c>
      <c r="R1550" t="s">
        <v>8334</v>
      </c>
      <c r="S1550" s="8">
        <f t="shared" si="98"/>
        <v>42566.930844907409</v>
      </c>
      <c r="T1550" s="8">
        <f t="shared" si="99"/>
        <v>42596.930844907409</v>
      </c>
    </row>
    <row r="1551" spans="1:20" ht="43.2" hidden="1" x14ac:dyDescent="0.3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>
        <f t="shared" si="96"/>
        <v>110</v>
      </c>
      <c r="P1551">
        <f t="shared" si="97"/>
        <v>95</v>
      </c>
      <c r="Q1551" t="s">
        <v>8311</v>
      </c>
      <c r="R1551" t="s">
        <v>8334</v>
      </c>
      <c r="S1551" s="8">
        <f t="shared" si="98"/>
        <v>41932.375543981478</v>
      </c>
      <c r="T1551" s="8">
        <f t="shared" si="99"/>
        <v>41960.857638888883</v>
      </c>
    </row>
    <row r="1552" spans="1:20" ht="43.2" hidden="1" x14ac:dyDescent="0.3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>
        <f t="shared" si="96"/>
        <v>107</v>
      </c>
      <c r="P1552">
        <f t="shared" si="97"/>
        <v>46</v>
      </c>
      <c r="Q1552" t="s">
        <v>8311</v>
      </c>
      <c r="R1552" t="s">
        <v>8334</v>
      </c>
      <c r="S1552" s="8">
        <f t="shared" si="98"/>
        <v>42233.4140162037</v>
      </c>
      <c r="T1552" s="8">
        <f t="shared" si="99"/>
        <v>42263.4140162037</v>
      </c>
    </row>
    <row r="1553" spans="1:20" ht="72" hidden="1" x14ac:dyDescent="0.3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>
        <f t="shared" si="96"/>
        <v>100</v>
      </c>
      <c r="P1553">
        <f t="shared" si="97"/>
        <v>52</v>
      </c>
      <c r="Q1553" t="s">
        <v>8311</v>
      </c>
      <c r="R1553" t="s">
        <v>8334</v>
      </c>
      <c r="S1553" s="8">
        <f t="shared" si="98"/>
        <v>42597.549155092587</v>
      </c>
      <c r="T1553" s="8">
        <f t="shared" si="99"/>
        <v>42657.549155092587</v>
      </c>
    </row>
    <row r="1554" spans="1:20" ht="43.2" hidden="1" x14ac:dyDescent="0.3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>
        <f t="shared" si="96"/>
        <v>127</v>
      </c>
      <c r="P1554">
        <f t="shared" si="97"/>
        <v>51</v>
      </c>
      <c r="Q1554" t="s">
        <v>8311</v>
      </c>
      <c r="R1554" t="s">
        <v>8334</v>
      </c>
      <c r="S1554" s="8">
        <f t="shared" si="98"/>
        <v>42227.711331018516</v>
      </c>
      <c r="T1554" s="8">
        <f t="shared" si="99"/>
        <v>42257.711331018516</v>
      </c>
    </row>
    <row r="1555" spans="1:20" ht="43.2" hidden="1" x14ac:dyDescent="0.3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>
        <f t="shared" si="96"/>
        <v>147</v>
      </c>
      <c r="P1555">
        <f t="shared" si="97"/>
        <v>191</v>
      </c>
      <c r="Q1555" t="s">
        <v>8311</v>
      </c>
      <c r="R1555" t="s">
        <v>8334</v>
      </c>
      <c r="S1555" s="8">
        <f t="shared" si="98"/>
        <v>42569.776909722219</v>
      </c>
      <c r="T1555" s="8">
        <f t="shared" si="99"/>
        <v>42599.776909722219</v>
      </c>
    </row>
    <row r="1556" spans="1:20" ht="72" x14ac:dyDescent="0.3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>
        <f t="shared" si="96"/>
        <v>113</v>
      </c>
      <c r="P1556">
        <f t="shared" si="97"/>
        <v>89</v>
      </c>
      <c r="Q1556" t="s">
        <v>8311</v>
      </c>
      <c r="R1556" t="s">
        <v>8334</v>
      </c>
      <c r="S1556" s="8">
        <f t="shared" si="98"/>
        <v>42644.202025462961</v>
      </c>
      <c r="T1556" s="8">
        <f t="shared" si="99"/>
        <v>42674.832638888889</v>
      </c>
    </row>
    <row r="1557" spans="1:20" ht="28.8" hidden="1" x14ac:dyDescent="0.3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>
        <f t="shared" si="96"/>
        <v>109</v>
      </c>
      <c r="P1557">
        <f t="shared" si="97"/>
        <v>89</v>
      </c>
      <c r="Q1557" t="s">
        <v>8311</v>
      </c>
      <c r="R1557" t="s">
        <v>8334</v>
      </c>
      <c r="S1557" s="8">
        <f t="shared" si="98"/>
        <v>41368.226956018516</v>
      </c>
      <c r="T1557" s="8">
        <f t="shared" si="99"/>
        <v>41398.226956018516</v>
      </c>
    </row>
    <row r="1558" spans="1:20" ht="43.2" hidden="1" x14ac:dyDescent="0.3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>
        <f t="shared" si="96"/>
        <v>127</v>
      </c>
      <c r="P1558">
        <f t="shared" si="97"/>
        <v>96</v>
      </c>
      <c r="Q1558" t="s">
        <v>8311</v>
      </c>
      <c r="R1558" t="s">
        <v>8334</v>
      </c>
      <c r="S1558" s="8">
        <f t="shared" si="98"/>
        <v>41466.451898148145</v>
      </c>
      <c r="T1558" s="8">
        <f t="shared" si="99"/>
        <v>41502.165972222218</v>
      </c>
    </row>
    <row r="1559" spans="1:20" ht="57.6" hidden="1" x14ac:dyDescent="0.3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>
        <f t="shared" si="96"/>
        <v>213</v>
      </c>
      <c r="P1559">
        <f t="shared" si="97"/>
        <v>33</v>
      </c>
      <c r="Q1559" t="s">
        <v>8311</v>
      </c>
      <c r="R1559" t="s">
        <v>8334</v>
      </c>
      <c r="S1559" s="8">
        <f t="shared" si="98"/>
        <v>40378.559872685182</v>
      </c>
      <c r="T1559" s="8">
        <f t="shared" si="99"/>
        <v>40452.874305555553</v>
      </c>
    </row>
    <row r="1560" spans="1:20" ht="43.2" hidden="1" x14ac:dyDescent="0.3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>
        <f t="shared" si="96"/>
        <v>101</v>
      </c>
      <c r="P1560">
        <f t="shared" si="97"/>
        <v>37</v>
      </c>
      <c r="Q1560" t="s">
        <v>8311</v>
      </c>
      <c r="R1560" t="s">
        <v>8334</v>
      </c>
      <c r="S1560" s="8">
        <f t="shared" si="98"/>
        <v>42372.918946759259</v>
      </c>
      <c r="T1560" s="8">
        <f t="shared" si="99"/>
        <v>42432.918946759259</v>
      </c>
    </row>
    <row r="1561" spans="1:20" ht="43.2" hidden="1" x14ac:dyDescent="0.3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>
        <f t="shared" si="96"/>
        <v>109</v>
      </c>
      <c r="P1561">
        <f t="shared" si="97"/>
        <v>92</v>
      </c>
      <c r="Q1561" t="s">
        <v>8311</v>
      </c>
      <c r="R1561" t="s">
        <v>8334</v>
      </c>
      <c r="S1561" s="8">
        <f t="shared" si="98"/>
        <v>41610.461087962962</v>
      </c>
      <c r="T1561" s="8">
        <f t="shared" si="99"/>
        <v>41636.999305555553</v>
      </c>
    </row>
    <row r="1562" spans="1:20" ht="43.2" hidden="1" x14ac:dyDescent="0.3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>
        <f t="shared" si="96"/>
        <v>108</v>
      </c>
      <c r="P1562">
        <f t="shared" si="97"/>
        <v>77</v>
      </c>
      <c r="Q1562" t="s">
        <v>8311</v>
      </c>
      <c r="R1562" t="s">
        <v>8334</v>
      </c>
      <c r="S1562" s="8">
        <f t="shared" si="98"/>
        <v>42177.458576388883</v>
      </c>
      <c r="T1562" s="8">
        <f t="shared" si="99"/>
        <v>42181.624999999993</v>
      </c>
    </row>
    <row r="1563" spans="1:20" ht="28.8" hidden="1" x14ac:dyDescent="0.3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>
        <f t="shared" si="96"/>
        <v>110</v>
      </c>
      <c r="P1563">
        <f t="shared" si="97"/>
        <v>97</v>
      </c>
      <c r="Q1563" t="s">
        <v>8311</v>
      </c>
      <c r="R1563" t="s">
        <v>8334</v>
      </c>
      <c r="S1563" s="8">
        <f t="shared" si="98"/>
        <v>42359.535277777781</v>
      </c>
      <c r="T1563" s="8">
        <f t="shared" si="99"/>
        <v>42389.535277777781</v>
      </c>
    </row>
    <row r="1564" spans="1:20" ht="57.6" hidden="1" x14ac:dyDescent="0.3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>
        <f t="shared" si="96"/>
        <v>128</v>
      </c>
      <c r="P1564">
        <f t="shared" si="97"/>
        <v>52</v>
      </c>
      <c r="Q1564" t="s">
        <v>8311</v>
      </c>
      <c r="R1564" t="s">
        <v>8334</v>
      </c>
      <c r="S1564" s="8">
        <f t="shared" si="98"/>
        <v>42253.354710648149</v>
      </c>
      <c r="T1564" s="8">
        <f t="shared" si="99"/>
        <v>42283.354710648149</v>
      </c>
    </row>
    <row r="1565" spans="1:20" ht="43.2" hidden="1" x14ac:dyDescent="0.3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>
        <f t="shared" si="96"/>
        <v>110</v>
      </c>
      <c r="P1565">
        <f t="shared" si="97"/>
        <v>129</v>
      </c>
      <c r="Q1565" t="s">
        <v>8311</v>
      </c>
      <c r="R1565" t="s">
        <v>8334</v>
      </c>
      <c r="S1565" s="8">
        <f t="shared" si="98"/>
        <v>42082.737256944441</v>
      </c>
      <c r="T1565" s="8">
        <f t="shared" si="99"/>
        <v>42109.784722222219</v>
      </c>
    </row>
    <row r="1566" spans="1:20" ht="43.2" hidden="1" x14ac:dyDescent="0.3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>
        <f t="shared" si="96"/>
        <v>109</v>
      </c>
      <c r="P1566">
        <f t="shared" si="97"/>
        <v>84</v>
      </c>
      <c r="Q1566" t="s">
        <v>8311</v>
      </c>
      <c r="R1566" t="s">
        <v>8334</v>
      </c>
      <c r="S1566" s="8">
        <f t="shared" si="98"/>
        <v>42387.393495370365</v>
      </c>
      <c r="T1566" s="8">
        <f t="shared" si="99"/>
        <v>42402.393495370365</v>
      </c>
    </row>
    <row r="1567" spans="1:20" ht="43.2" hidden="1" x14ac:dyDescent="0.3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>
        <f t="shared" si="96"/>
        <v>133</v>
      </c>
      <c r="P1567">
        <f t="shared" si="97"/>
        <v>83</v>
      </c>
      <c r="Q1567" t="s">
        <v>8311</v>
      </c>
      <c r="R1567" t="s">
        <v>8334</v>
      </c>
      <c r="S1567" s="8">
        <f t="shared" si="98"/>
        <v>41842.822395833333</v>
      </c>
      <c r="T1567" s="8">
        <f t="shared" si="99"/>
        <v>41872.822395833333</v>
      </c>
    </row>
    <row r="1568" spans="1:20" ht="57.6" hidden="1" x14ac:dyDescent="0.3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>
        <f t="shared" si="96"/>
        <v>191</v>
      </c>
      <c r="P1568">
        <f t="shared" si="97"/>
        <v>260</v>
      </c>
      <c r="Q1568" t="s">
        <v>8311</v>
      </c>
      <c r="R1568" t="s">
        <v>8334</v>
      </c>
      <c r="S1568" s="8">
        <f t="shared" si="98"/>
        <v>41862.46974537037</v>
      </c>
      <c r="T1568" s="8">
        <f t="shared" si="99"/>
        <v>41891.869444444441</v>
      </c>
    </row>
    <row r="1569" spans="1:20" ht="43.2" hidden="1" x14ac:dyDescent="0.3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>
        <f t="shared" si="96"/>
        <v>149</v>
      </c>
      <c r="P1569">
        <f t="shared" si="97"/>
        <v>37</v>
      </c>
      <c r="Q1569" t="s">
        <v>8311</v>
      </c>
      <c r="R1569" t="s">
        <v>8334</v>
      </c>
      <c r="S1569" s="8">
        <f t="shared" si="98"/>
        <v>42443.655717592592</v>
      </c>
      <c r="T1569" s="8">
        <f t="shared" si="99"/>
        <v>42487.219444444439</v>
      </c>
    </row>
    <row r="1570" spans="1:20" ht="43.2" hidden="1" x14ac:dyDescent="0.3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>
        <f t="shared" si="96"/>
        <v>166</v>
      </c>
      <c r="P1570">
        <f t="shared" si="97"/>
        <v>177</v>
      </c>
      <c r="Q1570" t="s">
        <v>8311</v>
      </c>
      <c r="R1570" t="s">
        <v>8334</v>
      </c>
      <c r="S1570" s="8">
        <f t="shared" si="98"/>
        <v>41975.567847222213</v>
      </c>
      <c r="T1570" s="8">
        <f t="shared" si="99"/>
        <v>42004.556944444441</v>
      </c>
    </row>
    <row r="1571" spans="1:20" ht="57.6" hidden="1" x14ac:dyDescent="0.3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>
        <f t="shared" si="96"/>
        <v>107</v>
      </c>
      <c r="P1571">
        <f t="shared" si="97"/>
        <v>74</v>
      </c>
      <c r="Q1571" t="s">
        <v>8311</v>
      </c>
      <c r="R1571" t="s">
        <v>8334</v>
      </c>
      <c r="S1571" s="8">
        <f t="shared" si="98"/>
        <v>42138.681192129625</v>
      </c>
      <c r="T1571" s="8">
        <f t="shared" si="99"/>
        <v>42168.681192129625</v>
      </c>
    </row>
    <row r="1572" spans="1:20" ht="28.8" hidden="1" x14ac:dyDescent="0.3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>
        <f t="shared" si="96"/>
        <v>106</v>
      </c>
      <c r="P1572">
        <f t="shared" si="97"/>
        <v>71</v>
      </c>
      <c r="Q1572" t="s">
        <v>8311</v>
      </c>
      <c r="R1572" t="s">
        <v>8334</v>
      </c>
      <c r="S1572" s="8">
        <f t="shared" si="98"/>
        <v>42464.835185185184</v>
      </c>
      <c r="T1572" s="8">
        <f t="shared" si="99"/>
        <v>42494.835185185184</v>
      </c>
    </row>
    <row r="1573" spans="1:20" ht="43.2" hidden="1" x14ac:dyDescent="0.3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>
        <f t="shared" si="96"/>
        <v>118</v>
      </c>
      <c r="P1573">
        <f t="shared" si="97"/>
        <v>110</v>
      </c>
      <c r="Q1573" t="s">
        <v>8311</v>
      </c>
      <c r="R1573" t="s">
        <v>8312</v>
      </c>
      <c r="S1573" s="8">
        <f t="shared" si="98"/>
        <v>41909.636053240742</v>
      </c>
      <c r="T1573" s="8">
        <f t="shared" si="99"/>
        <v>41949.677719907406</v>
      </c>
    </row>
    <row r="1574" spans="1:20" ht="28.8" hidden="1" x14ac:dyDescent="0.3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>
        <f t="shared" si="96"/>
        <v>131</v>
      </c>
      <c r="P1574">
        <f t="shared" si="97"/>
        <v>41</v>
      </c>
      <c r="Q1574" t="s">
        <v>8311</v>
      </c>
      <c r="R1574" t="s">
        <v>8312</v>
      </c>
      <c r="S1574" s="8">
        <f t="shared" si="98"/>
        <v>41891.331990740735</v>
      </c>
      <c r="T1574" s="8">
        <f t="shared" si="99"/>
        <v>41912.833333333328</v>
      </c>
    </row>
    <row r="1575" spans="1:20" ht="43.2" hidden="1" x14ac:dyDescent="0.3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>
        <f t="shared" si="96"/>
        <v>104</v>
      </c>
      <c r="P1575">
        <f t="shared" si="97"/>
        <v>52</v>
      </c>
      <c r="Q1575" t="s">
        <v>8311</v>
      </c>
      <c r="R1575" t="s">
        <v>8312</v>
      </c>
      <c r="S1575" s="8">
        <f t="shared" si="98"/>
        <v>41225.684027777774</v>
      </c>
      <c r="T1575" s="8">
        <f t="shared" si="99"/>
        <v>41249.75</v>
      </c>
    </row>
    <row r="1576" spans="1:20" ht="57.6" hidden="1" x14ac:dyDescent="0.3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>
        <f t="shared" si="96"/>
        <v>101</v>
      </c>
      <c r="P1576">
        <f t="shared" si="97"/>
        <v>34</v>
      </c>
      <c r="Q1576" t="s">
        <v>8311</v>
      </c>
      <c r="R1576" t="s">
        <v>8312</v>
      </c>
      <c r="S1576" s="8">
        <f t="shared" si="98"/>
        <v>40477.930590277778</v>
      </c>
      <c r="T1576" s="8">
        <f t="shared" si="99"/>
        <v>40567.833333333328</v>
      </c>
    </row>
    <row r="1577" spans="1:20" ht="43.2" hidden="1" x14ac:dyDescent="0.3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>
        <f t="shared" si="96"/>
        <v>100</v>
      </c>
      <c r="P1577">
        <f t="shared" si="97"/>
        <v>103</v>
      </c>
      <c r="Q1577" t="s">
        <v>8311</v>
      </c>
      <c r="R1577" t="s">
        <v>8312</v>
      </c>
      <c r="S1577" s="8">
        <f t="shared" si="98"/>
        <v>41862.506643518514</v>
      </c>
      <c r="T1577" s="8">
        <f t="shared" si="99"/>
        <v>41892.506643518514</v>
      </c>
    </row>
    <row r="1578" spans="1:20" ht="43.2" hidden="1" x14ac:dyDescent="0.3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>
        <f t="shared" si="96"/>
        <v>106</v>
      </c>
      <c r="P1578">
        <f t="shared" si="97"/>
        <v>35</v>
      </c>
      <c r="Q1578" t="s">
        <v>8311</v>
      </c>
      <c r="R1578" t="s">
        <v>8312</v>
      </c>
      <c r="S1578" s="8">
        <f t="shared" si="98"/>
        <v>41550.534340277773</v>
      </c>
      <c r="T1578" s="8">
        <f t="shared" si="99"/>
        <v>41580.534340277773</v>
      </c>
    </row>
    <row r="1579" spans="1:20" ht="43.2" hidden="1" x14ac:dyDescent="0.3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>
        <f t="shared" si="96"/>
        <v>336</v>
      </c>
      <c r="P1579">
        <f t="shared" si="97"/>
        <v>42</v>
      </c>
      <c r="Q1579" t="s">
        <v>8311</v>
      </c>
      <c r="R1579" t="s">
        <v>8312</v>
      </c>
      <c r="S1579" s="8">
        <f t="shared" si="98"/>
        <v>40632.821030092593</v>
      </c>
      <c r="T1579" s="8">
        <f t="shared" si="99"/>
        <v>40663.874305555553</v>
      </c>
    </row>
    <row r="1580" spans="1:20" ht="43.2" hidden="1" x14ac:dyDescent="0.3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>
        <f t="shared" si="96"/>
        <v>113</v>
      </c>
      <c r="P1580">
        <f t="shared" si="97"/>
        <v>64</v>
      </c>
      <c r="Q1580" t="s">
        <v>8311</v>
      </c>
      <c r="R1580" t="s">
        <v>8312</v>
      </c>
      <c r="S1580" s="8">
        <f t="shared" si="98"/>
        <v>40970.542337962957</v>
      </c>
      <c r="T1580" s="8">
        <f t="shared" si="99"/>
        <v>41000.500671296293</v>
      </c>
    </row>
    <row r="1581" spans="1:20" ht="43.2" hidden="1" x14ac:dyDescent="0.3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>
        <f t="shared" si="96"/>
        <v>189</v>
      </c>
      <c r="P1581">
        <f t="shared" si="97"/>
        <v>31</v>
      </c>
      <c r="Q1581" t="s">
        <v>8311</v>
      </c>
      <c r="R1581" t="s">
        <v>8312</v>
      </c>
      <c r="S1581" s="8">
        <f t="shared" si="98"/>
        <v>41233.165798611109</v>
      </c>
      <c r="T1581" s="8">
        <f t="shared" si="99"/>
        <v>41263.165798611109</v>
      </c>
    </row>
    <row r="1582" spans="1:20" ht="43.2" hidden="1" x14ac:dyDescent="0.3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>
        <f t="shared" si="96"/>
        <v>102</v>
      </c>
      <c r="P1582">
        <f t="shared" si="97"/>
        <v>63</v>
      </c>
      <c r="Q1582" t="s">
        <v>8311</v>
      </c>
      <c r="R1582" t="s">
        <v>8312</v>
      </c>
      <c r="S1582" s="8">
        <f t="shared" si="98"/>
        <v>41026.619722222218</v>
      </c>
      <c r="T1582" s="8">
        <f t="shared" si="99"/>
        <v>41061.619722222218</v>
      </c>
    </row>
    <row r="1583" spans="1:20" ht="28.8" hidden="1" x14ac:dyDescent="0.3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>
        <f t="shared" si="96"/>
        <v>101</v>
      </c>
      <c r="P1583">
        <f t="shared" si="97"/>
        <v>99</v>
      </c>
      <c r="Q1583" t="s">
        <v>8311</v>
      </c>
      <c r="R1583" t="s">
        <v>8312</v>
      </c>
      <c r="S1583" s="8">
        <f t="shared" si="98"/>
        <v>41829.454918981479</v>
      </c>
      <c r="T1583" s="8">
        <f t="shared" si="99"/>
        <v>41838.875</v>
      </c>
    </row>
    <row r="1584" spans="1:20" ht="28.8" hidden="1" x14ac:dyDescent="0.3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>
        <f t="shared" si="96"/>
        <v>114</v>
      </c>
      <c r="P1584">
        <f t="shared" si="97"/>
        <v>83</v>
      </c>
      <c r="Q1584" t="s">
        <v>8311</v>
      </c>
      <c r="R1584" t="s">
        <v>8312</v>
      </c>
      <c r="S1584" s="8">
        <f t="shared" si="98"/>
        <v>41447.506388888884</v>
      </c>
      <c r="T1584" s="8">
        <f t="shared" si="99"/>
        <v>41477.506388888884</v>
      </c>
    </row>
    <row r="1585" spans="1:20" ht="43.2" hidden="1" x14ac:dyDescent="0.3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>
        <f t="shared" si="96"/>
        <v>133</v>
      </c>
      <c r="P1585">
        <f t="shared" si="97"/>
        <v>39</v>
      </c>
      <c r="Q1585" t="s">
        <v>8311</v>
      </c>
      <c r="R1585" t="s">
        <v>8312</v>
      </c>
      <c r="S1585" s="8">
        <f t="shared" si="98"/>
        <v>40883.733344907407</v>
      </c>
      <c r="T1585" s="8">
        <f t="shared" si="99"/>
        <v>40926.625</v>
      </c>
    </row>
    <row r="1586" spans="1:20" ht="43.2" hidden="1" x14ac:dyDescent="0.3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>
        <f t="shared" si="96"/>
        <v>102</v>
      </c>
      <c r="P1586">
        <f t="shared" si="97"/>
        <v>80</v>
      </c>
      <c r="Q1586" t="s">
        <v>8311</v>
      </c>
      <c r="R1586" t="s">
        <v>8312</v>
      </c>
      <c r="S1586" s="8">
        <f t="shared" si="98"/>
        <v>41840.931562499994</v>
      </c>
      <c r="T1586" s="8">
        <f t="shared" si="99"/>
        <v>41863.874305555553</v>
      </c>
    </row>
    <row r="1587" spans="1:20" ht="57.6" hidden="1" x14ac:dyDescent="0.3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>
        <f t="shared" si="96"/>
        <v>105</v>
      </c>
      <c r="P1587">
        <f t="shared" si="97"/>
        <v>28</v>
      </c>
      <c r="Q1587" t="s">
        <v>8311</v>
      </c>
      <c r="R1587" t="s">
        <v>8312</v>
      </c>
      <c r="S1587" s="8">
        <f t="shared" si="98"/>
        <v>41897.202800925923</v>
      </c>
      <c r="T1587" s="8">
        <f t="shared" si="99"/>
        <v>41927.202800925923</v>
      </c>
    </row>
    <row r="1588" spans="1:20" ht="43.2" hidden="1" x14ac:dyDescent="0.3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>
        <f t="shared" si="96"/>
        <v>127</v>
      </c>
      <c r="P1588">
        <f t="shared" si="97"/>
        <v>81</v>
      </c>
      <c r="Q1588" t="s">
        <v>8311</v>
      </c>
      <c r="R1588" t="s">
        <v>8312</v>
      </c>
      <c r="S1588" s="8">
        <f t="shared" si="98"/>
        <v>41799.35256944444</v>
      </c>
      <c r="T1588" s="8">
        <f t="shared" si="99"/>
        <v>41826.75</v>
      </c>
    </row>
    <row r="1589" spans="1:20" ht="43.2" hidden="1" x14ac:dyDescent="0.3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>
        <f t="shared" si="96"/>
        <v>111</v>
      </c>
      <c r="P1589">
        <f t="shared" si="97"/>
        <v>201</v>
      </c>
      <c r="Q1589" t="s">
        <v>8311</v>
      </c>
      <c r="R1589" t="s">
        <v>8312</v>
      </c>
      <c r="S1589" s="8">
        <f t="shared" si="98"/>
        <v>41775.420428240737</v>
      </c>
      <c r="T1589" s="8">
        <f t="shared" si="99"/>
        <v>41805.420428240737</v>
      </c>
    </row>
    <row r="1590" spans="1:20" ht="57.6" hidden="1" x14ac:dyDescent="0.3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>
        <f t="shared" si="96"/>
        <v>107</v>
      </c>
      <c r="P1590">
        <f t="shared" si="97"/>
        <v>38</v>
      </c>
      <c r="Q1590" t="s">
        <v>8311</v>
      </c>
      <c r="R1590" t="s">
        <v>8312</v>
      </c>
      <c r="S1590" s="8">
        <f t="shared" si="98"/>
        <v>41766.472395833334</v>
      </c>
      <c r="T1590" s="8">
        <f t="shared" si="99"/>
        <v>41799.472395833334</v>
      </c>
    </row>
    <row r="1591" spans="1:20" ht="57.6" hidden="1" x14ac:dyDescent="0.3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>
        <f t="shared" si="96"/>
        <v>163</v>
      </c>
      <c r="P1591">
        <f t="shared" si="97"/>
        <v>58</v>
      </c>
      <c r="Q1591" t="s">
        <v>8311</v>
      </c>
      <c r="R1591" t="s">
        <v>8312</v>
      </c>
      <c r="S1591" s="8">
        <f t="shared" si="98"/>
        <v>40643.825925925921</v>
      </c>
      <c r="T1591" s="8">
        <f t="shared" si="99"/>
        <v>40665.832638888889</v>
      </c>
    </row>
    <row r="1592" spans="1:20" ht="43.2" hidden="1" x14ac:dyDescent="0.3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>
        <f t="shared" si="96"/>
        <v>160</v>
      </c>
      <c r="P1592">
        <f t="shared" si="97"/>
        <v>60</v>
      </c>
      <c r="Q1592" t="s">
        <v>8311</v>
      </c>
      <c r="R1592" t="s">
        <v>8312</v>
      </c>
      <c r="S1592" s="8">
        <f t="shared" si="98"/>
        <v>41940.358252314814</v>
      </c>
      <c r="T1592" s="8">
        <f t="shared" si="99"/>
        <v>41968.999305555553</v>
      </c>
    </row>
    <row r="1593" spans="1:20" ht="28.8" hidden="1" x14ac:dyDescent="0.3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>
        <f t="shared" si="96"/>
        <v>116</v>
      </c>
      <c r="P1593">
        <f t="shared" si="97"/>
        <v>63</v>
      </c>
      <c r="Q1593" t="s">
        <v>8311</v>
      </c>
      <c r="R1593" t="s">
        <v>8312</v>
      </c>
      <c r="S1593" s="8">
        <f t="shared" si="98"/>
        <v>41838.842372685183</v>
      </c>
      <c r="T1593" s="8">
        <f t="shared" si="99"/>
        <v>41852.842372685183</v>
      </c>
    </row>
    <row r="1594" spans="1:20" ht="43.2" hidden="1" x14ac:dyDescent="0.3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>
        <f t="shared" si="96"/>
        <v>124</v>
      </c>
      <c r="P1594">
        <f t="shared" si="97"/>
        <v>51</v>
      </c>
      <c r="Q1594" t="s">
        <v>8311</v>
      </c>
      <c r="R1594" t="s">
        <v>8312</v>
      </c>
      <c r="S1594" s="8">
        <f t="shared" si="98"/>
        <v>41771.772604166668</v>
      </c>
      <c r="T1594" s="8">
        <f t="shared" si="99"/>
        <v>41803.583333333328</v>
      </c>
    </row>
    <row r="1595" spans="1:20" ht="28.8" hidden="1" x14ac:dyDescent="0.3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>
        <f t="shared" si="96"/>
        <v>103</v>
      </c>
      <c r="P1595">
        <f t="shared" si="97"/>
        <v>101</v>
      </c>
      <c r="Q1595" t="s">
        <v>8311</v>
      </c>
      <c r="R1595" t="s">
        <v>8312</v>
      </c>
      <c r="S1595" s="8">
        <f t="shared" si="98"/>
        <v>41591.404641203699</v>
      </c>
      <c r="T1595" s="8">
        <f t="shared" si="99"/>
        <v>41620.874305555553</v>
      </c>
    </row>
    <row r="1596" spans="1:20" ht="43.2" hidden="1" x14ac:dyDescent="0.3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>
        <f t="shared" si="96"/>
        <v>112</v>
      </c>
      <c r="P1596">
        <f t="shared" si="97"/>
        <v>32</v>
      </c>
      <c r="Q1596" t="s">
        <v>8311</v>
      </c>
      <c r="R1596" t="s">
        <v>8312</v>
      </c>
      <c r="S1596" s="8">
        <f t="shared" si="98"/>
        <v>41788.747037037036</v>
      </c>
      <c r="T1596" s="8">
        <f t="shared" si="99"/>
        <v>41821.833333333328</v>
      </c>
    </row>
    <row r="1597" spans="1:20" ht="57.6" hidden="1" x14ac:dyDescent="0.3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>
        <f t="shared" si="96"/>
        <v>109</v>
      </c>
      <c r="P1597">
        <f t="shared" si="97"/>
        <v>65</v>
      </c>
      <c r="Q1597" t="s">
        <v>8311</v>
      </c>
      <c r="R1597" t="s">
        <v>8312</v>
      </c>
      <c r="S1597" s="8">
        <f t="shared" si="98"/>
        <v>42466.274976851848</v>
      </c>
      <c r="T1597" s="8">
        <f t="shared" si="99"/>
        <v>42496.274976851848</v>
      </c>
    </row>
    <row r="1598" spans="1:20" ht="43.2" hidden="1" x14ac:dyDescent="0.3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>
        <f t="shared" si="96"/>
        <v>115</v>
      </c>
      <c r="P1598">
        <f t="shared" si="97"/>
        <v>79</v>
      </c>
      <c r="Q1598" t="s">
        <v>8311</v>
      </c>
      <c r="R1598" t="s">
        <v>8312</v>
      </c>
      <c r="S1598" s="8">
        <f t="shared" si="98"/>
        <v>40923.396620370368</v>
      </c>
      <c r="T1598" s="8">
        <f t="shared" si="99"/>
        <v>40953.396620370368</v>
      </c>
    </row>
    <row r="1599" spans="1:20" ht="43.2" hidden="1" x14ac:dyDescent="0.3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>
        <f t="shared" si="96"/>
        <v>103</v>
      </c>
      <c r="P1599">
        <f t="shared" si="97"/>
        <v>139</v>
      </c>
      <c r="Q1599" t="s">
        <v>8311</v>
      </c>
      <c r="R1599" t="s">
        <v>8312</v>
      </c>
      <c r="S1599" s="8">
        <f t="shared" si="98"/>
        <v>41878.545046296291</v>
      </c>
      <c r="T1599" s="8">
        <f t="shared" si="99"/>
        <v>41908.545046296291</v>
      </c>
    </row>
    <row r="1600" spans="1:20" ht="57.6" hidden="1" x14ac:dyDescent="0.3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>
        <f t="shared" si="96"/>
        <v>101</v>
      </c>
      <c r="P1600">
        <f t="shared" si="97"/>
        <v>132</v>
      </c>
      <c r="Q1600" t="s">
        <v>8311</v>
      </c>
      <c r="R1600" t="s">
        <v>8312</v>
      </c>
      <c r="S1600" s="8">
        <f t="shared" si="98"/>
        <v>41862.531342592592</v>
      </c>
      <c r="T1600" s="8">
        <f t="shared" si="99"/>
        <v>41876.531342592592</v>
      </c>
    </row>
    <row r="1601" spans="1:20" ht="57.6" hidden="1" x14ac:dyDescent="0.3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>
        <f t="shared" si="96"/>
        <v>110</v>
      </c>
      <c r="P1601">
        <f t="shared" si="97"/>
        <v>91</v>
      </c>
      <c r="Q1601" t="s">
        <v>8311</v>
      </c>
      <c r="R1601" t="s">
        <v>8312</v>
      </c>
      <c r="S1601" s="8">
        <f t="shared" si="98"/>
        <v>40531.553553240738</v>
      </c>
      <c r="T1601" s="8">
        <f t="shared" si="99"/>
        <v>40591.553553240738</v>
      </c>
    </row>
    <row r="1602" spans="1:20" ht="57.6" hidden="1" x14ac:dyDescent="0.3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>
        <f t="shared" ref="O1602:O1665" si="100">ROUND((E1602/D1602*100),0)</f>
        <v>115</v>
      </c>
      <c r="P1602">
        <f t="shared" si="97"/>
        <v>40</v>
      </c>
      <c r="Q1602" t="s">
        <v>8311</v>
      </c>
      <c r="R1602" t="s">
        <v>8312</v>
      </c>
      <c r="S1602" s="8">
        <f t="shared" si="98"/>
        <v>41477.597581018512</v>
      </c>
      <c r="T1602" s="8">
        <f t="shared" si="99"/>
        <v>41504.291666666664</v>
      </c>
    </row>
    <row r="1603" spans="1:20" ht="43.2" hidden="1" x14ac:dyDescent="0.3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>
        <f t="shared" si="100"/>
        <v>117</v>
      </c>
      <c r="P1603">
        <f t="shared" ref="P1603:P1666" si="101">ROUND(E1603/L1603, 0)</f>
        <v>58</v>
      </c>
      <c r="Q1603" t="s">
        <v>8311</v>
      </c>
      <c r="R1603" t="s">
        <v>8312</v>
      </c>
      <c r="S1603" s="8">
        <f t="shared" ref="S1603:S1666" si="102">(((J1603/60)/60)/24)+DATE(1970,1,1)+(-8/24)</f>
        <v>41781.333437499998</v>
      </c>
      <c r="T1603" s="8">
        <f t="shared" ref="T1603:T1666" si="103">(((I1603/60)/60)/24)+DATE(1970, 1, 1)+(-8/24)</f>
        <v>41811.333437499998</v>
      </c>
    </row>
    <row r="1604" spans="1:20" ht="57.6" hidden="1" x14ac:dyDescent="0.3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>
        <f t="shared" si="100"/>
        <v>172</v>
      </c>
      <c r="P1604">
        <f t="shared" si="101"/>
        <v>33</v>
      </c>
      <c r="Q1604" t="s">
        <v>8311</v>
      </c>
      <c r="R1604" t="s">
        <v>8312</v>
      </c>
      <c r="S1604" s="8">
        <f t="shared" si="102"/>
        <v>41806.271701388883</v>
      </c>
      <c r="T1604" s="8">
        <f t="shared" si="103"/>
        <v>41836.271701388883</v>
      </c>
    </row>
    <row r="1605" spans="1:20" ht="43.2" hidden="1" x14ac:dyDescent="0.3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>
        <f t="shared" si="100"/>
        <v>114</v>
      </c>
      <c r="P1605">
        <f t="shared" si="101"/>
        <v>77</v>
      </c>
      <c r="Q1605" t="s">
        <v>8311</v>
      </c>
      <c r="R1605" t="s">
        <v>8312</v>
      </c>
      <c r="S1605" s="8">
        <f t="shared" si="102"/>
        <v>41375.36887731481</v>
      </c>
      <c r="T1605" s="8">
        <f t="shared" si="103"/>
        <v>41400.36887731481</v>
      </c>
    </row>
    <row r="1606" spans="1:20" ht="43.2" hidden="1" x14ac:dyDescent="0.3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>
        <f t="shared" si="100"/>
        <v>120</v>
      </c>
      <c r="P1606">
        <f t="shared" si="101"/>
        <v>32</v>
      </c>
      <c r="Q1606" t="s">
        <v>8311</v>
      </c>
      <c r="R1606" t="s">
        <v>8312</v>
      </c>
      <c r="S1606" s="8">
        <f t="shared" si="102"/>
        <v>41780.079270833332</v>
      </c>
      <c r="T1606" s="8">
        <f t="shared" si="103"/>
        <v>41810.079270833332</v>
      </c>
    </row>
    <row r="1607" spans="1:20" ht="43.2" hidden="1" x14ac:dyDescent="0.3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>
        <f t="shared" si="100"/>
        <v>109</v>
      </c>
      <c r="P1607">
        <f t="shared" si="101"/>
        <v>36</v>
      </c>
      <c r="Q1607" t="s">
        <v>8311</v>
      </c>
      <c r="R1607" t="s">
        <v>8312</v>
      </c>
      <c r="S1607" s="8">
        <f t="shared" si="102"/>
        <v>41778.976701388885</v>
      </c>
      <c r="T1607" s="8">
        <f t="shared" si="103"/>
        <v>41805.333333333328</v>
      </c>
    </row>
    <row r="1608" spans="1:20" ht="57.6" hidden="1" x14ac:dyDescent="0.3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>
        <f t="shared" si="100"/>
        <v>101</v>
      </c>
      <c r="P1608">
        <f t="shared" si="101"/>
        <v>47</v>
      </c>
      <c r="Q1608" t="s">
        <v>8311</v>
      </c>
      <c r="R1608" t="s">
        <v>8312</v>
      </c>
      <c r="S1608" s="8">
        <f t="shared" si="102"/>
        <v>40883.615983796291</v>
      </c>
      <c r="T1608" s="8">
        <f t="shared" si="103"/>
        <v>40939.375</v>
      </c>
    </row>
    <row r="1609" spans="1:20" ht="43.2" hidden="1" x14ac:dyDescent="0.3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>
        <f t="shared" si="100"/>
        <v>109</v>
      </c>
      <c r="P1609">
        <f t="shared" si="101"/>
        <v>40</v>
      </c>
      <c r="Q1609" t="s">
        <v>8311</v>
      </c>
      <c r="R1609" t="s">
        <v>8312</v>
      </c>
      <c r="S1609" s="8">
        <f t="shared" si="102"/>
        <v>41491.461446759255</v>
      </c>
      <c r="T1609" s="8">
        <f t="shared" si="103"/>
        <v>41509.461446759255</v>
      </c>
    </row>
    <row r="1610" spans="1:20" ht="43.2" hidden="1" x14ac:dyDescent="0.3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>
        <f t="shared" si="100"/>
        <v>107</v>
      </c>
      <c r="P1610">
        <f t="shared" si="101"/>
        <v>100</v>
      </c>
      <c r="Q1610" t="s">
        <v>8311</v>
      </c>
      <c r="R1610" t="s">
        <v>8312</v>
      </c>
      <c r="S1610" s="8">
        <f t="shared" si="102"/>
        <v>41791.660081018512</v>
      </c>
      <c r="T1610" s="8">
        <f t="shared" si="103"/>
        <v>41821.660081018512</v>
      </c>
    </row>
    <row r="1611" spans="1:20" ht="43.2" hidden="1" x14ac:dyDescent="0.3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>
        <f t="shared" si="100"/>
        <v>100</v>
      </c>
      <c r="P1611">
        <f t="shared" si="101"/>
        <v>42</v>
      </c>
      <c r="Q1611" t="s">
        <v>8311</v>
      </c>
      <c r="R1611" t="s">
        <v>8312</v>
      </c>
      <c r="S1611" s="8">
        <f t="shared" si="102"/>
        <v>41829.643993055557</v>
      </c>
      <c r="T1611" s="8">
        <f t="shared" si="103"/>
        <v>41836.643993055557</v>
      </c>
    </row>
    <row r="1612" spans="1:20" ht="43.2" hidden="1" x14ac:dyDescent="0.3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>
        <f t="shared" si="100"/>
        <v>102</v>
      </c>
      <c r="P1612">
        <f t="shared" si="101"/>
        <v>47</v>
      </c>
      <c r="Q1612" t="s">
        <v>8311</v>
      </c>
      <c r="R1612" t="s">
        <v>8312</v>
      </c>
      <c r="S1612" s="8">
        <f t="shared" si="102"/>
        <v>41868.590717592589</v>
      </c>
      <c r="T1612" s="8">
        <f t="shared" si="103"/>
        <v>41898.541666666664</v>
      </c>
    </row>
    <row r="1613" spans="1:20" ht="57.6" hidden="1" x14ac:dyDescent="0.3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>
        <f t="shared" si="100"/>
        <v>116</v>
      </c>
      <c r="P1613">
        <f t="shared" si="101"/>
        <v>71</v>
      </c>
      <c r="Q1613" t="s">
        <v>8311</v>
      </c>
      <c r="R1613" t="s">
        <v>8312</v>
      </c>
      <c r="S1613" s="8">
        <f t="shared" si="102"/>
        <v>41835.333020833328</v>
      </c>
      <c r="T1613" s="8">
        <f t="shared" si="103"/>
        <v>41855.333020833328</v>
      </c>
    </row>
    <row r="1614" spans="1:20" ht="43.2" hidden="1" x14ac:dyDescent="0.3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>
        <f t="shared" si="100"/>
        <v>104</v>
      </c>
      <c r="P1614">
        <f t="shared" si="101"/>
        <v>63</v>
      </c>
      <c r="Q1614" t="s">
        <v>8311</v>
      </c>
      <c r="R1614" t="s">
        <v>8312</v>
      </c>
      <c r="S1614" s="8">
        <f t="shared" si="102"/>
        <v>41827.271724537037</v>
      </c>
      <c r="T1614" s="8">
        <f t="shared" si="103"/>
        <v>41848.271724537037</v>
      </c>
    </row>
    <row r="1615" spans="1:20" ht="43.2" hidden="1" x14ac:dyDescent="0.3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>
        <f t="shared" si="100"/>
        <v>119</v>
      </c>
      <c r="P1615">
        <f t="shared" si="101"/>
        <v>50</v>
      </c>
      <c r="Q1615" t="s">
        <v>8311</v>
      </c>
      <c r="R1615" t="s">
        <v>8312</v>
      </c>
      <c r="S1615" s="8">
        <f t="shared" si="102"/>
        <v>41778.303912037038</v>
      </c>
      <c r="T1615" s="8">
        <f t="shared" si="103"/>
        <v>41810.625</v>
      </c>
    </row>
    <row r="1616" spans="1:20" ht="43.2" hidden="1" x14ac:dyDescent="0.3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>
        <f t="shared" si="100"/>
        <v>126</v>
      </c>
      <c r="P1616">
        <f t="shared" si="101"/>
        <v>63</v>
      </c>
      <c r="Q1616" t="s">
        <v>8311</v>
      </c>
      <c r="R1616" t="s">
        <v>8312</v>
      </c>
      <c r="S1616" s="8">
        <f t="shared" si="102"/>
        <v>41013.603229166663</v>
      </c>
      <c r="T1616" s="8">
        <f t="shared" si="103"/>
        <v>41060.832638888889</v>
      </c>
    </row>
    <row r="1617" spans="1:20" ht="43.2" hidden="1" x14ac:dyDescent="0.3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>
        <f t="shared" si="100"/>
        <v>120</v>
      </c>
      <c r="P1617">
        <f t="shared" si="101"/>
        <v>86</v>
      </c>
      <c r="Q1617" t="s">
        <v>8311</v>
      </c>
      <c r="R1617" t="s">
        <v>8312</v>
      </c>
      <c r="S1617" s="8">
        <f t="shared" si="102"/>
        <v>41834.253240740742</v>
      </c>
      <c r="T1617" s="8">
        <f t="shared" si="103"/>
        <v>41865.75</v>
      </c>
    </row>
    <row r="1618" spans="1:20" ht="28.8" hidden="1" x14ac:dyDescent="0.3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>
        <f t="shared" si="100"/>
        <v>126</v>
      </c>
      <c r="P1618">
        <f t="shared" si="101"/>
        <v>54</v>
      </c>
      <c r="Q1618" t="s">
        <v>8311</v>
      </c>
      <c r="R1618" t="s">
        <v>8312</v>
      </c>
      <c r="S1618" s="8">
        <f t="shared" si="102"/>
        <v>41829.462395833332</v>
      </c>
      <c r="T1618" s="8">
        <f t="shared" si="103"/>
        <v>41859.462395833332</v>
      </c>
    </row>
    <row r="1619" spans="1:20" ht="43.2" hidden="1" x14ac:dyDescent="0.3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>
        <f t="shared" si="100"/>
        <v>100</v>
      </c>
      <c r="P1619">
        <f t="shared" si="101"/>
        <v>128</v>
      </c>
      <c r="Q1619" t="s">
        <v>8311</v>
      </c>
      <c r="R1619" t="s">
        <v>8312</v>
      </c>
      <c r="S1619" s="8">
        <f t="shared" si="102"/>
        <v>42171.430081018516</v>
      </c>
      <c r="T1619" s="8">
        <f t="shared" si="103"/>
        <v>42211.430081018516</v>
      </c>
    </row>
    <row r="1620" spans="1:20" ht="43.2" hidden="1" x14ac:dyDescent="0.3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>
        <f t="shared" si="100"/>
        <v>102</v>
      </c>
      <c r="P1620">
        <f t="shared" si="101"/>
        <v>107</v>
      </c>
      <c r="Q1620" t="s">
        <v>8311</v>
      </c>
      <c r="R1620" t="s">
        <v>8312</v>
      </c>
      <c r="S1620" s="8">
        <f t="shared" si="102"/>
        <v>42337.459178240737</v>
      </c>
      <c r="T1620" s="8">
        <f t="shared" si="103"/>
        <v>42374.663194444445</v>
      </c>
    </row>
    <row r="1621" spans="1:20" ht="57.6" hidden="1" x14ac:dyDescent="0.3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>
        <f t="shared" si="100"/>
        <v>100</v>
      </c>
      <c r="P1621">
        <f t="shared" si="101"/>
        <v>262</v>
      </c>
      <c r="Q1621" t="s">
        <v>8311</v>
      </c>
      <c r="R1621" t="s">
        <v>8312</v>
      </c>
      <c r="S1621" s="8">
        <f t="shared" si="102"/>
        <v>42219.331840277773</v>
      </c>
      <c r="T1621" s="8">
        <f t="shared" si="103"/>
        <v>42256.832638888889</v>
      </c>
    </row>
    <row r="1622" spans="1:20" ht="43.2" hidden="1" x14ac:dyDescent="0.3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>
        <f t="shared" si="100"/>
        <v>100</v>
      </c>
      <c r="P1622">
        <f t="shared" si="101"/>
        <v>57</v>
      </c>
      <c r="Q1622" t="s">
        <v>8311</v>
      </c>
      <c r="R1622" t="s">
        <v>8312</v>
      </c>
      <c r="S1622" s="8">
        <f t="shared" si="102"/>
        <v>42165.129293981481</v>
      </c>
      <c r="T1622" s="8">
        <f t="shared" si="103"/>
        <v>42196.270833333336</v>
      </c>
    </row>
    <row r="1623" spans="1:20" ht="28.8" hidden="1" x14ac:dyDescent="0.3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>
        <f t="shared" si="100"/>
        <v>116</v>
      </c>
      <c r="P1623">
        <f t="shared" si="101"/>
        <v>50</v>
      </c>
      <c r="Q1623" t="s">
        <v>8311</v>
      </c>
      <c r="R1623" t="s">
        <v>8312</v>
      </c>
      <c r="S1623" s="8">
        <f t="shared" si="102"/>
        <v>42648.212777777771</v>
      </c>
      <c r="T1623" s="8">
        <f t="shared" si="103"/>
        <v>42678.212777777771</v>
      </c>
    </row>
    <row r="1624" spans="1:20" ht="43.2" hidden="1" x14ac:dyDescent="0.3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>
        <f t="shared" si="100"/>
        <v>102</v>
      </c>
      <c r="P1624">
        <f t="shared" si="101"/>
        <v>67</v>
      </c>
      <c r="Q1624" t="s">
        <v>8311</v>
      </c>
      <c r="R1624" t="s">
        <v>8312</v>
      </c>
      <c r="S1624" s="8">
        <f t="shared" si="102"/>
        <v>41970.668819444443</v>
      </c>
      <c r="T1624" s="8">
        <f t="shared" si="103"/>
        <v>42003.666666666664</v>
      </c>
    </row>
    <row r="1625" spans="1:20" ht="43.2" hidden="1" x14ac:dyDescent="0.3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>
        <f t="shared" si="100"/>
        <v>100</v>
      </c>
      <c r="P1625">
        <f t="shared" si="101"/>
        <v>168</v>
      </c>
      <c r="Q1625" t="s">
        <v>8311</v>
      </c>
      <c r="R1625" t="s">
        <v>8312</v>
      </c>
      <c r="S1625" s="8">
        <f t="shared" si="102"/>
        <v>42050.64984953704</v>
      </c>
      <c r="T1625" s="8">
        <f t="shared" si="103"/>
        <v>42085.608182870368</v>
      </c>
    </row>
    <row r="1626" spans="1:20" ht="28.8" hidden="1" x14ac:dyDescent="0.3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>
        <f t="shared" si="100"/>
        <v>101</v>
      </c>
      <c r="P1626">
        <f t="shared" si="101"/>
        <v>256</v>
      </c>
      <c r="Q1626" t="s">
        <v>8311</v>
      </c>
      <c r="R1626" t="s">
        <v>8312</v>
      </c>
      <c r="S1626" s="8">
        <f t="shared" si="102"/>
        <v>42772.500046296293</v>
      </c>
      <c r="T1626" s="8">
        <f t="shared" si="103"/>
        <v>42806.541666666664</v>
      </c>
    </row>
    <row r="1627" spans="1:20" ht="57.6" hidden="1" x14ac:dyDescent="0.3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>
        <f t="shared" si="100"/>
        <v>103</v>
      </c>
      <c r="P1627">
        <f t="shared" si="101"/>
        <v>37</v>
      </c>
      <c r="Q1627" t="s">
        <v>8311</v>
      </c>
      <c r="R1627" t="s">
        <v>8312</v>
      </c>
      <c r="S1627" s="8">
        <f t="shared" si="102"/>
        <v>42155.363460648143</v>
      </c>
      <c r="T1627" s="8">
        <f t="shared" si="103"/>
        <v>42190.363460648143</v>
      </c>
    </row>
    <row r="1628" spans="1:20" ht="43.2" hidden="1" x14ac:dyDescent="0.3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>
        <f t="shared" si="100"/>
        <v>125</v>
      </c>
      <c r="P1628">
        <f t="shared" si="101"/>
        <v>37</v>
      </c>
      <c r="Q1628" t="s">
        <v>8311</v>
      </c>
      <c r="R1628" t="s">
        <v>8312</v>
      </c>
      <c r="S1628" s="8">
        <f t="shared" si="102"/>
        <v>42270.248807870368</v>
      </c>
      <c r="T1628" s="8">
        <f t="shared" si="103"/>
        <v>42301.561805555553</v>
      </c>
    </row>
    <row r="1629" spans="1:20" ht="28.8" hidden="1" x14ac:dyDescent="0.3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>
        <f t="shared" si="100"/>
        <v>110</v>
      </c>
      <c r="P1629">
        <f t="shared" si="101"/>
        <v>46</v>
      </c>
      <c r="Q1629" t="s">
        <v>8311</v>
      </c>
      <c r="R1629" t="s">
        <v>8312</v>
      </c>
      <c r="S1629" s="8">
        <f t="shared" si="102"/>
        <v>42206.50203703704</v>
      </c>
      <c r="T1629" s="8">
        <f t="shared" si="103"/>
        <v>42236.50203703704</v>
      </c>
    </row>
    <row r="1630" spans="1:20" ht="57.6" hidden="1" x14ac:dyDescent="0.3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>
        <f t="shared" si="100"/>
        <v>102</v>
      </c>
      <c r="P1630">
        <f t="shared" si="101"/>
        <v>142</v>
      </c>
      <c r="Q1630" t="s">
        <v>8311</v>
      </c>
      <c r="R1630" t="s">
        <v>8312</v>
      </c>
      <c r="S1630" s="8">
        <f t="shared" si="102"/>
        <v>42697.517511574071</v>
      </c>
      <c r="T1630" s="8">
        <f t="shared" si="103"/>
        <v>42744.874999999993</v>
      </c>
    </row>
    <row r="1631" spans="1:20" ht="43.2" hidden="1" x14ac:dyDescent="0.3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>
        <f t="shared" si="100"/>
        <v>102</v>
      </c>
      <c r="P1631">
        <f t="shared" si="101"/>
        <v>52</v>
      </c>
      <c r="Q1631" t="s">
        <v>8311</v>
      </c>
      <c r="R1631" t="s">
        <v>8312</v>
      </c>
      <c r="S1631" s="8">
        <f t="shared" si="102"/>
        <v>42503.226134259261</v>
      </c>
      <c r="T1631" s="8">
        <f t="shared" si="103"/>
        <v>42524.541666666664</v>
      </c>
    </row>
    <row r="1632" spans="1:20" ht="43.2" hidden="1" x14ac:dyDescent="0.3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>
        <f t="shared" si="100"/>
        <v>104</v>
      </c>
      <c r="P1632">
        <f t="shared" si="101"/>
        <v>60</v>
      </c>
      <c r="Q1632" t="s">
        <v>8311</v>
      </c>
      <c r="R1632" t="s">
        <v>8312</v>
      </c>
      <c r="S1632" s="8">
        <f t="shared" si="102"/>
        <v>42277.250138888885</v>
      </c>
      <c r="T1632" s="8">
        <f t="shared" si="103"/>
        <v>42307.250138888885</v>
      </c>
    </row>
    <row r="1633" spans="1:20" ht="43.2" hidden="1" x14ac:dyDescent="0.3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>
        <f t="shared" si="100"/>
        <v>125</v>
      </c>
      <c r="P1633">
        <f t="shared" si="101"/>
        <v>50</v>
      </c>
      <c r="Q1633" t="s">
        <v>8311</v>
      </c>
      <c r="R1633" t="s">
        <v>8312</v>
      </c>
      <c r="S1633" s="8">
        <f t="shared" si="102"/>
        <v>42722.549027777779</v>
      </c>
      <c r="T1633" s="8">
        <f t="shared" si="103"/>
        <v>42752.549027777779</v>
      </c>
    </row>
    <row r="1634" spans="1:20" ht="28.8" hidden="1" x14ac:dyDescent="0.3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>
        <f t="shared" si="100"/>
        <v>102</v>
      </c>
      <c r="P1634">
        <f t="shared" si="101"/>
        <v>194</v>
      </c>
      <c r="Q1634" t="s">
        <v>8311</v>
      </c>
      <c r="R1634" t="s">
        <v>8312</v>
      </c>
      <c r="S1634" s="8">
        <f t="shared" si="102"/>
        <v>42323.375972222224</v>
      </c>
      <c r="T1634" s="8">
        <f t="shared" si="103"/>
        <v>42354.874305555553</v>
      </c>
    </row>
    <row r="1635" spans="1:20" ht="43.2" hidden="1" x14ac:dyDescent="0.3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>
        <f t="shared" si="100"/>
        <v>108</v>
      </c>
      <c r="P1635">
        <f t="shared" si="101"/>
        <v>107</v>
      </c>
      <c r="Q1635" t="s">
        <v>8311</v>
      </c>
      <c r="R1635" t="s">
        <v>8312</v>
      </c>
      <c r="S1635" s="8">
        <f t="shared" si="102"/>
        <v>41932.958310185182</v>
      </c>
      <c r="T1635" s="8">
        <f t="shared" si="103"/>
        <v>41962.999976851854</v>
      </c>
    </row>
    <row r="1636" spans="1:20" ht="43.2" hidden="1" x14ac:dyDescent="0.3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>
        <f t="shared" si="100"/>
        <v>110</v>
      </c>
      <c r="P1636">
        <f t="shared" si="101"/>
        <v>77</v>
      </c>
      <c r="Q1636" t="s">
        <v>8311</v>
      </c>
      <c r="R1636" t="s">
        <v>8312</v>
      </c>
      <c r="S1636" s="8">
        <f t="shared" si="102"/>
        <v>41897.834791666668</v>
      </c>
      <c r="T1636" s="8">
        <f t="shared" si="103"/>
        <v>41912.832638888889</v>
      </c>
    </row>
    <row r="1637" spans="1:20" ht="43.2" hidden="1" x14ac:dyDescent="0.3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>
        <f t="shared" si="100"/>
        <v>161</v>
      </c>
      <c r="P1637">
        <f t="shared" si="101"/>
        <v>58</v>
      </c>
      <c r="Q1637" t="s">
        <v>8311</v>
      </c>
      <c r="R1637" t="s">
        <v>8312</v>
      </c>
      <c r="S1637" s="8">
        <f t="shared" si="102"/>
        <v>42446.610497685186</v>
      </c>
      <c r="T1637" s="8">
        <f t="shared" si="103"/>
        <v>42476.610497685186</v>
      </c>
    </row>
    <row r="1638" spans="1:20" ht="43.2" hidden="1" x14ac:dyDescent="0.3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>
        <f t="shared" si="100"/>
        <v>131</v>
      </c>
      <c r="P1638">
        <f t="shared" si="101"/>
        <v>50</v>
      </c>
      <c r="Q1638" t="s">
        <v>8311</v>
      </c>
      <c r="R1638" t="s">
        <v>8312</v>
      </c>
      <c r="S1638" s="8">
        <f t="shared" si="102"/>
        <v>42463.480520833335</v>
      </c>
      <c r="T1638" s="8">
        <f t="shared" si="103"/>
        <v>42493.832638888889</v>
      </c>
    </row>
    <row r="1639" spans="1:20" ht="43.2" hidden="1" x14ac:dyDescent="0.3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>
        <f t="shared" si="100"/>
        <v>119</v>
      </c>
      <c r="P1639">
        <f t="shared" si="101"/>
        <v>97</v>
      </c>
      <c r="Q1639" t="s">
        <v>8311</v>
      </c>
      <c r="R1639" t="s">
        <v>8312</v>
      </c>
      <c r="S1639" s="8">
        <f t="shared" si="102"/>
        <v>42766.471701388888</v>
      </c>
      <c r="T1639" s="8">
        <f t="shared" si="103"/>
        <v>42796.471701388888</v>
      </c>
    </row>
    <row r="1640" spans="1:20" ht="43.2" hidden="1" x14ac:dyDescent="0.3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>
        <f t="shared" si="100"/>
        <v>100</v>
      </c>
      <c r="P1640">
        <f t="shared" si="101"/>
        <v>35</v>
      </c>
      <c r="Q1640" t="s">
        <v>8311</v>
      </c>
      <c r="R1640" t="s">
        <v>8312</v>
      </c>
      <c r="S1640" s="8">
        <f t="shared" si="102"/>
        <v>42734.456111111103</v>
      </c>
      <c r="T1640" s="8">
        <f t="shared" si="103"/>
        <v>42767.646527777775</v>
      </c>
    </row>
    <row r="1641" spans="1:20" ht="43.2" hidden="1" x14ac:dyDescent="0.3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>
        <f t="shared" si="100"/>
        <v>103</v>
      </c>
      <c r="P1641">
        <f t="shared" si="101"/>
        <v>86</v>
      </c>
      <c r="Q1641" t="s">
        <v>8311</v>
      </c>
      <c r="R1641" t="s">
        <v>8312</v>
      </c>
      <c r="S1641" s="8">
        <f t="shared" si="102"/>
        <v>42522.014479166661</v>
      </c>
      <c r="T1641" s="8">
        <f t="shared" si="103"/>
        <v>42552.014479166661</v>
      </c>
    </row>
    <row r="1642" spans="1:20" ht="43.2" hidden="1" x14ac:dyDescent="0.3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>
        <f t="shared" si="100"/>
        <v>101</v>
      </c>
      <c r="P1642">
        <f t="shared" si="101"/>
        <v>183</v>
      </c>
      <c r="Q1642" t="s">
        <v>8311</v>
      </c>
      <c r="R1642" t="s">
        <v>8312</v>
      </c>
      <c r="S1642" s="8">
        <f t="shared" si="102"/>
        <v>42702.583715277775</v>
      </c>
      <c r="T1642" s="8">
        <f t="shared" si="103"/>
        <v>42732.583715277775</v>
      </c>
    </row>
    <row r="1643" spans="1:20" ht="28.8" hidden="1" x14ac:dyDescent="0.3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>
        <f t="shared" si="100"/>
        <v>101</v>
      </c>
      <c r="P1643">
        <f t="shared" si="101"/>
        <v>131</v>
      </c>
      <c r="Q1643" t="s">
        <v>8311</v>
      </c>
      <c r="R1643" t="s">
        <v>8312</v>
      </c>
      <c r="S1643" s="8">
        <f t="shared" si="102"/>
        <v>42252.141018518516</v>
      </c>
      <c r="T1643" s="8">
        <f t="shared" si="103"/>
        <v>42275.832638888889</v>
      </c>
    </row>
    <row r="1644" spans="1:20" ht="43.2" hidden="1" x14ac:dyDescent="0.3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>
        <f t="shared" si="100"/>
        <v>112</v>
      </c>
      <c r="P1644">
        <f t="shared" si="101"/>
        <v>40</v>
      </c>
      <c r="Q1644" t="s">
        <v>8311</v>
      </c>
      <c r="R1644" t="s">
        <v>8312</v>
      </c>
      <c r="S1644" s="8">
        <f t="shared" si="102"/>
        <v>42156.177060185182</v>
      </c>
      <c r="T1644" s="8">
        <f t="shared" si="103"/>
        <v>42186.177060185182</v>
      </c>
    </row>
    <row r="1645" spans="1:20" ht="57.6" hidden="1" x14ac:dyDescent="0.3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>
        <f t="shared" si="100"/>
        <v>106</v>
      </c>
      <c r="P1645">
        <f t="shared" si="101"/>
        <v>60</v>
      </c>
      <c r="Q1645" t="s">
        <v>8311</v>
      </c>
      <c r="R1645" t="s">
        <v>8312</v>
      </c>
      <c r="S1645" s="8">
        <f t="shared" si="102"/>
        <v>42277.755706018514</v>
      </c>
      <c r="T1645" s="8">
        <f t="shared" si="103"/>
        <v>42302.665972222218</v>
      </c>
    </row>
    <row r="1646" spans="1:20" ht="43.2" hidden="1" x14ac:dyDescent="0.3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>
        <f t="shared" si="100"/>
        <v>101</v>
      </c>
      <c r="P1646">
        <f t="shared" si="101"/>
        <v>89</v>
      </c>
      <c r="Q1646" t="s">
        <v>8311</v>
      </c>
      <c r="R1646" t="s">
        <v>8312</v>
      </c>
      <c r="S1646" s="8">
        <f t="shared" si="102"/>
        <v>42754.360509259255</v>
      </c>
      <c r="T1646" s="8">
        <f t="shared" si="103"/>
        <v>42782.624999999993</v>
      </c>
    </row>
    <row r="1647" spans="1:20" ht="57.6" hidden="1" x14ac:dyDescent="0.3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>
        <f t="shared" si="100"/>
        <v>115</v>
      </c>
      <c r="P1647">
        <f t="shared" si="101"/>
        <v>59</v>
      </c>
      <c r="Q1647" t="s">
        <v>8311</v>
      </c>
      <c r="R1647" t="s">
        <v>8312</v>
      </c>
      <c r="S1647" s="8">
        <f t="shared" si="102"/>
        <v>41892.991550925923</v>
      </c>
      <c r="T1647" s="8">
        <f t="shared" si="103"/>
        <v>41925.957638888889</v>
      </c>
    </row>
    <row r="1648" spans="1:20" ht="43.2" hidden="1" x14ac:dyDescent="0.3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>
        <f t="shared" si="100"/>
        <v>127</v>
      </c>
      <c r="P1648">
        <f t="shared" si="101"/>
        <v>70</v>
      </c>
      <c r="Q1648" t="s">
        <v>8311</v>
      </c>
      <c r="R1648" t="s">
        <v>8312</v>
      </c>
      <c r="S1648" s="8">
        <f t="shared" si="102"/>
        <v>41871.422361111108</v>
      </c>
      <c r="T1648" s="8">
        <f t="shared" si="103"/>
        <v>41901.422361111108</v>
      </c>
    </row>
    <row r="1649" spans="1:20" ht="43.2" hidden="1" x14ac:dyDescent="0.3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>
        <f t="shared" si="100"/>
        <v>103</v>
      </c>
      <c r="P1649">
        <f t="shared" si="101"/>
        <v>116</v>
      </c>
      <c r="Q1649" t="s">
        <v>8311</v>
      </c>
      <c r="R1649" t="s">
        <v>8312</v>
      </c>
      <c r="S1649" s="8">
        <f t="shared" si="102"/>
        <v>42261.763449074067</v>
      </c>
      <c r="T1649" s="8">
        <f t="shared" si="103"/>
        <v>42285.666666666664</v>
      </c>
    </row>
    <row r="1650" spans="1:20" ht="43.2" hidden="1" x14ac:dyDescent="0.3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>
        <f t="shared" si="100"/>
        <v>103</v>
      </c>
      <c r="P1650">
        <f t="shared" si="101"/>
        <v>24</v>
      </c>
      <c r="Q1650" t="s">
        <v>8311</v>
      </c>
      <c r="R1650" t="s">
        <v>8312</v>
      </c>
      <c r="S1650" s="8">
        <f t="shared" si="102"/>
        <v>42675.360902777778</v>
      </c>
      <c r="T1650" s="8">
        <f t="shared" si="103"/>
        <v>42705.402569444443</v>
      </c>
    </row>
    <row r="1651" spans="1:20" ht="43.2" hidden="1" x14ac:dyDescent="0.3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>
        <f t="shared" si="100"/>
        <v>104</v>
      </c>
      <c r="P1651">
        <f t="shared" si="101"/>
        <v>81</v>
      </c>
      <c r="Q1651" t="s">
        <v>8311</v>
      </c>
      <c r="R1651" t="s">
        <v>8312</v>
      </c>
      <c r="S1651" s="8">
        <f t="shared" si="102"/>
        <v>42135.266874999994</v>
      </c>
      <c r="T1651" s="8">
        <f t="shared" si="103"/>
        <v>42166.749999999993</v>
      </c>
    </row>
    <row r="1652" spans="1:20" ht="43.2" hidden="1" x14ac:dyDescent="0.3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>
        <f t="shared" si="100"/>
        <v>111</v>
      </c>
      <c r="P1652">
        <f t="shared" si="101"/>
        <v>58</v>
      </c>
      <c r="Q1652" t="s">
        <v>8311</v>
      </c>
      <c r="R1652" t="s">
        <v>8312</v>
      </c>
      <c r="S1652" s="8">
        <f t="shared" si="102"/>
        <v>42230.138888888883</v>
      </c>
      <c r="T1652" s="8">
        <f t="shared" si="103"/>
        <v>42258.832638888889</v>
      </c>
    </row>
    <row r="1653" spans="1:20" ht="43.2" hidden="1" x14ac:dyDescent="0.3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>
        <f t="shared" si="100"/>
        <v>106</v>
      </c>
      <c r="P1653">
        <f t="shared" si="101"/>
        <v>46</v>
      </c>
      <c r="Q1653" t="s">
        <v>8311</v>
      </c>
      <c r="R1653" t="s">
        <v>8312</v>
      </c>
      <c r="S1653" s="8">
        <f t="shared" si="102"/>
        <v>42167.10083333333</v>
      </c>
      <c r="T1653" s="8">
        <f t="shared" si="103"/>
        <v>42197.10083333333</v>
      </c>
    </row>
    <row r="1654" spans="1:20" ht="28.8" hidden="1" x14ac:dyDescent="0.3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>
        <f t="shared" si="100"/>
        <v>101</v>
      </c>
      <c r="P1654">
        <f t="shared" si="101"/>
        <v>60</v>
      </c>
      <c r="Q1654" t="s">
        <v>8311</v>
      </c>
      <c r="R1654" t="s">
        <v>8312</v>
      </c>
      <c r="S1654" s="8">
        <f t="shared" si="102"/>
        <v>42068.55505787037</v>
      </c>
      <c r="T1654" s="8">
        <f t="shared" si="103"/>
        <v>42098.513391203705</v>
      </c>
    </row>
    <row r="1655" spans="1:20" ht="43.2" hidden="1" x14ac:dyDescent="0.3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>
        <f t="shared" si="100"/>
        <v>105</v>
      </c>
      <c r="P1655">
        <f t="shared" si="101"/>
        <v>66</v>
      </c>
      <c r="Q1655" t="s">
        <v>8311</v>
      </c>
      <c r="R1655" t="s">
        <v>8312</v>
      </c>
      <c r="S1655" s="8">
        <f t="shared" si="102"/>
        <v>42145.413356481477</v>
      </c>
      <c r="T1655" s="8">
        <f t="shared" si="103"/>
        <v>42175.413356481477</v>
      </c>
    </row>
    <row r="1656" spans="1:20" ht="57.6" hidden="1" x14ac:dyDescent="0.3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>
        <f t="shared" si="100"/>
        <v>102</v>
      </c>
      <c r="P1656">
        <f t="shared" si="101"/>
        <v>119</v>
      </c>
      <c r="Q1656" t="s">
        <v>8311</v>
      </c>
      <c r="R1656" t="s">
        <v>8312</v>
      </c>
      <c r="S1656" s="8">
        <f t="shared" si="102"/>
        <v>41918.408842592587</v>
      </c>
      <c r="T1656" s="8">
        <f t="shared" si="103"/>
        <v>41948.450509259259</v>
      </c>
    </row>
    <row r="1657" spans="1:20" ht="43.2" hidden="1" x14ac:dyDescent="0.3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>
        <f t="shared" si="100"/>
        <v>111</v>
      </c>
      <c r="P1657">
        <f t="shared" si="101"/>
        <v>83</v>
      </c>
      <c r="Q1657" t="s">
        <v>8311</v>
      </c>
      <c r="R1657" t="s">
        <v>8312</v>
      </c>
      <c r="S1657" s="8">
        <f t="shared" si="102"/>
        <v>42146.39775462963</v>
      </c>
      <c r="T1657" s="8">
        <f t="shared" si="103"/>
        <v>42176.39775462963</v>
      </c>
    </row>
    <row r="1658" spans="1:20" ht="43.2" hidden="1" x14ac:dyDescent="0.3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>
        <f t="shared" si="100"/>
        <v>128</v>
      </c>
      <c r="P1658">
        <f t="shared" si="101"/>
        <v>58</v>
      </c>
      <c r="Q1658" t="s">
        <v>8311</v>
      </c>
      <c r="R1658" t="s">
        <v>8312</v>
      </c>
      <c r="S1658" s="8">
        <f t="shared" si="102"/>
        <v>42590.139351851853</v>
      </c>
      <c r="T1658" s="8">
        <f t="shared" si="103"/>
        <v>42620.139351851853</v>
      </c>
    </row>
    <row r="1659" spans="1:20" ht="43.2" hidden="1" x14ac:dyDescent="0.3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>
        <f t="shared" si="100"/>
        <v>102</v>
      </c>
      <c r="P1659">
        <f t="shared" si="101"/>
        <v>177</v>
      </c>
      <c r="Q1659" t="s">
        <v>8311</v>
      </c>
      <c r="R1659" t="s">
        <v>8312</v>
      </c>
      <c r="S1659" s="8">
        <f t="shared" si="102"/>
        <v>42602.243379629632</v>
      </c>
      <c r="T1659" s="8">
        <f t="shared" si="103"/>
        <v>42620.822916666664</v>
      </c>
    </row>
    <row r="1660" spans="1:20" ht="43.2" hidden="1" x14ac:dyDescent="0.3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>
        <f t="shared" si="100"/>
        <v>101</v>
      </c>
      <c r="P1660">
        <f t="shared" si="101"/>
        <v>71</v>
      </c>
      <c r="Q1660" t="s">
        <v>8311</v>
      </c>
      <c r="R1660" t="s">
        <v>8312</v>
      </c>
      <c r="S1660" s="8">
        <f t="shared" si="102"/>
        <v>42058.752418981479</v>
      </c>
      <c r="T1660" s="8">
        <f t="shared" si="103"/>
        <v>42088.710752314808</v>
      </c>
    </row>
    <row r="1661" spans="1:20" ht="57.6" hidden="1" x14ac:dyDescent="0.3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>
        <f t="shared" si="100"/>
        <v>175</v>
      </c>
      <c r="P1661">
        <f t="shared" si="101"/>
        <v>29</v>
      </c>
      <c r="Q1661" t="s">
        <v>8311</v>
      </c>
      <c r="R1661" t="s">
        <v>8312</v>
      </c>
      <c r="S1661" s="8">
        <f t="shared" si="102"/>
        <v>41889.434895833328</v>
      </c>
      <c r="T1661" s="8">
        <f t="shared" si="103"/>
        <v>41919.434895833328</v>
      </c>
    </row>
    <row r="1662" spans="1:20" ht="43.2" hidden="1" x14ac:dyDescent="0.3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>
        <f t="shared" si="100"/>
        <v>128</v>
      </c>
      <c r="P1662">
        <f t="shared" si="101"/>
        <v>73</v>
      </c>
      <c r="Q1662" t="s">
        <v>8311</v>
      </c>
      <c r="R1662" t="s">
        <v>8312</v>
      </c>
      <c r="S1662" s="8">
        <f t="shared" si="102"/>
        <v>42144.240474537037</v>
      </c>
      <c r="T1662" s="8">
        <f t="shared" si="103"/>
        <v>42165.832638888889</v>
      </c>
    </row>
    <row r="1663" spans="1:20" ht="43.2" hidden="1" x14ac:dyDescent="0.3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>
        <f t="shared" si="100"/>
        <v>106</v>
      </c>
      <c r="P1663">
        <f t="shared" si="101"/>
        <v>52</v>
      </c>
      <c r="Q1663" t="s">
        <v>8311</v>
      </c>
      <c r="R1663" t="s">
        <v>8312</v>
      </c>
      <c r="S1663" s="8">
        <f t="shared" si="102"/>
        <v>42758.226296296292</v>
      </c>
      <c r="T1663" s="8">
        <f t="shared" si="103"/>
        <v>42788.226296296292</v>
      </c>
    </row>
    <row r="1664" spans="1:20" ht="43.2" hidden="1" x14ac:dyDescent="0.3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>
        <f t="shared" si="100"/>
        <v>105</v>
      </c>
      <c r="P1664">
        <f t="shared" si="101"/>
        <v>98</v>
      </c>
      <c r="Q1664" t="s">
        <v>8311</v>
      </c>
      <c r="R1664" t="s">
        <v>8312</v>
      </c>
      <c r="S1664" s="8">
        <f t="shared" si="102"/>
        <v>41982.553946759253</v>
      </c>
      <c r="T1664" s="8">
        <f t="shared" si="103"/>
        <v>42012.553946759253</v>
      </c>
    </row>
    <row r="1665" spans="1:20" ht="43.2" hidden="1" x14ac:dyDescent="0.3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>
        <f t="shared" si="100"/>
        <v>106</v>
      </c>
      <c r="P1665">
        <f t="shared" si="101"/>
        <v>252</v>
      </c>
      <c r="Q1665" t="s">
        <v>8311</v>
      </c>
      <c r="R1665" t="s">
        <v>8312</v>
      </c>
      <c r="S1665" s="8">
        <f t="shared" si="102"/>
        <v>42614.427604166667</v>
      </c>
      <c r="T1665" s="8">
        <f t="shared" si="103"/>
        <v>42643.832638888889</v>
      </c>
    </row>
    <row r="1666" spans="1:20" ht="43.2" hidden="1" x14ac:dyDescent="0.3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>
        <f t="shared" ref="O1666:O1729" si="104">ROUND((E1666/D1666*100),0)</f>
        <v>109</v>
      </c>
      <c r="P1666">
        <f t="shared" si="101"/>
        <v>75</v>
      </c>
      <c r="Q1666" t="s">
        <v>8311</v>
      </c>
      <c r="R1666" t="s">
        <v>8312</v>
      </c>
      <c r="S1666" s="8">
        <f t="shared" si="102"/>
        <v>42303.339328703696</v>
      </c>
      <c r="T1666" s="8">
        <f t="shared" si="103"/>
        <v>42338.380995370368</v>
      </c>
    </row>
    <row r="1667" spans="1:20" ht="43.2" hidden="1" x14ac:dyDescent="0.3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>
        <f t="shared" si="104"/>
        <v>100</v>
      </c>
      <c r="P1667">
        <f t="shared" ref="P1667:P1730" si="105">ROUND(E1667/L1667, 0)</f>
        <v>68</v>
      </c>
      <c r="Q1667" t="s">
        <v>8311</v>
      </c>
      <c r="R1667" t="s">
        <v>8312</v>
      </c>
      <c r="S1667" s="8">
        <f t="shared" ref="S1667:S1730" si="106">(((J1667/60)/60)/24)+DATE(1970,1,1)+(-8/24)</f>
        <v>42171.392083333332</v>
      </c>
      <c r="T1667" s="8">
        <f t="shared" ref="T1667:T1730" si="107">(((I1667/60)/60)/24)+DATE(1970, 1, 1)+(-8/24)</f>
        <v>42201.392083333332</v>
      </c>
    </row>
    <row r="1668" spans="1:20" ht="28.8" hidden="1" x14ac:dyDescent="0.3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>
        <f t="shared" si="104"/>
        <v>103</v>
      </c>
      <c r="P1668">
        <f t="shared" si="105"/>
        <v>94</v>
      </c>
      <c r="Q1668" t="s">
        <v>8311</v>
      </c>
      <c r="R1668" t="s">
        <v>8312</v>
      </c>
      <c r="S1668" s="8">
        <f t="shared" si="106"/>
        <v>41963.982199074067</v>
      </c>
      <c r="T1668" s="8">
        <f t="shared" si="107"/>
        <v>41994.833333333336</v>
      </c>
    </row>
    <row r="1669" spans="1:20" ht="28.8" hidden="1" x14ac:dyDescent="0.3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>
        <f t="shared" si="104"/>
        <v>112</v>
      </c>
      <c r="P1669">
        <f t="shared" si="105"/>
        <v>41</v>
      </c>
      <c r="Q1669" t="s">
        <v>8311</v>
      </c>
      <c r="R1669" t="s">
        <v>8312</v>
      </c>
      <c r="S1669" s="8">
        <f t="shared" si="106"/>
        <v>42284.18273148148</v>
      </c>
      <c r="T1669" s="8">
        <f t="shared" si="107"/>
        <v>42307.541666666664</v>
      </c>
    </row>
    <row r="1670" spans="1:20" ht="28.8" hidden="1" x14ac:dyDescent="0.3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>
        <f t="shared" si="104"/>
        <v>103</v>
      </c>
      <c r="P1670">
        <f t="shared" si="105"/>
        <v>53</v>
      </c>
      <c r="Q1670" t="s">
        <v>8311</v>
      </c>
      <c r="R1670" t="s">
        <v>8312</v>
      </c>
      <c r="S1670" s="8">
        <f t="shared" si="106"/>
        <v>42016.466874999998</v>
      </c>
      <c r="T1670" s="8">
        <f t="shared" si="107"/>
        <v>42032.583333333336</v>
      </c>
    </row>
    <row r="1671" spans="1:20" ht="43.2" hidden="1" x14ac:dyDescent="0.3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>
        <f t="shared" si="104"/>
        <v>164</v>
      </c>
      <c r="P1671">
        <f t="shared" si="105"/>
        <v>70</v>
      </c>
      <c r="Q1671" t="s">
        <v>8311</v>
      </c>
      <c r="R1671" t="s">
        <v>8312</v>
      </c>
      <c r="S1671" s="8">
        <f t="shared" si="106"/>
        <v>42311.378645833327</v>
      </c>
      <c r="T1671" s="8">
        <f t="shared" si="107"/>
        <v>42341.374999999993</v>
      </c>
    </row>
    <row r="1672" spans="1:20" ht="43.2" hidden="1" x14ac:dyDescent="0.3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>
        <f t="shared" si="104"/>
        <v>131</v>
      </c>
      <c r="P1672">
        <f t="shared" si="105"/>
        <v>48</v>
      </c>
      <c r="Q1672" t="s">
        <v>8311</v>
      </c>
      <c r="R1672" t="s">
        <v>8312</v>
      </c>
      <c r="S1672" s="8">
        <f t="shared" si="106"/>
        <v>42136.20280092593</v>
      </c>
      <c r="T1672" s="8">
        <f t="shared" si="107"/>
        <v>42167.541666666664</v>
      </c>
    </row>
    <row r="1673" spans="1:20" ht="43.2" hidden="1" x14ac:dyDescent="0.3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>
        <f t="shared" si="104"/>
        <v>102</v>
      </c>
      <c r="P1673">
        <f t="shared" si="105"/>
        <v>53</v>
      </c>
      <c r="Q1673" t="s">
        <v>8311</v>
      </c>
      <c r="R1673" t="s">
        <v>8312</v>
      </c>
      <c r="S1673" s="8">
        <f t="shared" si="106"/>
        <v>42172.424305555549</v>
      </c>
      <c r="T1673" s="8">
        <f t="shared" si="107"/>
        <v>42202.424305555549</v>
      </c>
    </row>
    <row r="1674" spans="1:20" ht="43.2" hidden="1" x14ac:dyDescent="0.3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>
        <f t="shared" si="104"/>
        <v>128</v>
      </c>
      <c r="P1674">
        <f t="shared" si="105"/>
        <v>61</v>
      </c>
      <c r="Q1674" t="s">
        <v>8311</v>
      </c>
      <c r="R1674" t="s">
        <v>8312</v>
      </c>
      <c r="S1674" s="8">
        <f t="shared" si="106"/>
        <v>42590.570925925924</v>
      </c>
      <c r="T1674" s="8">
        <f t="shared" si="107"/>
        <v>42606.570925925924</v>
      </c>
    </row>
    <row r="1675" spans="1:20" ht="43.2" hidden="1" x14ac:dyDescent="0.3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>
        <f t="shared" si="104"/>
        <v>102</v>
      </c>
      <c r="P1675">
        <f t="shared" si="105"/>
        <v>116</v>
      </c>
      <c r="Q1675" t="s">
        <v>8311</v>
      </c>
      <c r="R1675" t="s">
        <v>8312</v>
      </c>
      <c r="S1675" s="8">
        <f t="shared" si="106"/>
        <v>42137.06246527777</v>
      </c>
      <c r="T1675" s="8">
        <f t="shared" si="107"/>
        <v>42171.124999999993</v>
      </c>
    </row>
    <row r="1676" spans="1:20" ht="57.6" hidden="1" x14ac:dyDescent="0.3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>
        <f t="shared" si="104"/>
        <v>102</v>
      </c>
      <c r="P1676">
        <f t="shared" si="105"/>
        <v>61</v>
      </c>
      <c r="Q1676" t="s">
        <v>8311</v>
      </c>
      <c r="R1676" t="s">
        <v>8312</v>
      </c>
      <c r="S1676" s="8">
        <f t="shared" si="106"/>
        <v>42167.199826388889</v>
      </c>
      <c r="T1676" s="8">
        <f t="shared" si="107"/>
        <v>42197.199826388889</v>
      </c>
    </row>
    <row r="1677" spans="1:20" hidden="1" x14ac:dyDescent="0.3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>
        <f t="shared" si="104"/>
        <v>130</v>
      </c>
      <c r="P1677">
        <f t="shared" si="105"/>
        <v>38</v>
      </c>
      <c r="Q1677" t="s">
        <v>8311</v>
      </c>
      <c r="R1677" t="s">
        <v>8312</v>
      </c>
      <c r="S1677" s="8">
        <f t="shared" si="106"/>
        <v>41915.10387731481</v>
      </c>
      <c r="T1677" s="8">
        <f t="shared" si="107"/>
        <v>41945.145543981482</v>
      </c>
    </row>
    <row r="1678" spans="1:20" ht="43.2" hidden="1" x14ac:dyDescent="0.3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>
        <f t="shared" si="104"/>
        <v>154</v>
      </c>
      <c r="P1678">
        <f t="shared" si="105"/>
        <v>107</v>
      </c>
      <c r="Q1678" t="s">
        <v>8311</v>
      </c>
      <c r="R1678" t="s">
        <v>8312</v>
      </c>
      <c r="S1678" s="8">
        <f t="shared" si="106"/>
        <v>42284.166770833333</v>
      </c>
      <c r="T1678" s="8">
        <f t="shared" si="107"/>
        <v>42314.208437499998</v>
      </c>
    </row>
    <row r="1679" spans="1:20" ht="57.6" hidden="1" x14ac:dyDescent="0.3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>
        <f t="shared" si="104"/>
        <v>107</v>
      </c>
      <c r="P1679">
        <f t="shared" si="105"/>
        <v>205</v>
      </c>
      <c r="Q1679" t="s">
        <v>8311</v>
      </c>
      <c r="R1679" t="s">
        <v>8312</v>
      </c>
      <c r="S1679" s="8">
        <f t="shared" si="106"/>
        <v>42611.4680787037</v>
      </c>
      <c r="T1679" s="8">
        <f t="shared" si="107"/>
        <v>42627.458333333336</v>
      </c>
    </row>
    <row r="1680" spans="1:20" ht="43.2" hidden="1" x14ac:dyDescent="0.3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>
        <f t="shared" si="104"/>
        <v>101</v>
      </c>
      <c r="P1680">
        <f t="shared" si="105"/>
        <v>55</v>
      </c>
      <c r="Q1680" t="s">
        <v>8311</v>
      </c>
      <c r="R1680" t="s">
        <v>8312</v>
      </c>
      <c r="S1680" s="8">
        <f t="shared" si="106"/>
        <v>42400.371203703697</v>
      </c>
      <c r="T1680" s="8">
        <f t="shared" si="107"/>
        <v>42444.541666666664</v>
      </c>
    </row>
    <row r="1681" spans="1:20" ht="43.2" hidden="1" x14ac:dyDescent="0.3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>
        <f t="shared" si="104"/>
        <v>100</v>
      </c>
      <c r="P1681">
        <f t="shared" si="105"/>
        <v>150</v>
      </c>
      <c r="Q1681" t="s">
        <v>8311</v>
      </c>
      <c r="R1681" t="s">
        <v>8312</v>
      </c>
      <c r="S1681" s="8">
        <f t="shared" si="106"/>
        <v>42017.547118055554</v>
      </c>
      <c r="T1681" s="8">
        <f t="shared" si="107"/>
        <v>42043.854166666664</v>
      </c>
    </row>
    <row r="1682" spans="1:20" ht="43.2" hidden="1" x14ac:dyDescent="0.3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>
        <f t="shared" si="104"/>
        <v>117</v>
      </c>
      <c r="P1682">
        <f t="shared" si="105"/>
        <v>53</v>
      </c>
      <c r="Q1682" t="s">
        <v>8311</v>
      </c>
      <c r="R1682" t="s">
        <v>8312</v>
      </c>
      <c r="S1682" s="8">
        <f t="shared" si="106"/>
        <v>42426.616655092592</v>
      </c>
      <c r="T1682" s="8">
        <f t="shared" si="107"/>
        <v>42460.832638888889</v>
      </c>
    </row>
    <row r="1683" spans="1:20" ht="57.6" hidden="1" x14ac:dyDescent="0.3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>
        <f t="shared" si="104"/>
        <v>109</v>
      </c>
      <c r="P1683">
        <f t="shared" si="105"/>
        <v>54</v>
      </c>
      <c r="Q1683" t="s">
        <v>8311</v>
      </c>
      <c r="R1683" t="s">
        <v>8312</v>
      </c>
      <c r="S1683" s="8">
        <f t="shared" si="106"/>
        <v>41931.349606481483</v>
      </c>
      <c r="T1683" s="8">
        <f t="shared" si="107"/>
        <v>41961.391273148147</v>
      </c>
    </row>
    <row r="1684" spans="1:20" ht="43.2" hidden="1" x14ac:dyDescent="0.3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>
        <f t="shared" si="104"/>
        <v>103</v>
      </c>
      <c r="P1684">
        <f t="shared" si="105"/>
        <v>76</v>
      </c>
      <c r="Q1684" t="s">
        <v>8311</v>
      </c>
      <c r="R1684" t="s">
        <v>8312</v>
      </c>
      <c r="S1684" s="8">
        <f t="shared" si="106"/>
        <v>42124.515081018515</v>
      </c>
      <c r="T1684" s="8">
        <f t="shared" si="107"/>
        <v>42154.515081018515</v>
      </c>
    </row>
    <row r="1685" spans="1:20" ht="57.6" hidden="1" x14ac:dyDescent="0.3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>
        <f t="shared" si="104"/>
        <v>114</v>
      </c>
      <c r="P1685">
        <f t="shared" si="105"/>
        <v>105</v>
      </c>
      <c r="Q1685" t="s">
        <v>8311</v>
      </c>
      <c r="R1685" t="s">
        <v>8312</v>
      </c>
      <c r="S1685" s="8">
        <f t="shared" si="106"/>
        <v>42430.769201388881</v>
      </c>
      <c r="T1685" s="8">
        <f t="shared" si="107"/>
        <v>42460.727534722224</v>
      </c>
    </row>
    <row r="1686" spans="1:20" ht="43.2" hidden="1" x14ac:dyDescent="0.3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>
        <f t="shared" si="104"/>
        <v>103</v>
      </c>
      <c r="P1686">
        <f t="shared" si="105"/>
        <v>69</v>
      </c>
      <c r="Q1686" t="s">
        <v>8311</v>
      </c>
      <c r="R1686" t="s">
        <v>8312</v>
      </c>
      <c r="S1686" s="8">
        <f t="shared" si="106"/>
        <v>42121.423587962963</v>
      </c>
      <c r="T1686" s="8">
        <f t="shared" si="107"/>
        <v>42155.874999999993</v>
      </c>
    </row>
    <row r="1687" spans="1:20" ht="28.8" hidden="1" x14ac:dyDescent="0.3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>
        <f t="shared" si="104"/>
        <v>122</v>
      </c>
      <c r="P1687">
        <f t="shared" si="105"/>
        <v>129</v>
      </c>
      <c r="Q1687" t="s">
        <v>8311</v>
      </c>
      <c r="R1687" t="s">
        <v>8312</v>
      </c>
      <c r="S1687" s="8">
        <f t="shared" si="106"/>
        <v>42218.686400462961</v>
      </c>
      <c r="T1687" s="8">
        <f t="shared" si="107"/>
        <v>42248.686400462961</v>
      </c>
    </row>
    <row r="1688" spans="1:20" ht="43.2" hidden="1" x14ac:dyDescent="0.3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>
        <f t="shared" si="104"/>
        <v>103</v>
      </c>
      <c r="P1688">
        <f t="shared" si="105"/>
        <v>134</v>
      </c>
      <c r="Q1688" t="s">
        <v>8311</v>
      </c>
      <c r="R1688" t="s">
        <v>8312</v>
      </c>
      <c r="S1688" s="8">
        <f t="shared" si="106"/>
        <v>42444.860972222225</v>
      </c>
      <c r="T1688" s="8">
        <f t="shared" si="107"/>
        <v>42488.860972222225</v>
      </c>
    </row>
    <row r="1689" spans="1:20" ht="43.2" hidden="1" x14ac:dyDescent="0.3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>
        <f t="shared" si="104"/>
        <v>105</v>
      </c>
      <c r="P1689">
        <f t="shared" si="105"/>
        <v>18</v>
      </c>
      <c r="Q1689" t="s">
        <v>8311</v>
      </c>
      <c r="R1689" t="s">
        <v>8312</v>
      </c>
      <c r="S1689" s="8">
        <f t="shared" si="106"/>
        <v>42379.410856481474</v>
      </c>
      <c r="T1689" s="8">
        <f t="shared" si="107"/>
        <v>42410.541666666664</v>
      </c>
    </row>
    <row r="1690" spans="1:20" ht="43.2" hidden="1" x14ac:dyDescent="0.3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>
        <f t="shared" si="104"/>
        <v>102</v>
      </c>
      <c r="P1690">
        <f t="shared" si="105"/>
        <v>203</v>
      </c>
      <c r="Q1690" t="s">
        <v>8311</v>
      </c>
      <c r="R1690" t="s">
        <v>8312</v>
      </c>
      <c r="S1690" s="8">
        <f t="shared" si="106"/>
        <v>42380.551539351851</v>
      </c>
      <c r="T1690" s="8">
        <f t="shared" si="107"/>
        <v>42397.915972222218</v>
      </c>
    </row>
    <row r="1691" spans="1:20" hidden="1" x14ac:dyDescent="0.3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>
        <f t="shared" si="104"/>
        <v>112</v>
      </c>
      <c r="P1691">
        <f t="shared" si="105"/>
        <v>69</v>
      </c>
      <c r="Q1691" t="s">
        <v>8311</v>
      </c>
      <c r="R1691" t="s">
        <v>8312</v>
      </c>
      <c r="S1691" s="8">
        <f t="shared" si="106"/>
        <v>42762.609097222223</v>
      </c>
      <c r="T1691" s="8">
        <f t="shared" si="107"/>
        <v>42793.874999999993</v>
      </c>
    </row>
    <row r="1692" spans="1:20" ht="57.6" hidden="1" x14ac:dyDescent="0.3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>
        <f t="shared" si="104"/>
        <v>102</v>
      </c>
      <c r="P1692">
        <f t="shared" si="105"/>
        <v>125</v>
      </c>
      <c r="Q1692" t="s">
        <v>8311</v>
      </c>
      <c r="R1692" t="s">
        <v>8312</v>
      </c>
      <c r="S1692" s="8">
        <f t="shared" si="106"/>
        <v>42567.506736111107</v>
      </c>
      <c r="T1692" s="8">
        <f t="shared" si="107"/>
        <v>42597.506736111107</v>
      </c>
    </row>
    <row r="1693" spans="1:20" ht="28.8" hidden="1" x14ac:dyDescent="0.3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>
        <f t="shared" si="104"/>
        <v>100</v>
      </c>
      <c r="P1693">
        <f t="shared" si="105"/>
        <v>74</v>
      </c>
      <c r="Q1693" t="s">
        <v>8311</v>
      </c>
      <c r="R1693" t="s">
        <v>8312</v>
      </c>
      <c r="S1693" s="8">
        <f t="shared" si="106"/>
        <v>42311.416990740741</v>
      </c>
      <c r="T1693" s="8">
        <f t="shared" si="107"/>
        <v>42336.416990740741</v>
      </c>
    </row>
    <row r="1694" spans="1:20" ht="43.2" hidden="1" x14ac:dyDescent="0.3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>
        <f t="shared" si="104"/>
        <v>100</v>
      </c>
      <c r="P1694">
        <f t="shared" si="105"/>
        <v>48</v>
      </c>
      <c r="Q1694" t="s">
        <v>8311</v>
      </c>
      <c r="R1694" t="s">
        <v>8312</v>
      </c>
      <c r="S1694" s="8">
        <f t="shared" si="106"/>
        <v>42505.441145833327</v>
      </c>
      <c r="T1694" s="8">
        <f t="shared" si="107"/>
        <v>42541.624999999993</v>
      </c>
    </row>
    <row r="1695" spans="1:20" ht="43.2" hidden="1" x14ac:dyDescent="0.3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>
        <f t="shared" si="104"/>
        <v>133</v>
      </c>
      <c r="P1695">
        <f t="shared" si="105"/>
        <v>27</v>
      </c>
      <c r="Q1695" t="s">
        <v>8311</v>
      </c>
      <c r="R1695" t="s">
        <v>8312</v>
      </c>
      <c r="S1695" s="8">
        <f t="shared" si="106"/>
        <v>42758.034745370365</v>
      </c>
      <c r="T1695" s="8">
        <f t="shared" si="107"/>
        <v>42786.034745370365</v>
      </c>
    </row>
    <row r="1696" spans="1:20" ht="72" hidden="1" x14ac:dyDescent="0.3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>
        <f t="shared" si="104"/>
        <v>121</v>
      </c>
      <c r="P1696">
        <f t="shared" si="105"/>
        <v>34</v>
      </c>
      <c r="Q1696" t="s">
        <v>8311</v>
      </c>
      <c r="R1696" t="s">
        <v>8312</v>
      </c>
      <c r="S1696" s="8">
        <f t="shared" si="106"/>
        <v>42775.181608796294</v>
      </c>
      <c r="T1696" s="8">
        <f t="shared" si="107"/>
        <v>42805.181608796294</v>
      </c>
    </row>
    <row r="1697" spans="1:20" ht="57.6" hidden="1" x14ac:dyDescent="0.3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>
        <f t="shared" si="104"/>
        <v>114</v>
      </c>
      <c r="P1697">
        <f t="shared" si="105"/>
        <v>41</v>
      </c>
      <c r="Q1697" t="s">
        <v>8311</v>
      </c>
      <c r="R1697" t="s">
        <v>8312</v>
      </c>
      <c r="S1697" s="8">
        <f t="shared" si="106"/>
        <v>42232.369212962956</v>
      </c>
      <c r="T1697" s="8">
        <f t="shared" si="107"/>
        <v>42263.832638888889</v>
      </c>
    </row>
    <row r="1698" spans="1:20" ht="43.2" hidden="1" x14ac:dyDescent="0.3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>
        <f t="shared" si="104"/>
        <v>286</v>
      </c>
      <c r="P1698">
        <f t="shared" si="105"/>
        <v>19</v>
      </c>
      <c r="Q1698" t="s">
        <v>8311</v>
      </c>
      <c r="R1698" t="s">
        <v>8312</v>
      </c>
      <c r="S1698" s="8">
        <f t="shared" si="106"/>
        <v>42282.436898148146</v>
      </c>
      <c r="T1698" s="8">
        <f t="shared" si="107"/>
        <v>42342.478564814817</v>
      </c>
    </row>
    <row r="1699" spans="1:20" ht="57.6" hidden="1" x14ac:dyDescent="0.3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>
        <f t="shared" si="104"/>
        <v>170</v>
      </c>
      <c r="P1699">
        <f t="shared" si="105"/>
        <v>84</v>
      </c>
      <c r="Q1699" t="s">
        <v>8311</v>
      </c>
      <c r="R1699" t="s">
        <v>8312</v>
      </c>
      <c r="S1699" s="8">
        <f t="shared" si="106"/>
        <v>42768.092037037037</v>
      </c>
      <c r="T1699" s="8">
        <f t="shared" si="107"/>
        <v>42798.092037037037</v>
      </c>
    </row>
    <row r="1700" spans="1:20" ht="43.2" hidden="1" x14ac:dyDescent="0.3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>
        <f t="shared" si="104"/>
        <v>118</v>
      </c>
      <c r="P1700">
        <f t="shared" si="105"/>
        <v>30</v>
      </c>
      <c r="Q1700" t="s">
        <v>8311</v>
      </c>
      <c r="R1700" t="s">
        <v>8312</v>
      </c>
      <c r="S1700" s="8">
        <f t="shared" si="106"/>
        <v>42141.20780092592</v>
      </c>
      <c r="T1700" s="8">
        <f t="shared" si="107"/>
        <v>42171.20780092592</v>
      </c>
    </row>
    <row r="1701" spans="1:20" ht="43.2" hidden="1" x14ac:dyDescent="0.3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>
        <f t="shared" si="104"/>
        <v>103</v>
      </c>
      <c r="P1701">
        <f t="shared" si="105"/>
        <v>27</v>
      </c>
      <c r="Q1701" t="s">
        <v>8311</v>
      </c>
      <c r="R1701" t="s">
        <v>8312</v>
      </c>
      <c r="S1701" s="8">
        <f t="shared" si="106"/>
        <v>42609.109131944446</v>
      </c>
      <c r="T1701" s="8">
        <f t="shared" si="107"/>
        <v>42639.109131944446</v>
      </c>
    </row>
    <row r="1702" spans="1:20" ht="43.2" hidden="1" x14ac:dyDescent="0.3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>
        <f t="shared" si="104"/>
        <v>144</v>
      </c>
      <c r="P1702">
        <f t="shared" si="105"/>
        <v>46</v>
      </c>
      <c r="Q1702" t="s">
        <v>8311</v>
      </c>
      <c r="R1702" t="s">
        <v>8312</v>
      </c>
      <c r="S1702" s="8">
        <f t="shared" si="106"/>
        <v>42309.42328703704</v>
      </c>
      <c r="T1702" s="8">
        <f t="shared" si="107"/>
        <v>42330.583333333336</v>
      </c>
    </row>
    <row r="1703" spans="1:20" ht="43.2" hidden="1" x14ac:dyDescent="0.3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>
        <f t="shared" si="104"/>
        <v>100</v>
      </c>
      <c r="P1703">
        <f t="shared" si="105"/>
        <v>125</v>
      </c>
      <c r="Q1703" t="s">
        <v>8311</v>
      </c>
      <c r="R1703" t="s">
        <v>8312</v>
      </c>
      <c r="S1703" s="8">
        <f t="shared" si="106"/>
        <v>42193.438148148147</v>
      </c>
      <c r="T1703" s="8">
        <f t="shared" si="107"/>
        <v>42212.624305555553</v>
      </c>
    </row>
    <row r="1704" spans="1:20" ht="43.2" hidden="1" x14ac:dyDescent="0.3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>
        <f t="shared" si="104"/>
        <v>102</v>
      </c>
      <c r="P1704">
        <f t="shared" si="105"/>
        <v>141</v>
      </c>
      <c r="Q1704" t="s">
        <v>8311</v>
      </c>
      <c r="R1704" t="s">
        <v>8312</v>
      </c>
      <c r="S1704" s="8">
        <f t="shared" si="106"/>
        <v>42239.624629629623</v>
      </c>
      <c r="T1704" s="8">
        <f t="shared" si="107"/>
        <v>42259.666666666664</v>
      </c>
    </row>
    <row r="1705" spans="1:20" ht="43.2" hidden="1" x14ac:dyDescent="0.3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>
        <f t="shared" si="104"/>
        <v>116</v>
      </c>
      <c r="P1705">
        <f t="shared" si="105"/>
        <v>55</v>
      </c>
      <c r="Q1705" t="s">
        <v>8311</v>
      </c>
      <c r="R1705" t="s">
        <v>8312</v>
      </c>
      <c r="S1705" s="8">
        <f t="shared" si="106"/>
        <v>42261.584062499998</v>
      </c>
      <c r="T1705" s="8">
        <f t="shared" si="107"/>
        <v>42291.584062499998</v>
      </c>
    </row>
    <row r="1706" spans="1:20" ht="43.2" hidden="1" x14ac:dyDescent="0.3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>
        <f t="shared" si="104"/>
        <v>136</v>
      </c>
      <c r="P1706">
        <f t="shared" si="105"/>
        <v>46</v>
      </c>
      <c r="Q1706" t="s">
        <v>8311</v>
      </c>
      <c r="R1706" t="s">
        <v>8312</v>
      </c>
      <c r="S1706" s="8">
        <f t="shared" si="106"/>
        <v>42102.410439814812</v>
      </c>
      <c r="T1706" s="8">
        <f t="shared" si="107"/>
        <v>42123.410439814812</v>
      </c>
    </row>
    <row r="1707" spans="1:20" ht="43.2" hidden="1" x14ac:dyDescent="0.3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>
        <f t="shared" si="104"/>
        <v>133</v>
      </c>
      <c r="P1707">
        <f t="shared" si="105"/>
        <v>57</v>
      </c>
      <c r="Q1707" t="s">
        <v>8311</v>
      </c>
      <c r="R1707" t="s">
        <v>8312</v>
      </c>
      <c r="S1707" s="8">
        <f t="shared" si="106"/>
        <v>42538.402500000004</v>
      </c>
      <c r="T1707" s="8">
        <f t="shared" si="107"/>
        <v>42582.957638888889</v>
      </c>
    </row>
    <row r="1708" spans="1:20" hidden="1" x14ac:dyDescent="0.3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>
        <f t="shared" si="104"/>
        <v>103</v>
      </c>
      <c r="P1708">
        <f t="shared" si="105"/>
        <v>174</v>
      </c>
      <c r="Q1708" t="s">
        <v>8311</v>
      </c>
      <c r="R1708" t="s">
        <v>8312</v>
      </c>
      <c r="S1708" s="8">
        <f t="shared" si="106"/>
        <v>42681.018240740734</v>
      </c>
      <c r="T1708" s="8">
        <f t="shared" si="107"/>
        <v>42711.018240740734</v>
      </c>
    </row>
    <row r="1709" spans="1:20" ht="43.2" hidden="1" x14ac:dyDescent="0.3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>
        <f t="shared" si="104"/>
        <v>116</v>
      </c>
      <c r="P1709">
        <f t="shared" si="105"/>
        <v>60</v>
      </c>
      <c r="Q1709" t="s">
        <v>8311</v>
      </c>
      <c r="R1709" t="s">
        <v>8312</v>
      </c>
      <c r="S1709" s="8">
        <f t="shared" si="106"/>
        <v>42056.318101851844</v>
      </c>
      <c r="T1709" s="8">
        <f t="shared" si="107"/>
        <v>42091.276435185187</v>
      </c>
    </row>
    <row r="1710" spans="1:20" ht="43.2" hidden="1" x14ac:dyDescent="0.3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>
        <f t="shared" si="104"/>
        <v>105</v>
      </c>
      <c r="P1710">
        <f t="shared" si="105"/>
        <v>90</v>
      </c>
      <c r="Q1710" t="s">
        <v>8311</v>
      </c>
      <c r="R1710" t="s">
        <v>8312</v>
      </c>
      <c r="S1710" s="8">
        <f t="shared" si="106"/>
        <v>42696.29111111111</v>
      </c>
      <c r="T1710" s="8">
        <f t="shared" si="107"/>
        <v>42726.29111111111</v>
      </c>
    </row>
    <row r="1711" spans="1:20" ht="43.2" hidden="1" x14ac:dyDescent="0.3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>
        <f t="shared" si="104"/>
        <v>102</v>
      </c>
      <c r="P1711">
        <f t="shared" si="105"/>
        <v>204</v>
      </c>
      <c r="Q1711" t="s">
        <v>8311</v>
      </c>
      <c r="R1711" t="s">
        <v>8312</v>
      </c>
      <c r="S1711" s="8">
        <f t="shared" si="106"/>
        <v>42186.522546296292</v>
      </c>
      <c r="T1711" s="8">
        <f t="shared" si="107"/>
        <v>42216.522546296292</v>
      </c>
    </row>
    <row r="1712" spans="1:20" ht="57.6" hidden="1" x14ac:dyDescent="0.3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>
        <f t="shared" si="104"/>
        <v>175</v>
      </c>
      <c r="P1712">
        <f t="shared" si="105"/>
        <v>49</v>
      </c>
      <c r="Q1712" t="s">
        <v>8311</v>
      </c>
      <c r="R1712" t="s">
        <v>8312</v>
      </c>
      <c r="S1712" s="8">
        <f t="shared" si="106"/>
        <v>42492.885902777773</v>
      </c>
      <c r="T1712" s="8">
        <f t="shared" si="107"/>
        <v>42530.791666666664</v>
      </c>
    </row>
    <row r="1713" spans="1:20" ht="43.2" hidden="1" x14ac:dyDescent="0.3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>
        <f t="shared" si="104"/>
        <v>107</v>
      </c>
      <c r="P1713">
        <f t="shared" si="105"/>
        <v>53</v>
      </c>
      <c r="Q1713" t="s">
        <v>8311</v>
      </c>
      <c r="R1713" t="s">
        <v>8312</v>
      </c>
      <c r="S1713" s="8">
        <f t="shared" si="106"/>
        <v>42474.723831018513</v>
      </c>
      <c r="T1713" s="8">
        <f t="shared" si="107"/>
        <v>42504.723831018513</v>
      </c>
    </row>
    <row r="1714" spans="1:20" ht="43.2" hidden="1" x14ac:dyDescent="0.3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>
        <f t="shared" si="104"/>
        <v>122</v>
      </c>
      <c r="P1714">
        <f t="shared" si="105"/>
        <v>75</v>
      </c>
      <c r="Q1714" t="s">
        <v>8311</v>
      </c>
      <c r="R1714" t="s">
        <v>8312</v>
      </c>
      <c r="S1714" s="8">
        <f t="shared" si="106"/>
        <v>42452.543576388889</v>
      </c>
      <c r="T1714" s="8">
        <f t="shared" si="107"/>
        <v>42473.543576388889</v>
      </c>
    </row>
    <row r="1715" spans="1:20" ht="28.8" hidden="1" x14ac:dyDescent="0.3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>
        <f t="shared" si="104"/>
        <v>159</v>
      </c>
      <c r="P1715">
        <f t="shared" si="105"/>
        <v>18</v>
      </c>
      <c r="Q1715" t="s">
        <v>8311</v>
      </c>
      <c r="R1715" t="s">
        <v>8312</v>
      </c>
      <c r="S1715" s="8">
        <f t="shared" si="106"/>
        <v>42628.316874999997</v>
      </c>
      <c r="T1715" s="8">
        <f t="shared" si="107"/>
        <v>42659.316874999997</v>
      </c>
    </row>
    <row r="1716" spans="1:20" ht="28.8" hidden="1" x14ac:dyDescent="0.3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>
        <f t="shared" si="104"/>
        <v>100</v>
      </c>
      <c r="P1716">
        <f t="shared" si="105"/>
        <v>210</v>
      </c>
      <c r="Q1716" t="s">
        <v>8311</v>
      </c>
      <c r="R1716" t="s">
        <v>8312</v>
      </c>
      <c r="S1716" s="8">
        <f t="shared" si="106"/>
        <v>42253.595196759255</v>
      </c>
      <c r="T1716" s="8">
        <f t="shared" si="107"/>
        <v>42283.595196759255</v>
      </c>
    </row>
    <row r="1717" spans="1:20" ht="43.2" hidden="1" x14ac:dyDescent="0.3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>
        <f t="shared" si="104"/>
        <v>110</v>
      </c>
      <c r="P1717">
        <f t="shared" si="105"/>
        <v>61</v>
      </c>
      <c r="Q1717" t="s">
        <v>8311</v>
      </c>
      <c r="R1717" t="s">
        <v>8312</v>
      </c>
      <c r="S1717" s="8">
        <f t="shared" si="106"/>
        <v>42263.958449074074</v>
      </c>
      <c r="T1717" s="8">
        <f t="shared" si="107"/>
        <v>42293.958449074074</v>
      </c>
    </row>
    <row r="1718" spans="1:20" ht="43.2" hidden="1" x14ac:dyDescent="0.3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>
        <f t="shared" si="104"/>
        <v>100</v>
      </c>
      <c r="P1718">
        <f t="shared" si="105"/>
        <v>61</v>
      </c>
      <c r="Q1718" t="s">
        <v>8311</v>
      </c>
      <c r="R1718" t="s">
        <v>8312</v>
      </c>
      <c r="S1718" s="8">
        <f t="shared" si="106"/>
        <v>42664.476226851846</v>
      </c>
      <c r="T1718" s="8">
        <f t="shared" si="107"/>
        <v>42685.583333333336</v>
      </c>
    </row>
    <row r="1719" spans="1:20" ht="43.2" hidden="1" x14ac:dyDescent="0.3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>
        <f t="shared" si="104"/>
        <v>116</v>
      </c>
      <c r="P1719">
        <f t="shared" si="105"/>
        <v>80</v>
      </c>
      <c r="Q1719" t="s">
        <v>8311</v>
      </c>
      <c r="R1719" t="s">
        <v>8312</v>
      </c>
      <c r="S1719" s="8">
        <f t="shared" si="106"/>
        <v>42381.911076388882</v>
      </c>
      <c r="T1719" s="8">
        <f t="shared" si="107"/>
        <v>42395.708333333336</v>
      </c>
    </row>
    <row r="1720" spans="1:20" ht="43.2" hidden="1" x14ac:dyDescent="0.3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>
        <f t="shared" si="104"/>
        <v>211</v>
      </c>
      <c r="P1720">
        <f t="shared" si="105"/>
        <v>29</v>
      </c>
      <c r="Q1720" t="s">
        <v>8311</v>
      </c>
      <c r="R1720" t="s">
        <v>8312</v>
      </c>
      <c r="S1720" s="8">
        <f t="shared" si="106"/>
        <v>42104.934155092589</v>
      </c>
      <c r="T1720" s="8">
        <f t="shared" si="107"/>
        <v>42132.503472222219</v>
      </c>
    </row>
    <row r="1721" spans="1:20" ht="43.2" hidden="1" x14ac:dyDescent="0.3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>
        <f t="shared" si="104"/>
        <v>110</v>
      </c>
      <c r="P1721">
        <f t="shared" si="105"/>
        <v>49</v>
      </c>
      <c r="Q1721" t="s">
        <v>8311</v>
      </c>
      <c r="R1721" t="s">
        <v>8312</v>
      </c>
      <c r="S1721" s="8">
        <f t="shared" si="106"/>
        <v>42465.970381944448</v>
      </c>
      <c r="T1721" s="8">
        <f t="shared" si="107"/>
        <v>42495.970381944448</v>
      </c>
    </row>
    <row r="1722" spans="1:20" ht="72" hidden="1" x14ac:dyDescent="0.3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>
        <f t="shared" si="104"/>
        <v>100</v>
      </c>
      <c r="P1722">
        <f t="shared" si="105"/>
        <v>94</v>
      </c>
      <c r="Q1722" t="s">
        <v>8311</v>
      </c>
      <c r="R1722" t="s">
        <v>8312</v>
      </c>
      <c r="S1722" s="8">
        <f t="shared" si="106"/>
        <v>41826.537905092591</v>
      </c>
      <c r="T1722" s="8">
        <f t="shared" si="107"/>
        <v>41859.245833333334</v>
      </c>
    </row>
    <row r="1723" spans="1:20" ht="43.2" hidden="1" x14ac:dyDescent="0.3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>
        <f t="shared" si="104"/>
        <v>106</v>
      </c>
      <c r="P1723">
        <f t="shared" si="105"/>
        <v>62</v>
      </c>
      <c r="Q1723" t="s">
        <v>8311</v>
      </c>
      <c r="R1723" t="s">
        <v>8312</v>
      </c>
      <c r="S1723" s="8">
        <f t="shared" si="106"/>
        <v>42498.706296296288</v>
      </c>
      <c r="T1723" s="8">
        <f t="shared" si="107"/>
        <v>42528.706296296288</v>
      </c>
    </row>
    <row r="1724" spans="1:20" ht="28.8" hidden="1" x14ac:dyDescent="0.3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>
        <f t="shared" si="104"/>
        <v>126</v>
      </c>
      <c r="P1724">
        <f t="shared" si="105"/>
        <v>79</v>
      </c>
      <c r="Q1724" t="s">
        <v>8311</v>
      </c>
      <c r="R1724" t="s">
        <v>8312</v>
      </c>
      <c r="S1724" s="8">
        <f t="shared" si="106"/>
        <v>42430.968668981477</v>
      </c>
      <c r="T1724" s="8">
        <f t="shared" si="107"/>
        <v>42470.770833333336</v>
      </c>
    </row>
    <row r="1725" spans="1:20" ht="43.2" hidden="1" x14ac:dyDescent="0.3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>
        <f t="shared" si="104"/>
        <v>108</v>
      </c>
      <c r="P1725">
        <f t="shared" si="105"/>
        <v>34</v>
      </c>
      <c r="Q1725" t="s">
        <v>8311</v>
      </c>
      <c r="R1725" t="s">
        <v>8312</v>
      </c>
      <c r="S1725" s="8">
        <f t="shared" si="106"/>
        <v>41990.252152777779</v>
      </c>
      <c r="T1725" s="8">
        <f t="shared" si="107"/>
        <v>42035.252152777779</v>
      </c>
    </row>
    <row r="1726" spans="1:20" ht="43.2" hidden="1" x14ac:dyDescent="0.3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>
        <f t="shared" si="104"/>
        <v>101</v>
      </c>
      <c r="P1726">
        <f t="shared" si="105"/>
        <v>66</v>
      </c>
      <c r="Q1726" t="s">
        <v>8311</v>
      </c>
      <c r="R1726" t="s">
        <v>8312</v>
      </c>
      <c r="S1726" s="8">
        <f t="shared" si="106"/>
        <v>42512.712465277778</v>
      </c>
      <c r="T1726" s="8">
        <f t="shared" si="107"/>
        <v>42542.712465277778</v>
      </c>
    </row>
    <row r="1727" spans="1:20" ht="57.6" hidden="1" x14ac:dyDescent="0.3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>
        <f t="shared" si="104"/>
        <v>107</v>
      </c>
      <c r="P1727">
        <f t="shared" si="105"/>
        <v>36</v>
      </c>
      <c r="Q1727" t="s">
        <v>8311</v>
      </c>
      <c r="R1727" t="s">
        <v>8312</v>
      </c>
      <c r="S1727" s="8">
        <f t="shared" si="106"/>
        <v>41913.766956018517</v>
      </c>
      <c r="T1727" s="8">
        <f t="shared" si="107"/>
        <v>41927.832638888889</v>
      </c>
    </row>
    <row r="1728" spans="1:20" ht="43.2" hidden="1" x14ac:dyDescent="0.3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>
        <f t="shared" si="104"/>
        <v>102</v>
      </c>
      <c r="P1728">
        <f t="shared" si="105"/>
        <v>146</v>
      </c>
      <c r="Q1728" t="s">
        <v>8311</v>
      </c>
      <c r="R1728" t="s">
        <v>8312</v>
      </c>
      <c r="S1728" s="8">
        <f t="shared" si="106"/>
        <v>42520.677037037036</v>
      </c>
      <c r="T1728" s="8">
        <f t="shared" si="107"/>
        <v>42542.829861111109</v>
      </c>
    </row>
    <row r="1729" spans="1:20" ht="43.2" hidden="1" x14ac:dyDescent="0.3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>
        <f t="shared" si="104"/>
        <v>126</v>
      </c>
      <c r="P1729">
        <f t="shared" si="105"/>
        <v>26</v>
      </c>
      <c r="Q1729" t="s">
        <v>8311</v>
      </c>
      <c r="R1729" t="s">
        <v>8312</v>
      </c>
      <c r="S1729" s="8">
        <f t="shared" si="106"/>
        <v>42608.032499999994</v>
      </c>
      <c r="T1729" s="8">
        <f t="shared" si="107"/>
        <v>42638.032499999994</v>
      </c>
    </row>
    <row r="1730" spans="1:20" ht="43.2" hidden="1" x14ac:dyDescent="0.3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>
        <f t="shared" ref="O1730:O1793" si="108">ROUND((E1730/D1730*100),0)</f>
        <v>102</v>
      </c>
      <c r="P1730">
        <f t="shared" si="105"/>
        <v>153</v>
      </c>
      <c r="Q1730" t="s">
        <v>8311</v>
      </c>
      <c r="R1730" t="s">
        <v>8312</v>
      </c>
      <c r="S1730" s="8">
        <f t="shared" si="106"/>
        <v>42512.249884259254</v>
      </c>
      <c r="T1730" s="8">
        <f t="shared" si="107"/>
        <v>42526.249884259254</v>
      </c>
    </row>
    <row r="1731" spans="1:20" ht="43.2" hidden="1" x14ac:dyDescent="0.3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>
        <f t="shared" si="108"/>
        <v>113</v>
      </c>
      <c r="P1731">
        <f t="shared" ref="P1731:P1794" si="109">ROUND(E1731/L1731, 0)</f>
        <v>30</v>
      </c>
      <c r="Q1731" t="s">
        <v>8311</v>
      </c>
      <c r="R1731" t="s">
        <v>8312</v>
      </c>
      <c r="S1731" s="8">
        <f t="shared" ref="S1731:S1794" si="110">(((J1731/60)/60)/24)+DATE(1970,1,1)+(-8/24)</f>
        <v>42064.452280092592</v>
      </c>
      <c r="T1731" s="8">
        <f t="shared" ref="T1731:T1794" si="111">(((I1731/60)/60)/24)+DATE(1970, 1, 1)+(-8/24)</f>
        <v>42099.410613425927</v>
      </c>
    </row>
    <row r="1732" spans="1:20" ht="43.2" hidden="1" x14ac:dyDescent="0.3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>
        <f t="shared" si="108"/>
        <v>101</v>
      </c>
      <c r="P1732">
        <f t="shared" si="109"/>
        <v>142</v>
      </c>
      <c r="Q1732" t="s">
        <v>8311</v>
      </c>
      <c r="R1732" t="s">
        <v>8312</v>
      </c>
      <c r="S1732" s="8">
        <f t="shared" si="110"/>
        <v>42041.380844907406</v>
      </c>
      <c r="T1732" s="8">
        <f t="shared" si="111"/>
        <v>42071.339178240734</v>
      </c>
    </row>
    <row r="1733" spans="1:20" ht="43.2" hidden="1" x14ac:dyDescent="0.3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>
        <f t="shared" si="108"/>
        <v>101</v>
      </c>
      <c r="P1733">
        <f t="shared" si="109"/>
        <v>25</v>
      </c>
      <c r="Q1733" t="s">
        <v>8311</v>
      </c>
      <c r="R1733" t="s">
        <v>8312</v>
      </c>
      <c r="S1733" s="8">
        <f t="shared" si="110"/>
        <v>42468.041273148141</v>
      </c>
      <c r="T1733" s="8">
        <f t="shared" si="111"/>
        <v>42498.041273148141</v>
      </c>
    </row>
    <row r="1734" spans="1:20" ht="43.2" hidden="1" x14ac:dyDescent="0.3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>
        <f t="shared" si="108"/>
        <v>146</v>
      </c>
      <c r="P1734">
        <f t="shared" si="109"/>
        <v>293</v>
      </c>
      <c r="Q1734" t="s">
        <v>8311</v>
      </c>
      <c r="R1734" t="s">
        <v>8312</v>
      </c>
      <c r="S1734" s="8">
        <f t="shared" si="110"/>
        <v>41822.241701388884</v>
      </c>
      <c r="T1734" s="8">
        <f t="shared" si="111"/>
        <v>41824.708333333328</v>
      </c>
    </row>
    <row r="1735" spans="1:20" ht="43.2" hidden="1" x14ac:dyDescent="0.3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>
        <f t="shared" si="108"/>
        <v>117</v>
      </c>
      <c r="P1735">
        <f t="shared" si="109"/>
        <v>45</v>
      </c>
      <c r="Q1735" t="s">
        <v>8311</v>
      </c>
      <c r="R1735" t="s">
        <v>8312</v>
      </c>
      <c r="S1735" s="8">
        <f t="shared" si="110"/>
        <v>41836.989675925921</v>
      </c>
      <c r="T1735" s="8">
        <f t="shared" si="111"/>
        <v>41847.625</v>
      </c>
    </row>
    <row r="1736" spans="1:20" ht="43.2" hidden="1" x14ac:dyDescent="0.3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>
        <f t="shared" si="108"/>
        <v>106</v>
      </c>
      <c r="P1736">
        <f t="shared" si="109"/>
        <v>23</v>
      </c>
      <c r="Q1736" t="s">
        <v>8311</v>
      </c>
      <c r="R1736" t="s">
        <v>8312</v>
      </c>
      <c r="S1736" s="8">
        <f t="shared" si="110"/>
        <v>42065.554027777776</v>
      </c>
      <c r="T1736" s="8">
        <f t="shared" si="111"/>
        <v>42095.512361111112</v>
      </c>
    </row>
    <row r="1737" spans="1:20" ht="43.2" hidden="1" x14ac:dyDescent="0.3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>
        <f t="shared" si="108"/>
        <v>105</v>
      </c>
      <c r="P1737">
        <f t="shared" si="109"/>
        <v>80</v>
      </c>
      <c r="Q1737" t="s">
        <v>8311</v>
      </c>
      <c r="R1737" t="s">
        <v>8312</v>
      </c>
      <c r="S1737" s="8">
        <f t="shared" si="110"/>
        <v>42248.36442129629</v>
      </c>
      <c r="T1737" s="8">
        <f t="shared" si="111"/>
        <v>42283.36442129629</v>
      </c>
    </row>
    <row r="1738" spans="1:20" ht="43.2" hidden="1" x14ac:dyDescent="0.3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>
        <f t="shared" si="108"/>
        <v>100</v>
      </c>
      <c r="P1738">
        <f t="shared" si="109"/>
        <v>72</v>
      </c>
      <c r="Q1738" t="s">
        <v>8311</v>
      </c>
      <c r="R1738" t="s">
        <v>8312</v>
      </c>
      <c r="S1738" s="8">
        <f t="shared" si="110"/>
        <v>41809.526967592588</v>
      </c>
      <c r="T1738" s="8">
        <f t="shared" si="111"/>
        <v>41839.526967592588</v>
      </c>
    </row>
    <row r="1739" spans="1:20" ht="43.2" hidden="1" x14ac:dyDescent="0.3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>
        <f t="shared" si="108"/>
        <v>105</v>
      </c>
      <c r="P1739">
        <f t="shared" si="109"/>
        <v>33</v>
      </c>
      <c r="Q1739" t="s">
        <v>8311</v>
      </c>
      <c r="R1739" t="s">
        <v>8312</v>
      </c>
      <c r="S1739" s="8">
        <f t="shared" si="110"/>
        <v>42148.343518518515</v>
      </c>
      <c r="T1739" s="8">
        <f t="shared" si="111"/>
        <v>42170.343518518515</v>
      </c>
    </row>
    <row r="1740" spans="1:20" ht="28.8" hidden="1" x14ac:dyDescent="0.3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>
        <f t="shared" si="108"/>
        <v>139</v>
      </c>
      <c r="P1740">
        <f t="shared" si="109"/>
        <v>117</v>
      </c>
      <c r="Q1740" t="s">
        <v>8311</v>
      </c>
      <c r="R1740" t="s">
        <v>8312</v>
      </c>
      <c r="S1740" s="8">
        <f t="shared" si="110"/>
        <v>42185.187754629624</v>
      </c>
      <c r="T1740" s="8">
        <f t="shared" si="111"/>
        <v>42215.187754629624</v>
      </c>
    </row>
    <row r="1741" spans="1:20" ht="43.2" hidden="1" x14ac:dyDescent="0.3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>
        <f t="shared" si="108"/>
        <v>100</v>
      </c>
      <c r="P1741">
        <f t="shared" si="109"/>
        <v>80</v>
      </c>
      <c r="Q1741" t="s">
        <v>8311</v>
      </c>
      <c r="R1741" t="s">
        <v>8312</v>
      </c>
      <c r="S1741" s="8">
        <f t="shared" si="110"/>
        <v>41827.340810185182</v>
      </c>
      <c r="T1741" s="8">
        <f t="shared" si="111"/>
        <v>41854.625</v>
      </c>
    </row>
    <row r="1742" spans="1:20" ht="43.2" hidden="1" x14ac:dyDescent="0.3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>
        <f t="shared" si="108"/>
        <v>100</v>
      </c>
      <c r="P1742">
        <f t="shared" si="109"/>
        <v>28</v>
      </c>
      <c r="Q1742" t="s">
        <v>8311</v>
      </c>
      <c r="R1742" t="s">
        <v>8312</v>
      </c>
      <c r="S1742" s="8">
        <f t="shared" si="110"/>
        <v>42437.065347222226</v>
      </c>
      <c r="T1742" s="8">
        <f t="shared" si="111"/>
        <v>42465.023680555554</v>
      </c>
    </row>
    <row r="1743" spans="1:20" ht="43.2" hidden="1" x14ac:dyDescent="0.3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>
        <f t="shared" si="108"/>
        <v>110</v>
      </c>
      <c r="P1743">
        <f t="shared" si="109"/>
        <v>81</v>
      </c>
      <c r="Q1743" t="s">
        <v>8311</v>
      </c>
      <c r="R1743" t="s">
        <v>8312</v>
      </c>
      <c r="S1743" s="8">
        <f t="shared" si="110"/>
        <v>41900.948692129627</v>
      </c>
      <c r="T1743" s="8">
        <f t="shared" si="111"/>
        <v>41922.541666666664</v>
      </c>
    </row>
    <row r="1744" spans="1:20" ht="28.8" hidden="1" x14ac:dyDescent="0.3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>
        <f t="shared" si="108"/>
        <v>102</v>
      </c>
      <c r="P1744">
        <f t="shared" si="109"/>
        <v>137</v>
      </c>
      <c r="Q1744" t="s">
        <v>8311</v>
      </c>
      <c r="R1744" t="s">
        <v>8312</v>
      </c>
      <c r="S1744" s="8">
        <f t="shared" si="110"/>
        <v>42769.241666666661</v>
      </c>
      <c r="T1744" s="8">
        <f t="shared" si="111"/>
        <v>42790.241666666661</v>
      </c>
    </row>
    <row r="1745" spans="1:20" ht="43.2" hidden="1" x14ac:dyDescent="0.3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>
        <f t="shared" si="108"/>
        <v>104</v>
      </c>
      <c r="P1745">
        <f t="shared" si="109"/>
        <v>178</v>
      </c>
      <c r="Q1745" t="s">
        <v>8311</v>
      </c>
      <c r="R1745" t="s">
        <v>8312</v>
      </c>
      <c r="S1745" s="8">
        <f t="shared" si="110"/>
        <v>42549.332384259258</v>
      </c>
      <c r="T1745" s="8">
        <f t="shared" si="111"/>
        <v>42579.332384259258</v>
      </c>
    </row>
    <row r="1746" spans="1:20" ht="43.2" hidden="1" x14ac:dyDescent="0.3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>
        <f t="shared" si="108"/>
        <v>138</v>
      </c>
      <c r="P1746">
        <f t="shared" si="109"/>
        <v>109</v>
      </c>
      <c r="Q1746" t="s">
        <v>8311</v>
      </c>
      <c r="R1746" t="s">
        <v>8312</v>
      </c>
      <c r="S1746" s="8">
        <f t="shared" si="110"/>
        <v>42685.640671296293</v>
      </c>
      <c r="T1746" s="8">
        <f t="shared" si="111"/>
        <v>42710.640671296293</v>
      </c>
    </row>
    <row r="1747" spans="1:20" ht="43.2" hidden="1" x14ac:dyDescent="0.3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>
        <f t="shared" si="108"/>
        <v>100</v>
      </c>
      <c r="P1747">
        <f t="shared" si="109"/>
        <v>120</v>
      </c>
      <c r="Q1747" t="s">
        <v>8311</v>
      </c>
      <c r="R1747" t="s">
        <v>8312</v>
      </c>
      <c r="S1747" s="8">
        <f t="shared" si="110"/>
        <v>42510.465520833335</v>
      </c>
      <c r="T1747" s="8">
        <f t="shared" si="111"/>
        <v>42533.374999999993</v>
      </c>
    </row>
    <row r="1748" spans="1:20" ht="43.2" hidden="1" x14ac:dyDescent="0.3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>
        <f t="shared" si="108"/>
        <v>102</v>
      </c>
      <c r="P1748">
        <f t="shared" si="109"/>
        <v>78</v>
      </c>
      <c r="Q1748" t="s">
        <v>8311</v>
      </c>
      <c r="R1748" t="s">
        <v>8312</v>
      </c>
      <c r="S1748" s="8">
        <f t="shared" si="110"/>
        <v>42061.963078703695</v>
      </c>
      <c r="T1748" s="8">
        <f t="shared" si="111"/>
        <v>42094.874305555553</v>
      </c>
    </row>
    <row r="1749" spans="1:20" ht="43.2" hidden="1" x14ac:dyDescent="0.3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>
        <f t="shared" si="108"/>
        <v>171</v>
      </c>
      <c r="P1749">
        <f t="shared" si="109"/>
        <v>52</v>
      </c>
      <c r="Q1749" t="s">
        <v>8311</v>
      </c>
      <c r="R1749" t="s">
        <v>8312</v>
      </c>
      <c r="S1749" s="8">
        <f t="shared" si="110"/>
        <v>42452.583148148151</v>
      </c>
      <c r="T1749" s="8">
        <f t="shared" si="111"/>
        <v>42473.220833333333</v>
      </c>
    </row>
    <row r="1750" spans="1:20" ht="43.2" hidden="1" x14ac:dyDescent="0.3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>
        <f t="shared" si="108"/>
        <v>101</v>
      </c>
      <c r="P1750">
        <f t="shared" si="109"/>
        <v>114</v>
      </c>
      <c r="Q1750" t="s">
        <v>8311</v>
      </c>
      <c r="R1750" t="s">
        <v>8312</v>
      </c>
      <c r="S1750" s="8">
        <f t="shared" si="110"/>
        <v>41850.866817129623</v>
      </c>
      <c r="T1750" s="8">
        <f t="shared" si="111"/>
        <v>41880.866817129623</v>
      </c>
    </row>
    <row r="1751" spans="1:20" ht="43.2" hidden="1" x14ac:dyDescent="0.3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>
        <f t="shared" si="108"/>
        <v>130</v>
      </c>
      <c r="P1751">
        <f t="shared" si="109"/>
        <v>50</v>
      </c>
      <c r="Q1751" t="s">
        <v>8311</v>
      </c>
      <c r="R1751" t="s">
        <v>8312</v>
      </c>
      <c r="S1751" s="8">
        <f t="shared" si="110"/>
        <v>42052.772777777776</v>
      </c>
      <c r="T1751" s="8">
        <f t="shared" si="111"/>
        <v>42111.692361111105</v>
      </c>
    </row>
    <row r="1752" spans="1:20" ht="43.2" hidden="1" x14ac:dyDescent="0.3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>
        <f t="shared" si="108"/>
        <v>110</v>
      </c>
      <c r="P1752">
        <f t="shared" si="109"/>
        <v>92</v>
      </c>
      <c r="Q1752" t="s">
        <v>8311</v>
      </c>
      <c r="R1752" t="s">
        <v>8312</v>
      </c>
      <c r="S1752" s="8">
        <f t="shared" si="110"/>
        <v>42053.691087962965</v>
      </c>
      <c r="T1752" s="8">
        <f t="shared" si="111"/>
        <v>42060.691087962965</v>
      </c>
    </row>
    <row r="1753" spans="1:20" ht="57.6" hidden="1" x14ac:dyDescent="0.3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>
        <f t="shared" si="108"/>
        <v>119</v>
      </c>
      <c r="P1753">
        <f t="shared" si="109"/>
        <v>109</v>
      </c>
      <c r="Q1753" t="s">
        <v>8311</v>
      </c>
      <c r="R1753" t="s">
        <v>8312</v>
      </c>
      <c r="S1753" s="8">
        <f t="shared" si="110"/>
        <v>42484.218217592592</v>
      </c>
      <c r="T1753" s="8">
        <f t="shared" si="111"/>
        <v>42498.541666666664</v>
      </c>
    </row>
    <row r="1754" spans="1:20" ht="43.2" hidden="1" x14ac:dyDescent="0.3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>
        <f t="shared" si="108"/>
        <v>100</v>
      </c>
      <c r="P1754">
        <f t="shared" si="109"/>
        <v>70</v>
      </c>
      <c r="Q1754" t="s">
        <v>8311</v>
      </c>
      <c r="R1754" t="s">
        <v>8312</v>
      </c>
      <c r="S1754" s="8">
        <f t="shared" si="110"/>
        <v>42466.225462962961</v>
      </c>
      <c r="T1754" s="8">
        <f t="shared" si="111"/>
        <v>42489.832638888889</v>
      </c>
    </row>
    <row r="1755" spans="1:20" ht="43.2" hidden="1" x14ac:dyDescent="0.3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>
        <f t="shared" si="108"/>
        <v>153</v>
      </c>
      <c r="P1755">
        <f t="shared" si="109"/>
        <v>110</v>
      </c>
      <c r="Q1755" t="s">
        <v>8311</v>
      </c>
      <c r="R1755" t="s">
        <v>8312</v>
      </c>
      <c r="S1755" s="8">
        <f t="shared" si="110"/>
        <v>42512.777453703697</v>
      </c>
      <c r="T1755" s="8">
        <f t="shared" si="111"/>
        <v>42534.374999999993</v>
      </c>
    </row>
    <row r="1756" spans="1:20" ht="57.6" hidden="1" x14ac:dyDescent="0.3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>
        <f t="shared" si="108"/>
        <v>104</v>
      </c>
      <c r="P1756">
        <f t="shared" si="109"/>
        <v>72</v>
      </c>
      <c r="Q1756" t="s">
        <v>8311</v>
      </c>
      <c r="R1756" t="s">
        <v>8312</v>
      </c>
      <c r="S1756" s="8">
        <f t="shared" si="110"/>
        <v>42302.368182870363</v>
      </c>
      <c r="T1756" s="8">
        <f t="shared" si="111"/>
        <v>42337.624999999993</v>
      </c>
    </row>
    <row r="1757" spans="1:20" ht="43.2" hidden="1" x14ac:dyDescent="0.3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>
        <f t="shared" si="108"/>
        <v>101</v>
      </c>
      <c r="P1757">
        <f t="shared" si="109"/>
        <v>94</v>
      </c>
      <c r="Q1757" t="s">
        <v>8311</v>
      </c>
      <c r="R1757" t="s">
        <v>8312</v>
      </c>
      <c r="S1757" s="8">
        <f t="shared" si="110"/>
        <v>41806.062094907407</v>
      </c>
      <c r="T1757" s="8">
        <f t="shared" si="111"/>
        <v>41843.125</v>
      </c>
    </row>
    <row r="1758" spans="1:20" ht="43.2" hidden="1" x14ac:dyDescent="0.3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>
        <f t="shared" si="108"/>
        <v>108</v>
      </c>
      <c r="P1758">
        <f t="shared" si="109"/>
        <v>77</v>
      </c>
      <c r="Q1758" t="s">
        <v>8311</v>
      </c>
      <c r="R1758" t="s">
        <v>8312</v>
      </c>
      <c r="S1758" s="8">
        <f t="shared" si="110"/>
        <v>42495.659467592595</v>
      </c>
      <c r="T1758" s="8">
        <f t="shared" si="111"/>
        <v>42552.624999999993</v>
      </c>
    </row>
    <row r="1759" spans="1:20" ht="43.2" hidden="1" x14ac:dyDescent="0.3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>
        <f t="shared" si="108"/>
        <v>315</v>
      </c>
      <c r="P1759">
        <f t="shared" si="109"/>
        <v>36</v>
      </c>
      <c r="Q1759" t="s">
        <v>8311</v>
      </c>
      <c r="R1759" t="s">
        <v>8312</v>
      </c>
      <c r="S1759" s="8">
        <f t="shared" si="110"/>
        <v>42479.098958333336</v>
      </c>
      <c r="T1759" s="8">
        <f t="shared" si="111"/>
        <v>42492.624999999993</v>
      </c>
    </row>
    <row r="1760" spans="1:20" ht="28.8" hidden="1" x14ac:dyDescent="0.3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>
        <f t="shared" si="108"/>
        <v>102</v>
      </c>
      <c r="P1760">
        <f t="shared" si="109"/>
        <v>56</v>
      </c>
      <c r="Q1760" t="s">
        <v>8311</v>
      </c>
      <c r="R1760" t="s">
        <v>8312</v>
      </c>
      <c r="S1760" s="8">
        <f t="shared" si="110"/>
        <v>42270.393587962964</v>
      </c>
      <c r="T1760" s="8">
        <f t="shared" si="111"/>
        <v>42305.834027777775</v>
      </c>
    </row>
    <row r="1761" spans="1:20" ht="43.2" hidden="1" x14ac:dyDescent="0.3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>
        <f t="shared" si="108"/>
        <v>126</v>
      </c>
      <c r="P1761">
        <f t="shared" si="109"/>
        <v>147</v>
      </c>
      <c r="Q1761" t="s">
        <v>8311</v>
      </c>
      <c r="R1761" t="s">
        <v>8312</v>
      </c>
      <c r="S1761" s="8">
        <f t="shared" si="110"/>
        <v>42489.286192129628</v>
      </c>
      <c r="T1761" s="8">
        <f t="shared" si="111"/>
        <v>42500.136805555558</v>
      </c>
    </row>
    <row r="1762" spans="1:20" ht="43.2" hidden="1" x14ac:dyDescent="0.3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>
        <f t="shared" si="108"/>
        <v>101</v>
      </c>
      <c r="P1762">
        <f t="shared" si="109"/>
        <v>56</v>
      </c>
      <c r="Q1762" t="s">
        <v>8311</v>
      </c>
      <c r="R1762" t="s">
        <v>8312</v>
      </c>
      <c r="S1762" s="8">
        <f t="shared" si="110"/>
        <v>42536.482314814813</v>
      </c>
      <c r="T1762" s="8">
        <f t="shared" si="111"/>
        <v>42566.482314814813</v>
      </c>
    </row>
    <row r="1763" spans="1:20" ht="43.2" hidden="1" x14ac:dyDescent="0.3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>
        <f t="shared" si="108"/>
        <v>101</v>
      </c>
      <c r="P1763">
        <f t="shared" si="109"/>
        <v>96</v>
      </c>
      <c r="Q1763" t="s">
        <v>8311</v>
      </c>
      <c r="R1763" t="s">
        <v>8312</v>
      </c>
      <c r="S1763" s="8">
        <f t="shared" si="110"/>
        <v>41822.084606481476</v>
      </c>
      <c r="T1763" s="8">
        <f t="shared" si="111"/>
        <v>41852.084606481476</v>
      </c>
    </row>
    <row r="1764" spans="1:20" ht="43.2" hidden="1" x14ac:dyDescent="0.3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>
        <f t="shared" si="108"/>
        <v>103</v>
      </c>
      <c r="P1764">
        <f t="shared" si="109"/>
        <v>64</v>
      </c>
      <c r="Q1764" t="s">
        <v>8311</v>
      </c>
      <c r="R1764" t="s">
        <v>8312</v>
      </c>
      <c r="S1764" s="8">
        <f t="shared" si="110"/>
        <v>41931.977766203701</v>
      </c>
      <c r="T1764" s="8">
        <f t="shared" si="111"/>
        <v>41962.019432870373</v>
      </c>
    </row>
    <row r="1765" spans="1:20" ht="43.2" hidden="1" x14ac:dyDescent="0.3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>
        <f t="shared" si="108"/>
        <v>106</v>
      </c>
      <c r="P1765">
        <f t="shared" si="109"/>
        <v>185</v>
      </c>
      <c r="Q1765" t="s">
        <v>8311</v>
      </c>
      <c r="R1765" t="s">
        <v>8312</v>
      </c>
      <c r="S1765" s="8">
        <f t="shared" si="110"/>
        <v>42745.723773148151</v>
      </c>
      <c r="T1765" s="8">
        <f t="shared" si="111"/>
        <v>42790.723773148151</v>
      </c>
    </row>
    <row r="1766" spans="1:20" ht="28.8" hidden="1" x14ac:dyDescent="0.3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>
        <f t="shared" si="108"/>
        <v>101</v>
      </c>
      <c r="P1766">
        <f t="shared" si="109"/>
        <v>127</v>
      </c>
      <c r="Q1766" t="s">
        <v>8311</v>
      </c>
      <c r="R1766" t="s">
        <v>8312</v>
      </c>
      <c r="S1766" s="8">
        <f t="shared" si="110"/>
        <v>42696.749340277776</v>
      </c>
      <c r="T1766" s="8">
        <f t="shared" si="111"/>
        <v>42718.332638888889</v>
      </c>
    </row>
    <row r="1767" spans="1:20" ht="57.6" hidden="1" x14ac:dyDescent="0.3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>
        <f t="shared" si="108"/>
        <v>113</v>
      </c>
      <c r="P1767">
        <f t="shared" si="109"/>
        <v>83</v>
      </c>
      <c r="Q1767" t="s">
        <v>8311</v>
      </c>
      <c r="R1767" t="s">
        <v>8312</v>
      </c>
      <c r="S1767" s="8">
        <f t="shared" si="110"/>
        <v>41865.692013888889</v>
      </c>
      <c r="T1767" s="8">
        <f t="shared" si="111"/>
        <v>41883.332638888889</v>
      </c>
    </row>
    <row r="1768" spans="1:20" ht="43.2" hidden="1" x14ac:dyDescent="0.3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>
        <f t="shared" si="108"/>
        <v>218</v>
      </c>
      <c r="P1768">
        <f t="shared" si="109"/>
        <v>55</v>
      </c>
      <c r="Q1768" t="s">
        <v>8311</v>
      </c>
      <c r="R1768" t="s">
        <v>8312</v>
      </c>
      <c r="S1768" s="8">
        <f t="shared" si="110"/>
        <v>42055.758298611108</v>
      </c>
      <c r="T1768" s="8">
        <f t="shared" si="111"/>
        <v>42069.871527777774</v>
      </c>
    </row>
    <row r="1769" spans="1:20" ht="43.2" hidden="1" x14ac:dyDescent="0.3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>
        <f t="shared" si="108"/>
        <v>101</v>
      </c>
      <c r="P1769">
        <f t="shared" si="109"/>
        <v>302</v>
      </c>
      <c r="Q1769" t="s">
        <v>8311</v>
      </c>
      <c r="R1769" t="s">
        <v>8312</v>
      </c>
      <c r="S1769" s="8">
        <f t="shared" si="110"/>
        <v>41851.438020833331</v>
      </c>
      <c r="T1769" s="8">
        <f t="shared" si="111"/>
        <v>41870.333333333328</v>
      </c>
    </row>
    <row r="1770" spans="1:20" ht="43.2" hidden="1" x14ac:dyDescent="0.3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>
        <f t="shared" si="108"/>
        <v>106</v>
      </c>
      <c r="P1770">
        <f t="shared" si="109"/>
        <v>44</v>
      </c>
      <c r="Q1770" t="s">
        <v>8311</v>
      </c>
      <c r="R1770" t="s">
        <v>8312</v>
      </c>
      <c r="S1770" s="8">
        <f t="shared" si="110"/>
        <v>42422.644085648142</v>
      </c>
      <c r="T1770" s="8">
        <f t="shared" si="111"/>
        <v>42444.541666666664</v>
      </c>
    </row>
    <row r="1771" spans="1:20" ht="43.2" hidden="1" x14ac:dyDescent="0.3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>
        <f t="shared" si="108"/>
        <v>104</v>
      </c>
      <c r="P1771">
        <f t="shared" si="109"/>
        <v>867</v>
      </c>
      <c r="Q1771" t="s">
        <v>8311</v>
      </c>
      <c r="R1771" t="s">
        <v>8312</v>
      </c>
      <c r="S1771" s="8">
        <f t="shared" si="110"/>
        <v>42320.768425925926</v>
      </c>
      <c r="T1771" s="8">
        <f t="shared" si="111"/>
        <v>42350.768425925926</v>
      </c>
    </row>
    <row r="1772" spans="1:20" ht="43.2" hidden="1" x14ac:dyDescent="0.3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>
        <f t="shared" si="108"/>
        <v>221</v>
      </c>
      <c r="P1772">
        <f t="shared" si="109"/>
        <v>61</v>
      </c>
      <c r="Q1772" t="s">
        <v>8311</v>
      </c>
      <c r="R1772" t="s">
        <v>8312</v>
      </c>
      <c r="S1772" s="8">
        <f t="shared" si="110"/>
        <v>42106.734224537031</v>
      </c>
      <c r="T1772" s="8">
        <f t="shared" si="111"/>
        <v>42136.734224537031</v>
      </c>
    </row>
    <row r="1773" spans="1:20" ht="43.2" hidden="1" x14ac:dyDescent="0.3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>
        <f t="shared" si="108"/>
        <v>119</v>
      </c>
      <c r="P1773">
        <f t="shared" si="109"/>
        <v>30</v>
      </c>
      <c r="Q1773" t="s">
        <v>8311</v>
      </c>
      <c r="R1773" t="s">
        <v>8312</v>
      </c>
      <c r="S1773" s="8">
        <f t="shared" si="110"/>
        <v>42192.600624999999</v>
      </c>
      <c r="T1773" s="8">
        <f t="shared" si="111"/>
        <v>42217.600624999999</v>
      </c>
    </row>
    <row r="1774" spans="1:20" ht="43.2" hidden="1" x14ac:dyDescent="0.3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>
        <f t="shared" si="108"/>
        <v>105</v>
      </c>
      <c r="P1774">
        <f t="shared" si="109"/>
        <v>45</v>
      </c>
      <c r="Q1774" t="s">
        <v>8311</v>
      </c>
      <c r="R1774" t="s">
        <v>8312</v>
      </c>
      <c r="S1774" s="8">
        <f t="shared" si="110"/>
        <v>41968.866423611107</v>
      </c>
      <c r="T1774" s="8">
        <f t="shared" si="111"/>
        <v>42004.874999999993</v>
      </c>
    </row>
    <row r="1775" spans="1:20" ht="43.2" hidden="1" x14ac:dyDescent="0.3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>
        <f t="shared" si="108"/>
        <v>104</v>
      </c>
      <c r="P1775">
        <f t="shared" si="109"/>
        <v>96</v>
      </c>
      <c r="Q1775" t="s">
        <v>8311</v>
      </c>
      <c r="R1775" t="s">
        <v>8312</v>
      </c>
      <c r="S1775" s="8">
        <f t="shared" si="110"/>
        <v>42689.708101851851</v>
      </c>
      <c r="T1775" s="8">
        <f t="shared" si="111"/>
        <v>42749.708101851851</v>
      </c>
    </row>
    <row r="1776" spans="1:20" ht="28.8" hidden="1" x14ac:dyDescent="0.3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>
        <f t="shared" si="108"/>
        <v>118</v>
      </c>
      <c r="P1776">
        <f t="shared" si="109"/>
        <v>68</v>
      </c>
      <c r="Q1776" t="s">
        <v>8311</v>
      </c>
      <c r="R1776" t="s">
        <v>8312</v>
      </c>
      <c r="S1776" s="8">
        <f t="shared" si="110"/>
        <v>42690.000983796293</v>
      </c>
      <c r="T1776" s="8">
        <f t="shared" si="111"/>
        <v>42720.999999999993</v>
      </c>
    </row>
    <row r="1777" spans="1:20" ht="28.8" hidden="1" x14ac:dyDescent="0.3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>
        <f t="shared" si="108"/>
        <v>139</v>
      </c>
      <c r="P1777">
        <f t="shared" si="109"/>
        <v>31</v>
      </c>
      <c r="Q1777" t="s">
        <v>8311</v>
      </c>
      <c r="R1777" t="s">
        <v>8312</v>
      </c>
      <c r="S1777" s="8">
        <f t="shared" si="110"/>
        <v>42312.541261574072</v>
      </c>
      <c r="T1777" s="8">
        <f t="shared" si="111"/>
        <v>42340.541261574072</v>
      </c>
    </row>
    <row r="1778" spans="1:20" ht="43.2" hidden="1" x14ac:dyDescent="0.3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>
        <f t="shared" si="108"/>
        <v>104</v>
      </c>
      <c r="P1778">
        <f t="shared" si="109"/>
        <v>38</v>
      </c>
      <c r="Q1778" t="s">
        <v>8311</v>
      </c>
      <c r="R1778" t="s">
        <v>8312</v>
      </c>
      <c r="S1778" s="8">
        <f t="shared" si="110"/>
        <v>41855.214768518512</v>
      </c>
      <c r="T1778" s="8">
        <f t="shared" si="111"/>
        <v>41875.874305555553</v>
      </c>
    </row>
    <row r="1779" spans="1:20" ht="43.2" hidden="1" x14ac:dyDescent="0.3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>
        <f t="shared" si="108"/>
        <v>100</v>
      </c>
      <c r="P1779">
        <f t="shared" si="109"/>
        <v>67</v>
      </c>
      <c r="Q1779" t="s">
        <v>8311</v>
      </c>
      <c r="R1779" t="s">
        <v>8312</v>
      </c>
      <c r="S1779" s="8">
        <f t="shared" si="110"/>
        <v>42179.521296296291</v>
      </c>
      <c r="T1779" s="8">
        <f t="shared" si="111"/>
        <v>42203.333333333336</v>
      </c>
    </row>
    <row r="1780" spans="1:20" ht="43.2" hidden="1" x14ac:dyDescent="0.3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>
        <f t="shared" si="108"/>
        <v>107</v>
      </c>
      <c r="P1780">
        <f t="shared" si="109"/>
        <v>72</v>
      </c>
      <c r="Q1780" t="s">
        <v>8311</v>
      </c>
      <c r="R1780" t="s">
        <v>8312</v>
      </c>
      <c r="S1780" s="8">
        <f t="shared" si="110"/>
        <v>42275.398333333331</v>
      </c>
      <c r="T1780" s="8">
        <f t="shared" si="111"/>
        <v>42305.398333333331</v>
      </c>
    </row>
    <row r="1781" spans="1:20" ht="43.2" hidden="1" x14ac:dyDescent="0.3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>
        <f t="shared" si="108"/>
        <v>100</v>
      </c>
      <c r="P1781">
        <f t="shared" si="109"/>
        <v>176</v>
      </c>
      <c r="Q1781" t="s">
        <v>8311</v>
      </c>
      <c r="R1781" t="s">
        <v>8312</v>
      </c>
      <c r="S1781" s="8">
        <f t="shared" si="110"/>
        <v>41765.277465277773</v>
      </c>
      <c r="T1781" s="8">
        <f t="shared" si="111"/>
        <v>41777.277465277773</v>
      </c>
    </row>
    <row r="1782" spans="1:20" ht="43.2" hidden="1" x14ac:dyDescent="0.3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>
        <f t="shared" si="108"/>
        <v>100</v>
      </c>
      <c r="P1782">
        <f t="shared" si="109"/>
        <v>421</v>
      </c>
      <c r="Q1782" t="s">
        <v>8311</v>
      </c>
      <c r="R1782" t="s">
        <v>8312</v>
      </c>
      <c r="S1782" s="8">
        <f t="shared" si="110"/>
        <v>42059.367986111109</v>
      </c>
      <c r="T1782" s="8">
        <f t="shared" si="111"/>
        <v>42119.326319444437</v>
      </c>
    </row>
    <row r="1783" spans="1:20" ht="43.2" hidden="1" x14ac:dyDescent="0.3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>
        <f t="shared" si="108"/>
        <v>101</v>
      </c>
      <c r="P1783">
        <f t="shared" si="109"/>
        <v>105</v>
      </c>
      <c r="Q1783" t="s">
        <v>8311</v>
      </c>
      <c r="R1783" t="s">
        <v>8312</v>
      </c>
      <c r="S1783" s="8">
        <f t="shared" si="110"/>
        <v>42053.399293981485</v>
      </c>
      <c r="T1783" s="8">
        <f t="shared" si="111"/>
        <v>42083.37222222222</v>
      </c>
    </row>
    <row r="1784" spans="1:20" ht="43.2" hidden="1" x14ac:dyDescent="0.3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>
        <f t="shared" si="108"/>
        <v>108</v>
      </c>
      <c r="P1784">
        <f t="shared" si="109"/>
        <v>28</v>
      </c>
      <c r="Q1784" t="s">
        <v>8311</v>
      </c>
      <c r="R1784" t="s">
        <v>8312</v>
      </c>
      <c r="S1784" s="8">
        <f t="shared" si="110"/>
        <v>41858.022060185183</v>
      </c>
      <c r="T1784" s="8">
        <f t="shared" si="111"/>
        <v>41882.213888888888</v>
      </c>
    </row>
    <row r="1785" spans="1:20" ht="57.6" hidden="1" x14ac:dyDescent="0.3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>
        <f t="shared" si="108"/>
        <v>104</v>
      </c>
      <c r="P1785">
        <f t="shared" si="109"/>
        <v>55</v>
      </c>
      <c r="Q1785" t="s">
        <v>8311</v>
      </c>
      <c r="R1785" t="s">
        <v>8312</v>
      </c>
      <c r="S1785" s="8">
        <f t="shared" si="110"/>
        <v>42225.180555555555</v>
      </c>
      <c r="T1785" s="8">
        <f t="shared" si="111"/>
        <v>42242.624999999993</v>
      </c>
    </row>
    <row r="1786" spans="1:20" ht="57.6" hidden="1" x14ac:dyDescent="0.3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>
        <f t="shared" si="108"/>
        <v>104</v>
      </c>
      <c r="P1786">
        <f t="shared" si="109"/>
        <v>112</v>
      </c>
      <c r="Q1786" t="s">
        <v>8311</v>
      </c>
      <c r="R1786" t="s">
        <v>8312</v>
      </c>
      <c r="S1786" s="8">
        <f t="shared" si="110"/>
        <v>41937.620115740734</v>
      </c>
      <c r="T1786" s="8">
        <f t="shared" si="111"/>
        <v>41972.661782407398</v>
      </c>
    </row>
    <row r="1787" spans="1:20" ht="43.2" hidden="1" x14ac:dyDescent="0.3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>
        <f t="shared" si="108"/>
        <v>102</v>
      </c>
      <c r="P1787">
        <f t="shared" si="109"/>
        <v>85</v>
      </c>
      <c r="Q1787" t="s">
        <v>8311</v>
      </c>
      <c r="R1787" t="s">
        <v>8312</v>
      </c>
      <c r="S1787" s="8">
        <f t="shared" si="110"/>
        <v>42043.851655092592</v>
      </c>
      <c r="T1787" s="8">
        <f t="shared" si="111"/>
        <v>42073.809988425921</v>
      </c>
    </row>
    <row r="1788" spans="1:20" ht="43.2" hidden="1" x14ac:dyDescent="0.3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>
        <f t="shared" si="108"/>
        <v>101</v>
      </c>
      <c r="P1788">
        <f t="shared" si="109"/>
        <v>77</v>
      </c>
      <c r="Q1788" t="s">
        <v>8311</v>
      </c>
      <c r="R1788" t="s">
        <v>8312</v>
      </c>
      <c r="S1788" s="8">
        <f t="shared" si="110"/>
        <v>42559.097870370366</v>
      </c>
      <c r="T1788" s="8">
        <f t="shared" si="111"/>
        <v>42583.624305555553</v>
      </c>
    </row>
    <row r="1789" spans="1:20" ht="43.2" hidden="1" x14ac:dyDescent="0.3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>
        <f t="shared" si="108"/>
        <v>112</v>
      </c>
      <c r="P1789">
        <f t="shared" si="109"/>
        <v>65</v>
      </c>
      <c r="Q1789" t="s">
        <v>8311</v>
      </c>
      <c r="R1789" t="s">
        <v>8312</v>
      </c>
      <c r="S1789" s="8">
        <f t="shared" si="110"/>
        <v>42524.449305555558</v>
      </c>
      <c r="T1789" s="8">
        <f t="shared" si="111"/>
        <v>42544.449305555558</v>
      </c>
    </row>
    <row r="1790" spans="1:20" ht="43.2" hidden="1" x14ac:dyDescent="0.3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>
        <f t="shared" si="108"/>
        <v>100</v>
      </c>
      <c r="P1790">
        <f t="shared" si="109"/>
        <v>94</v>
      </c>
      <c r="Q1790" t="s">
        <v>8311</v>
      </c>
      <c r="R1790" t="s">
        <v>8312</v>
      </c>
      <c r="S1790" s="8">
        <f t="shared" si="110"/>
        <v>42291.754259259258</v>
      </c>
      <c r="T1790" s="8">
        <f t="shared" si="111"/>
        <v>42328.791666666664</v>
      </c>
    </row>
    <row r="1791" spans="1:20" ht="57.6" hidden="1" x14ac:dyDescent="0.3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>
        <f t="shared" si="108"/>
        <v>100</v>
      </c>
      <c r="P1791">
        <f t="shared" si="109"/>
        <v>133</v>
      </c>
      <c r="Q1791" t="s">
        <v>8311</v>
      </c>
      <c r="R1791" t="s">
        <v>8312</v>
      </c>
      <c r="S1791" s="8">
        <f t="shared" si="110"/>
        <v>41953.534166666665</v>
      </c>
      <c r="T1791" s="8">
        <f t="shared" si="111"/>
        <v>41983.534166666665</v>
      </c>
    </row>
    <row r="1792" spans="1:20" ht="43.2" hidden="1" x14ac:dyDescent="0.3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>
        <f t="shared" si="108"/>
        <v>105</v>
      </c>
      <c r="P1792">
        <f t="shared" si="109"/>
        <v>51</v>
      </c>
      <c r="Q1792" t="s">
        <v>8311</v>
      </c>
      <c r="R1792" t="s">
        <v>8312</v>
      </c>
      <c r="S1792" s="8">
        <f t="shared" si="110"/>
        <v>41946.311412037037</v>
      </c>
      <c r="T1792" s="8">
        <f t="shared" si="111"/>
        <v>41976.311412037037</v>
      </c>
    </row>
    <row r="1793" spans="1:20" ht="57.6" hidden="1" x14ac:dyDescent="0.3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>
        <f t="shared" si="108"/>
        <v>117</v>
      </c>
      <c r="P1793">
        <f t="shared" si="109"/>
        <v>100</v>
      </c>
      <c r="Q1793" t="s">
        <v>8311</v>
      </c>
      <c r="R1793" t="s">
        <v>8312</v>
      </c>
      <c r="S1793" s="8">
        <f t="shared" si="110"/>
        <v>41947.429259259254</v>
      </c>
      <c r="T1793" s="8">
        <f t="shared" si="111"/>
        <v>41987.429259259261</v>
      </c>
    </row>
    <row r="1794" spans="1:20" ht="57.6" hidden="1" x14ac:dyDescent="0.3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>
        <f t="shared" ref="O1794:O1857" si="112">ROUND((E1794/D1794*100),0)</f>
        <v>104</v>
      </c>
      <c r="P1794">
        <f t="shared" si="109"/>
        <v>35</v>
      </c>
      <c r="Q1794" t="s">
        <v>8311</v>
      </c>
      <c r="R1794" t="s">
        <v>8312</v>
      </c>
      <c r="S1794" s="8">
        <f t="shared" si="110"/>
        <v>42143.127789351849</v>
      </c>
      <c r="T1794" s="8">
        <f t="shared" si="111"/>
        <v>42173.127789351849</v>
      </c>
    </row>
    <row r="1795" spans="1:20" ht="43.2" hidden="1" x14ac:dyDescent="0.3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>
        <f t="shared" si="112"/>
        <v>115</v>
      </c>
      <c r="P1795">
        <f t="shared" ref="P1795:P1858" si="113">ROUND(E1795/L1795, 0)</f>
        <v>185</v>
      </c>
      <c r="Q1795" t="s">
        <v>8311</v>
      </c>
      <c r="R1795" t="s">
        <v>8312</v>
      </c>
      <c r="S1795" s="8">
        <f t="shared" ref="S1795:S1858" si="114">(((J1795/60)/60)/24)+DATE(1970,1,1)+(-8/24)</f>
        <v>42494.230115740742</v>
      </c>
      <c r="T1795" s="8">
        <f t="shared" ref="T1795:T1858" si="115">(((I1795/60)/60)/24)+DATE(1970, 1, 1)+(-8/24)</f>
        <v>42524.230115740742</v>
      </c>
    </row>
    <row r="1796" spans="1:20" ht="57.6" hidden="1" x14ac:dyDescent="0.3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>
        <f t="shared" si="112"/>
        <v>102</v>
      </c>
      <c r="P1796">
        <f t="shared" si="113"/>
        <v>70</v>
      </c>
      <c r="Q1796" t="s">
        <v>8311</v>
      </c>
      <c r="R1796" t="s">
        <v>8312</v>
      </c>
      <c r="S1796" s="8">
        <f t="shared" si="114"/>
        <v>41815.44149305555</v>
      </c>
      <c r="T1796" s="8">
        <f t="shared" si="115"/>
        <v>41830.44149305555</v>
      </c>
    </row>
    <row r="1797" spans="1:20" ht="43.2" hidden="1" x14ac:dyDescent="0.3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>
        <f t="shared" si="112"/>
        <v>223</v>
      </c>
      <c r="P1797">
        <f t="shared" si="113"/>
        <v>62</v>
      </c>
      <c r="Q1797" t="s">
        <v>8311</v>
      </c>
      <c r="R1797" t="s">
        <v>8312</v>
      </c>
      <c r="S1797" s="8">
        <f t="shared" si="114"/>
        <v>41830.212361111109</v>
      </c>
      <c r="T1797" s="8">
        <f t="shared" si="115"/>
        <v>41859.602777777778</v>
      </c>
    </row>
    <row r="1798" spans="1:20" ht="57.6" hidden="1" x14ac:dyDescent="0.3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>
        <f t="shared" si="112"/>
        <v>100</v>
      </c>
      <c r="P1798">
        <f t="shared" si="113"/>
        <v>42</v>
      </c>
      <c r="Q1798" t="s">
        <v>8311</v>
      </c>
      <c r="R1798" t="s">
        <v>8312</v>
      </c>
      <c r="S1798" s="8">
        <f t="shared" si="114"/>
        <v>42446.51221064815</v>
      </c>
      <c r="T1798" s="8">
        <f t="shared" si="115"/>
        <v>42496.51221064815</v>
      </c>
    </row>
    <row r="1799" spans="1:20" ht="43.2" hidden="1" x14ac:dyDescent="0.3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>
        <f t="shared" si="112"/>
        <v>106</v>
      </c>
      <c r="P1799">
        <f t="shared" si="113"/>
        <v>36</v>
      </c>
      <c r="Q1799" t="s">
        <v>8311</v>
      </c>
      <c r="R1799" t="s">
        <v>8312</v>
      </c>
      <c r="S1799" s="8">
        <f t="shared" si="114"/>
        <v>41923.588310185187</v>
      </c>
      <c r="T1799" s="8">
        <f t="shared" si="115"/>
        <v>41948.698611111111</v>
      </c>
    </row>
    <row r="1800" spans="1:20" ht="43.2" hidden="1" x14ac:dyDescent="0.3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>
        <f t="shared" si="112"/>
        <v>142</v>
      </c>
      <c r="P1800">
        <f t="shared" si="113"/>
        <v>29</v>
      </c>
      <c r="Q1800" t="s">
        <v>8311</v>
      </c>
      <c r="R1800" t="s">
        <v>8312</v>
      </c>
      <c r="S1800" s="8">
        <f t="shared" si="114"/>
        <v>41817.262094907404</v>
      </c>
      <c r="T1800" s="8">
        <f t="shared" si="115"/>
        <v>41847.262094907404</v>
      </c>
    </row>
    <row r="1801" spans="1:20" ht="28.8" hidden="1" x14ac:dyDescent="0.3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>
        <f t="shared" si="112"/>
        <v>184</v>
      </c>
      <c r="P1801">
        <f t="shared" si="113"/>
        <v>24</v>
      </c>
      <c r="Q1801" t="s">
        <v>8311</v>
      </c>
      <c r="R1801" t="s">
        <v>8312</v>
      </c>
      <c r="S1801" s="8">
        <f t="shared" si="114"/>
        <v>42140.378981481481</v>
      </c>
      <c r="T1801" s="8">
        <f t="shared" si="115"/>
        <v>42154.423611111109</v>
      </c>
    </row>
    <row r="1802" spans="1:20" ht="43.2" hidden="1" x14ac:dyDescent="0.3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>
        <f t="shared" si="112"/>
        <v>104</v>
      </c>
      <c r="P1802">
        <f t="shared" si="113"/>
        <v>56</v>
      </c>
      <c r="Q1802" t="s">
        <v>8311</v>
      </c>
      <c r="R1802" t="s">
        <v>8312</v>
      </c>
      <c r="S1802" s="8">
        <f t="shared" si="114"/>
        <v>41764.113298611104</v>
      </c>
      <c r="T1802" s="8">
        <f t="shared" si="115"/>
        <v>41790.832638888889</v>
      </c>
    </row>
    <row r="1803" spans="1:20" ht="28.8" hidden="1" x14ac:dyDescent="0.3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>
        <f t="shared" si="112"/>
        <v>112</v>
      </c>
      <c r="P1803">
        <f t="shared" si="113"/>
        <v>12</v>
      </c>
      <c r="Q1803" t="s">
        <v>8311</v>
      </c>
      <c r="R1803" t="s">
        <v>8312</v>
      </c>
      <c r="S1803" s="8">
        <f t="shared" si="114"/>
        <v>42378.145011574066</v>
      </c>
      <c r="T1803" s="8">
        <f t="shared" si="115"/>
        <v>42418.583333333336</v>
      </c>
    </row>
    <row r="1804" spans="1:20" ht="43.2" hidden="1" x14ac:dyDescent="0.3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>
        <f t="shared" si="112"/>
        <v>111</v>
      </c>
      <c r="P1804">
        <f t="shared" si="113"/>
        <v>68</v>
      </c>
      <c r="Q1804" t="s">
        <v>8311</v>
      </c>
      <c r="R1804" t="s">
        <v>8312</v>
      </c>
      <c r="S1804" s="8">
        <f t="shared" si="114"/>
        <v>41941.418703703705</v>
      </c>
      <c r="T1804" s="8">
        <f t="shared" si="115"/>
        <v>41964.374999999993</v>
      </c>
    </row>
    <row r="1805" spans="1:20" ht="43.2" hidden="1" x14ac:dyDescent="0.3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>
        <f t="shared" si="112"/>
        <v>104</v>
      </c>
      <c r="P1805">
        <f t="shared" si="113"/>
        <v>27</v>
      </c>
      <c r="Q1805" t="s">
        <v>8311</v>
      </c>
      <c r="R1805" t="s">
        <v>8312</v>
      </c>
      <c r="S1805" s="8">
        <f t="shared" si="114"/>
        <v>42026.587094907409</v>
      </c>
      <c r="T1805" s="8">
        <f t="shared" si="115"/>
        <v>42056.587094907409</v>
      </c>
    </row>
    <row r="1806" spans="1:20" ht="43.2" hidden="1" x14ac:dyDescent="0.3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>
        <f t="shared" si="112"/>
        <v>100</v>
      </c>
      <c r="P1806">
        <f t="shared" si="113"/>
        <v>118</v>
      </c>
      <c r="Q1806" t="s">
        <v>8311</v>
      </c>
      <c r="R1806" t="s">
        <v>8312</v>
      </c>
      <c r="S1806" s="8">
        <f t="shared" si="114"/>
        <v>41834.620532407404</v>
      </c>
      <c r="T1806" s="8">
        <f t="shared" si="115"/>
        <v>41879.620532407404</v>
      </c>
    </row>
    <row r="1807" spans="1:20" ht="57.6" hidden="1" x14ac:dyDescent="0.3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>
        <f t="shared" si="112"/>
        <v>102</v>
      </c>
      <c r="P1807">
        <f t="shared" si="113"/>
        <v>45</v>
      </c>
      <c r="Q1807" t="s">
        <v>8311</v>
      </c>
      <c r="R1807" t="s">
        <v>8312</v>
      </c>
      <c r="S1807" s="8">
        <f t="shared" si="114"/>
        <v>42193.3905787037</v>
      </c>
      <c r="T1807" s="8">
        <f t="shared" si="115"/>
        <v>42223.3905787037</v>
      </c>
    </row>
    <row r="1808" spans="1:20" ht="43.2" hidden="1" x14ac:dyDescent="0.3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>
        <f t="shared" si="112"/>
        <v>110</v>
      </c>
      <c r="P1808">
        <f t="shared" si="113"/>
        <v>100</v>
      </c>
      <c r="Q1808" t="s">
        <v>8311</v>
      </c>
      <c r="R1808" t="s">
        <v>8312</v>
      </c>
      <c r="S1808" s="8">
        <f t="shared" si="114"/>
        <v>42290.285219907404</v>
      </c>
      <c r="T1808" s="8">
        <f t="shared" si="115"/>
        <v>42319.771527777775</v>
      </c>
    </row>
    <row r="1809" spans="1:20" ht="43.2" hidden="1" x14ac:dyDescent="0.3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>
        <f t="shared" si="112"/>
        <v>100</v>
      </c>
      <c r="P1809">
        <f t="shared" si="113"/>
        <v>118</v>
      </c>
      <c r="Q1809" t="s">
        <v>8311</v>
      </c>
      <c r="R1809" t="s">
        <v>8312</v>
      </c>
      <c r="S1809" s="8">
        <f t="shared" si="114"/>
        <v>42150.128749999996</v>
      </c>
      <c r="T1809" s="8">
        <f t="shared" si="115"/>
        <v>42180.128749999996</v>
      </c>
    </row>
    <row r="1810" spans="1:20" ht="57.6" hidden="1" x14ac:dyDescent="0.3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>
        <f t="shared" si="112"/>
        <v>122</v>
      </c>
      <c r="P1810">
        <f t="shared" si="113"/>
        <v>203</v>
      </c>
      <c r="Q1810" t="s">
        <v>8311</v>
      </c>
      <c r="R1810" t="s">
        <v>8312</v>
      </c>
      <c r="S1810" s="8">
        <f t="shared" si="114"/>
        <v>42152.170162037037</v>
      </c>
      <c r="T1810" s="8">
        <f t="shared" si="115"/>
        <v>42172.170162037037</v>
      </c>
    </row>
    <row r="1811" spans="1:20" ht="43.2" hidden="1" x14ac:dyDescent="0.3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>
        <f t="shared" si="112"/>
        <v>138</v>
      </c>
      <c r="P1811">
        <f t="shared" si="113"/>
        <v>28</v>
      </c>
      <c r="Q1811" t="s">
        <v>8311</v>
      </c>
      <c r="R1811" t="s">
        <v>8312</v>
      </c>
      <c r="S1811" s="8">
        <f t="shared" si="114"/>
        <v>42409.683865740742</v>
      </c>
      <c r="T1811" s="8">
        <f t="shared" si="115"/>
        <v>42430.665972222218</v>
      </c>
    </row>
    <row r="1812" spans="1:20" ht="43.2" hidden="1" x14ac:dyDescent="0.3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>
        <f t="shared" si="112"/>
        <v>100</v>
      </c>
      <c r="P1812">
        <f t="shared" si="113"/>
        <v>110</v>
      </c>
      <c r="Q1812" t="s">
        <v>8311</v>
      </c>
      <c r="R1812" t="s">
        <v>8312</v>
      </c>
      <c r="S1812" s="8">
        <f t="shared" si="114"/>
        <v>41791.159444444442</v>
      </c>
      <c r="T1812" s="8">
        <f t="shared" si="115"/>
        <v>41836.159444444442</v>
      </c>
    </row>
    <row r="1813" spans="1:20" ht="57.6" hidden="1" x14ac:dyDescent="0.3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>
        <f t="shared" si="112"/>
        <v>107</v>
      </c>
      <c r="P1813">
        <f t="shared" si="113"/>
        <v>32</v>
      </c>
      <c r="Q1813" t="s">
        <v>8311</v>
      </c>
      <c r="R1813" t="s">
        <v>8312</v>
      </c>
      <c r="S1813" s="8">
        <f t="shared" si="114"/>
        <v>41796.08899305555</v>
      </c>
      <c r="T1813" s="8">
        <f t="shared" si="115"/>
        <v>41826.08899305555</v>
      </c>
    </row>
    <row r="1814" spans="1:20" ht="43.2" hidden="1" x14ac:dyDescent="0.3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>
        <f t="shared" si="112"/>
        <v>211</v>
      </c>
      <c r="P1814">
        <f t="shared" si="113"/>
        <v>59</v>
      </c>
      <c r="Q1814" t="s">
        <v>8311</v>
      </c>
      <c r="R1814" t="s">
        <v>8312</v>
      </c>
      <c r="S1814" s="8">
        <f t="shared" si="114"/>
        <v>41808.65861111111</v>
      </c>
      <c r="T1814" s="8">
        <f t="shared" si="115"/>
        <v>41838.65861111111</v>
      </c>
    </row>
    <row r="1815" spans="1:20" ht="43.2" hidden="1" x14ac:dyDescent="0.3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>
        <f t="shared" si="112"/>
        <v>124</v>
      </c>
      <c r="P1815">
        <f t="shared" si="113"/>
        <v>29</v>
      </c>
      <c r="Q1815" t="s">
        <v>8311</v>
      </c>
      <c r="R1815" t="s">
        <v>8312</v>
      </c>
      <c r="S1815" s="8">
        <f t="shared" si="114"/>
        <v>42544.480995370373</v>
      </c>
      <c r="T1815" s="8">
        <f t="shared" si="115"/>
        <v>42582.540277777771</v>
      </c>
    </row>
    <row r="1816" spans="1:20" ht="43.2" hidden="1" x14ac:dyDescent="0.3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>
        <f t="shared" si="112"/>
        <v>109</v>
      </c>
      <c r="P1816">
        <f t="shared" si="113"/>
        <v>81</v>
      </c>
      <c r="Q1816" t="s">
        <v>8311</v>
      </c>
      <c r="R1816" t="s">
        <v>8312</v>
      </c>
      <c r="S1816" s="8">
        <f t="shared" si="114"/>
        <v>42499.70821759259</v>
      </c>
      <c r="T1816" s="8">
        <f t="shared" si="115"/>
        <v>42526.958333333336</v>
      </c>
    </row>
    <row r="1817" spans="1:20" ht="43.2" hidden="1" x14ac:dyDescent="0.3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>
        <f t="shared" si="112"/>
        <v>104</v>
      </c>
      <c r="P1817">
        <f t="shared" si="113"/>
        <v>199</v>
      </c>
      <c r="Q1817" t="s">
        <v>8311</v>
      </c>
      <c r="R1817" t="s">
        <v>8312</v>
      </c>
      <c r="S1817" s="8">
        <f t="shared" si="114"/>
        <v>42264.689490740733</v>
      </c>
      <c r="T1817" s="8">
        <f t="shared" si="115"/>
        <v>42284.689490740733</v>
      </c>
    </row>
    <row r="1818" spans="1:20" ht="43.2" hidden="1" x14ac:dyDescent="0.3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>
        <f t="shared" si="112"/>
        <v>100</v>
      </c>
      <c r="P1818">
        <f t="shared" si="113"/>
        <v>115</v>
      </c>
      <c r="Q1818" t="s">
        <v>8311</v>
      </c>
      <c r="R1818" t="s">
        <v>8312</v>
      </c>
      <c r="S1818" s="8">
        <f t="shared" si="114"/>
        <v>41879.625717592593</v>
      </c>
      <c r="T1818" s="8">
        <f t="shared" si="115"/>
        <v>41909.625717592593</v>
      </c>
    </row>
    <row r="1819" spans="1:20" ht="57.6" hidden="1" x14ac:dyDescent="0.3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>
        <f t="shared" si="112"/>
        <v>130</v>
      </c>
      <c r="P1819">
        <f t="shared" si="113"/>
        <v>46</v>
      </c>
      <c r="Q1819" t="s">
        <v>8311</v>
      </c>
      <c r="R1819" t="s">
        <v>8312</v>
      </c>
      <c r="S1819" s="8">
        <f t="shared" si="114"/>
        <v>42053.399745370371</v>
      </c>
      <c r="T1819" s="8">
        <f t="shared" si="115"/>
        <v>42062.874305555553</v>
      </c>
    </row>
    <row r="1820" spans="1:20" ht="43.2" hidden="1" x14ac:dyDescent="0.3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>
        <f t="shared" si="112"/>
        <v>104</v>
      </c>
      <c r="P1820">
        <f t="shared" si="113"/>
        <v>71</v>
      </c>
      <c r="Q1820" t="s">
        <v>8311</v>
      </c>
      <c r="R1820" t="s">
        <v>8312</v>
      </c>
      <c r="S1820" s="8">
        <f t="shared" si="114"/>
        <v>42675.499131944445</v>
      </c>
      <c r="T1820" s="8">
        <f t="shared" si="115"/>
        <v>42704.999305555553</v>
      </c>
    </row>
    <row r="1821" spans="1:20" ht="43.2" hidden="1" x14ac:dyDescent="0.3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>
        <f t="shared" si="112"/>
        <v>100</v>
      </c>
      <c r="P1821">
        <f t="shared" si="113"/>
        <v>22</v>
      </c>
      <c r="Q1821" t="s">
        <v>8311</v>
      </c>
      <c r="R1821" t="s">
        <v>8312</v>
      </c>
      <c r="S1821" s="8">
        <f t="shared" si="114"/>
        <v>42466.810833333329</v>
      </c>
      <c r="T1821" s="8">
        <f t="shared" si="115"/>
        <v>42477.645833333336</v>
      </c>
    </row>
    <row r="1822" spans="1:20" ht="57.6" hidden="1" x14ac:dyDescent="0.3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>
        <f t="shared" si="112"/>
        <v>120</v>
      </c>
      <c r="P1822">
        <f t="shared" si="113"/>
        <v>159</v>
      </c>
      <c r="Q1822" t="s">
        <v>8311</v>
      </c>
      <c r="R1822" t="s">
        <v>8312</v>
      </c>
      <c r="S1822" s="8">
        <f t="shared" si="114"/>
        <v>42089.079224537032</v>
      </c>
      <c r="T1822" s="8">
        <f t="shared" si="115"/>
        <v>42117.437499999993</v>
      </c>
    </row>
    <row r="1823" spans="1:20" ht="43.2" hidden="1" x14ac:dyDescent="0.3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>
        <f t="shared" si="112"/>
        <v>100</v>
      </c>
      <c r="P1823">
        <f t="shared" si="113"/>
        <v>38</v>
      </c>
      <c r="Q1823" t="s">
        <v>8311</v>
      </c>
      <c r="R1823" t="s">
        <v>8312</v>
      </c>
      <c r="S1823" s="8">
        <f t="shared" si="114"/>
        <v>41894.580416666664</v>
      </c>
      <c r="T1823" s="8">
        <f t="shared" si="115"/>
        <v>41937.696527777778</v>
      </c>
    </row>
    <row r="1824" spans="1:20" ht="43.2" hidden="1" x14ac:dyDescent="0.3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>
        <f t="shared" si="112"/>
        <v>101</v>
      </c>
      <c r="P1824">
        <f t="shared" si="113"/>
        <v>72</v>
      </c>
      <c r="Q1824" t="s">
        <v>8311</v>
      </c>
      <c r="R1824" t="s">
        <v>8312</v>
      </c>
      <c r="S1824" s="8">
        <f t="shared" si="114"/>
        <v>41752.501238425924</v>
      </c>
      <c r="T1824" s="8">
        <f t="shared" si="115"/>
        <v>41782.501238425924</v>
      </c>
    </row>
    <row r="1825" spans="1:20" ht="57.6" hidden="1" x14ac:dyDescent="0.3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>
        <f t="shared" si="112"/>
        <v>107</v>
      </c>
      <c r="P1825">
        <f t="shared" si="113"/>
        <v>64</v>
      </c>
      <c r="Q1825" t="s">
        <v>8311</v>
      </c>
      <c r="R1825" t="s">
        <v>8312</v>
      </c>
      <c r="S1825" s="8">
        <f t="shared" si="114"/>
        <v>42448.488252314812</v>
      </c>
      <c r="T1825" s="8">
        <f t="shared" si="115"/>
        <v>42466.562499999993</v>
      </c>
    </row>
    <row r="1826" spans="1:20" ht="43.2" hidden="1" x14ac:dyDescent="0.3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>
        <f t="shared" si="112"/>
        <v>138</v>
      </c>
      <c r="P1826">
        <f t="shared" si="113"/>
        <v>28</v>
      </c>
      <c r="Q1826" t="s">
        <v>8311</v>
      </c>
      <c r="R1826" t="s">
        <v>8312</v>
      </c>
      <c r="S1826" s="8">
        <f t="shared" si="114"/>
        <v>42404.756967592592</v>
      </c>
      <c r="T1826" s="8">
        <f t="shared" si="115"/>
        <v>42413.666666666664</v>
      </c>
    </row>
    <row r="1827" spans="1:20" ht="43.2" hidden="1" x14ac:dyDescent="0.3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>
        <f t="shared" si="112"/>
        <v>101</v>
      </c>
      <c r="P1827">
        <f t="shared" si="113"/>
        <v>103</v>
      </c>
      <c r="Q1827" t="s">
        <v>8311</v>
      </c>
      <c r="R1827" t="s">
        <v>8312</v>
      </c>
      <c r="S1827" s="8">
        <f t="shared" si="114"/>
        <v>42037.457905092589</v>
      </c>
      <c r="T1827" s="8">
        <f t="shared" si="115"/>
        <v>42067.457905092589</v>
      </c>
    </row>
    <row r="1828" spans="1:20" ht="43.2" hidden="1" x14ac:dyDescent="0.3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>
        <f t="shared" si="112"/>
        <v>109</v>
      </c>
      <c r="P1828">
        <f t="shared" si="113"/>
        <v>71</v>
      </c>
      <c r="Q1828" t="s">
        <v>8311</v>
      </c>
      <c r="R1828" t="s">
        <v>8312</v>
      </c>
      <c r="S1828" s="8">
        <f t="shared" si="114"/>
        <v>42323.228888888887</v>
      </c>
      <c r="T1828" s="8">
        <f t="shared" si="115"/>
        <v>42351.666666666664</v>
      </c>
    </row>
    <row r="1829" spans="1:20" ht="43.2" hidden="1" x14ac:dyDescent="0.3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>
        <f t="shared" si="112"/>
        <v>140</v>
      </c>
      <c r="P1829">
        <f t="shared" si="113"/>
        <v>35</v>
      </c>
      <c r="Q1829" t="s">
        <v>8311</v>
      </c>
      <c r="R1829" t="s">
        <v>8312</v>
      </c>
      <c r="S1829" s="8">
        <f t="shared" si="114"/>
        <v>42088.578020833331</v>
      </c>
      <c r="T1829" s="8">
        <f t="shared" si="115"/>
        <v>42118.578020833331</v>
      </c>
    </row>
    <row r="1830" spans="1:20" ht="43.2" hidden="1" x14ac:dyDescent="0.3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>
        <f t="shared" si="112"/>
        <v>104</v>
      </c>
      <c r="P1830">
        <f t="shared" si="113"/>
        <v>82</v>
      </c>
      <c r="Q1830" t="s">
        <v>8311</v>
      </c>
      <c r="R1830" t="s">
        <v>8312</v>
      </c>
      <c r="S1830" s="8">
        <f t="shared" si="114"/>
        <v>42018.343564814808</v>
      </c>
      <c r="T1830" s="8">
        <f t="shared" si="115"/>
        <v>42039.957638888889</v>
      </c>
    </row>
    <row r="1831" spans="1:20" ht="43.2" hidden="1" x14ac:dyDescent="0.3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>
        <f t="shared" si="112"/>
        <v>103</v>
      </c>
      <c r="P1831">
        <f t="shared" si="113"/>
        <v>297</v>
      </c>
      <c r="Q1831" t="s">
        <v>8311</v>
      </c>
      <c r="R1831" t="s">
        <v>8312</v>
      </c>
      <c r="S1831" s="8">
        <f t="shared" si="114"/>
        <v>41884.28398148148</v>
      </c>
      <c r="T1831" s="8">
        <f t="shared" si="115"/>
        <v>41916.28398148148</v>
      </c>
    </row>
    <row r="1832" spans="1:20" ht="43.2" hidden="1" x14ac:dyDescent="0.3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>
        <f t="shared" si="112"/>
        <v>108</v>
      </c>
      <c r="P1832">
        <f t="shared" si="113"/>
        <v>47</v>
      </c>
      <c r="Q1832" t="s">
        <v>8311</v>
      </c>
      <c r="R1832" t="s">
        <v>8312</v>
      </c>
      <c r="S1832" s="8">
        <f t="shared" si="114"/>
        <v>41883.723414351851</v>
      </c>
      <c r="T1832" s="8">
        <f t="shared" si="115"/>
        <v>41902.75</v>
      </c>
    </row>
    <row r="1833" spans="1:20" ht="43.2" hidden="1" x14ac:dyDescent="0.3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>
        <f t="shared" si="112"/>
        <v>100</v>
      </c>
      <c r="P1833">
        <f t="shared" si="113"/>
        <v>52</v>
      </c>
      <c r="Q1833" t="s">
        <v>8311</v>
      </c>
      <c r="R1833" t="s">
        <v>8312</v>
      </c>
      <c r="S1833" s="8">
        <f t="shared" si="114"/>
        <v>41792.311944444438</v>
      </c>
      <c r="T1833" s="8">
        <f t="shared" si="115"/>
        <v>41822.311944444438</v>
      </c>
    </row>
    <row r="1834" spans="1:20" ht="43.2" hidden="1" x14ac:dyDescent="0.3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>
        <f t="shared" si="112"/>
        <v>103</v>
      </c>
      <c r="P1834">
        <f t="shared" si="113"/>
        <v>40</v>
      </c>
      <c r="Q1834" t="s">
        <v>8311</v>
      </c>
      <c r="R1834" t="s">
        <v>8312</v>
      </c>
      <c r="S1834" s="8">
        <f t="shared" si="114"/>
        <v>42038.387118055551</v>
      </c>
      <c r="T1834" s="8">
        <f t="shared" si="115"/>
        <v>42063.374999999993</v>
      </c>
    </row>
    <row r="1835" spans="1:20" ht="43.2" hidden="1" x14ac:dyDescent="0.3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>
        <f t="shared" si="112"/>
        <v>130</v>
      </c>
      <c r="P1835">
        <f t="shared" si="113"/>
        <v>16</v>
      </c>
      <c r="Q1835" t="s">
        <v>8311</v>
      </c>
      <c r="R1835" t="s">
        <v>8312</v>
      </c>
      <c r="S1835" s="8">
        <f t="shared" si="114"/>
        <v>42661.688206018516</v>
      </c>
      <c r="T1835" s="8">
        <f t="shared" si="115"/>
        <v>42675.688206018516</v>
      </c>
    </row>
    <row r="1836" spans="1:20" ht="43.2" hidden="1" x14ac:dyDescent="0.3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>
        <f t="shared" si="112"/>
        <v>109</v>
      </c>
      <c r="P1836">
        <f t="shared" si="113"/>
        <v>30</v>
      </c>
      <c r="Q1836" t="s">
        <v>8311</v>
      </c>
      <c r="R1836" t="s">
        <v>8312</v>
      </c>
      <c r="S1836" s="8">
        <f t="shared" si="114"/>
        <v>41820.612280092588</v>
      </c>
      <c r="T1836" s="8">
        <f t="shared" si="115"/>
        <v>41850.612280092588</v>
      </c>
    </row>
    <row r="1837" spans="1:20" ht="43.2" hidden="1" x14ac:dyDescent="0.3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>
        <f t="shared" si="112"/>
        <v>100</v>
      </c>
      <c r="P1837">
        <f t="shared" si="113"/>
        <v>95</v>
      </c>
      <c r="Q1837" t="s">
        <v>8311</v>
      </c>
      <c r="R1837" t="s">
        <v>8312</v>
      </c>
      <c r="S1837" s="8">
        <f t="shared" si="114"/>
        <v>41839.397604166668</v>
      </c>
      <c r="T1837" s="8">
        <f t="shared" si="115"/>
        <v>41869.397604166668</v>
      </c>
    </row>
    <row r="1838" spans="1:20" ht="43.2" hidden="1" x14ac:dyDescent="0.3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>
        <f t="shared" si="112"/>
        <v>110</v>
      </c>
      <c r="P1838">
        <f t="shared" si="113"/>
        <v>52</v>
      </c>
      <c r="Q1838" t="s">
        <v>8311</v>
      </c>
      <c r="R1838" t="s">
        <v>8312</v>
      </c>
      <c r="S1838" s="8">
        <f t="shared" si="114"/>
        <v>42380.247847222221</v>
      </c>
      <c r="T1838" s="8">
        <f t="shared" si="115"/>
        <v>42405.583333333336</v>
      </c>
    </row>
    <row r="1839" spans="1:20" ht="43.2" hidden="1" x14ac:dyDescent="0.3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>
        <f t="shared" si="112"/>
        <v>100</v>
      </c>
      <c r="P1839">
        <f t="shared" si="113"/>
        <v>134</v>
      </c>
      <c r="Q1839" t="s">
        <v>8311</v>
      </c>
      <c r="R1839" t="s">
        <v>8312</v>
      </c>
      <c r="S1839" s="8">
        <f t="shared" si="114"/>
        <v>41775.729803240742</v>
      </c>
      <c r="T1839" s="8">
        <f t="shared" si="115"/>
        <v>41806.791666666664</v>
      </c>
    </row>
    <row r="1840" spans="1:20" ht="43.2" hidden="1" x14ac:dyDescent="0.3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>
        <f t="shared" si="112"/>
        <v>106</v>
      </c>
      <c r="P1840">
        <f t="shared" si="113"/>
        <v>63</v>
      </c>
      <c r="Q1840" t="s">
        <v>8311</v>
      </c>
      <c r="R1840" t="s">
        <v>8312</v>
      </c>
      <c r="S1840" s="8">
        <f t="shared" si="114"/>
        <v>41800.047094907408</v>
      </c>
      <c r="T1840" s="8">
        <f t="shared" si="115"/>
        <v>41830.047094907408</v>
      </c>
    </row>
    <row r="1841" spans="1:20" ht="43.2" hidden="1" x14ac:dyDescent="0.3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>
        <f t="shared" si="112"/>
        <v>112</v>
      </c>
      <c r="P1841">
        <f t="shared" si="113"/>
        <v>59</v>
      </c>
      <c r="Q1841" t="s">
        <v>8311</v>
      </c>
      <c r="R1841" t="s">
        <v>8312</v>
      </c>
      <c r="S1841" s="8">
        <f t="shared" si="114"/>
        <v>42572.283483796295</v>
      </c>
      <c r="T1841" s="8">
        <f t="shared" si="115"/>
        <v>42588.791666666664</v>
      </c>
    </row>
    <row r="1842" spans="1:20" ht="43.2" hidden="1" x14ac:dyDescent="0.3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>
        <f t="shared" si="112"/>
        <v>106</v>
      </c>
      <c r="P1842">
        <f t="shared" si="113"/>
        <v>143</v>
      </c>
      <c r="Q1842" t="s">
        <v>8311</v>
      </c>
      <c r="R1842" t="s">
        <v>8312</v>
      </c>
      <c r="S1842" s="8">
        <f t="shared" si="114"/>
        <v>41851.208252314813</v>
      </c>
      <c r="T1842" s="8">
        <f t="shared" si="115"/>
        <v>41872.352777777778</v>
      </c>
    </row>
    <row r="1843" spans="1:20" ht="57.6" hidden="1" x14ac:dyDescent="0.3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>
        <f t="shared" si="112"/>
        <v>101</v>
      </c>
      <c r="P1843">
        <f t="shared" si="113"/>
        <v>84</v>
      </c>
      <c r="Q1843" t="s">
        <v>8311</v>
      </c>
      <c r="R1843" t="s">
        <v>8312</v>
      </c>
      <c r="S1843" s="8">
        <f t="shared" si="114"/>
        <v>42205.377546296295</v>
      </c>
      <c r="T1843" s="8">
        <f t="shared" si="115"/>
        <v>42235.377546296295</v>
      </c>
    </row>
    <row r="1844" spans="1:20" ht="43.2" hidden="1" x14ac:dyDescent="0.3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>
        <f t="shared" si="112"/>
        <v>104</v>
      </c>
      <c r="P1844">
        <f t="shared" si="113"/>
        <v>186</v>
      </c>
      <c r="Q1844" t="s">
        <v>8311</v>
      </c>
      <c r="R1844" t="s">
        <v>8312</v>
      </c>
      <c r="S1844" s="8">
        <f t="shared" si="114"/>
        <v>42100.594525462955</v>
      </c>
      <c r="T1844" s="8">
        <f t="shared" si="115"/>
        <v>42126.541666666664</v>
      </c>
    </row>
    <row r="1845" spans="1:20" ht="28.8" hidden="1" x14ac:dyDescent="0.3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>
        <f t="shared" si="112"/>
        <v>135</v>
      </c>
      <c r="P1845">
        <f t="shared" si="113"/>
        <v>90</v>
      </c>
      <c r="Q1845" t="s">
        <v>8311</v>
      </c>
      <c r="R1845" t="s">
        <v>8312</v>
      </c>
      <c r="S1845" s="8">
        <f t="shared" si="114"/>
        <v>42374.577893518515</v>
      </c>
      <c r="T1845" s="8">
        <f t="shared" si="115"/>
        <v>42387.874305555553</v>
      </c>
    </row>
    <row r="1846" spans="1:20" ht="43.2" hidden="1" x14ac:dyDescent="0.3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>
        <f t="shared" si="112"/>
        <v>105</v>
      </c>
      <c r="P1846">
        <f t="shared" si="113"/>
        <v>64</v>
      </c>
      <c r="Q1846" t="s">
        <v>8311</v>
      </c>
      <c r="R1846" t="s">
        <v>8312</v>
      </c>
      <c r="S1846" s="8">
        <f t="shared" si="114"/>
        <v>41808.789675925924</v>
      </c>
      <c r="T1846" s="8">
        <f t="shared" si="115"/>
        <v>41831.34375</v>
      </c>
    </row>
    <row r="1847" spans="1:20" ht="43.2" hidden="1" x14ac:dyDescent="0.3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>
        <f t="shared" si="112"/>
        <v>103</v>
      </c>
      <c r="P1847">
        <f t="shared" si="113"/>
        <v>60</v>
      </c>
      <c r="Q1847" t="s">
        <v>8311</v>
      </c>
      <c r="R1847" t="s">
        <v>8312</v>
      </c>
      <c r="S1847" s="8">
        <f t="shared" si="114"/>
        <v>42294.096307870372</v>
      </c>
      <c r="T1847" s="8">
        <f t="shared" si="115"/>
        <v>42321.511805555558</v>
      </c>
    </row>
    <row r="1848" spans="1:20" ht="43.2" hidden="1" x14ac:dyDescent="0.3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>
        <f t="shared" si="112"/>
        <v>100</v>
      </c>
      <c r="P1848">
        <f t="shared" si="113"/>
        <v>31</v>
      </c>
      <c r="Q1848" t="s">
        <v>8311</v>
      </c>
      <c r="R1848" t="s">
        <v>8312</v>
      </c>
      <c r="S1848" s="8">
        <f t="shared" si="114"/>
        <v>42124.50777777777</v>
      </c>
      <c r="T1848" s="8">
        <f t="shared" si="115"/>
        <v>42154.50777777777</v>
      </c>
    </row>
    <row r="1849" spans="1:20" ht="43.2" hidden="1" x14ac:dyDescent="0.3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>
        <f t="shared" si="112"/>
        <v>186</v>
      </c>
      <c r="P1849">
        <f t="shared" si="113"/>
        <v>41</v>
      </c>
      <c r="Q1849" t="s">
        <v>8311</v>
      </c>
      <c r="R1849" t="s">
        <v>8312</v>
      </c>
      <c r="S1849" s="8">
        <f t="shared" si="114"/>
        <v>41861.191504629627</v>
      </c>
      <c r="T1849" s="8">
        <f t="shared" si="115"/>
        <v>41891.191504629627</v>
      </c>
    </row>
    <row r="1850" spans="1:20" ht="43.2" hidden="1" x14ac:dyDescent="0.3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>
        <f t="shared" si="112"/>
        <v>289</v>
      </c>
      <c r="P1850">
        <f t="shared" si="113"/>
        <v>43</v>
      </c>
      <c r="Q1850" t="s">
        <v>8311</v>
      </c>
      <c r="R1850" t="s">
        <v>8312</v>
      </c>
      <c r="S1850" s="8">
        <f t="shared" si="114"/>
        <v>42520.95817129629</v>
      </c>
      <c r="T1850" s="8">
        <f t="shared" si="115"/>
        <v>42529.249305555553</v>
      </c>
    </row>
    <row r="1851" spans="1:20" ht="43.2" hidden="1" x14ac:dyDescent="0.3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>
        <f t="shared" si="112"/>
        <v>100</v>
      </c>
      <c r="P1851">
        <f t="shared" si="113"/>
        <v>65</v>
      </c>
      <c r="Q1851" t="s">
        <v>8311</v>
      </c>
      <c r="R1851" t="s">
        <v>8312</v>
      </c>
      <c r="S1851" s="8">
        <f t="shared" si="114"/>
        <v>42272.197175925925</v>
      </c>
      <c r="T1851" s="8">
        <f t="shared" si="115"/>
        <v>42300.197175925925</v>
      </c>
    </row>
    <row r="1852" spans="1:20" ht="43.2" hidden="1" x14ac:dyDescent="0.3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>
        <f t="shared" si="112"/>
        <v>108</v>
      </c>
      <c r="P1852">
        <f t="shared" si="113"/>
        <v>43</v>
      </c>
      <c r="Q1852" t="s">
        <v>8311</v>
      </c>
      <c r="R1852" t="s">
        <v>8312</v>
      </c>
      <c r="S1852" s="8">
        <f t="shared" si="114"/>
        <v>42016.499131944445</v>
      </c>
      <c r="T1852" s="8">
        <f t="shared" si="115"/>
        <v>42040.180555555555</v>
      </c>
    </row>
    <row r="1853" spans="1:20" ht="28.8" hidden="1" x14ac:dyDescent="0.3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>
        <f t="shared" si="112"/>
        <v>108</v>
      </c>
      <c r="P1853">
        <f t="shared" si="113"/>
        <v>77</v>
      </c>
      <c r="Q1853" t="s">
        <v>8311</v>
      </c>
      <c r="R1853" t="s">
        <v>8312</v>
      </c>
      <c r="S1853" s="8">
        <f t="shared" si="114"/>
        <v>42402.555694444447</v>
      </c>
      <c r="T1853" s="8">
        <f t="shared" si="115"/>
        <v>42447.514027777775</v>
      </c>
    </row>
    <row r="1854" spans="1:20" ht="43.2" hidden="1" x14ac:dyDescent="0.3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>
        <f t="shared" si="112"/>
        <v>110</v>
      </c>
      <c r="P1854">
        <f t="shared" si="113"/>
        <v>51</v>
      </c>
      <c r="Q1854" t="s">
        <v>8311</v>
      </c>
      <c r="R1854" t="s">
        <v>8312</v>
      </c>
      <c r="S1854" s="8">
        <f t="shared" si="114"/>
        <v>41959.785752314812</v>
      </c>
      <c r="T1854" s="8">
        <f t="shared" si="115"/>
        <v>41989.785752314812</v>
      </c>
    </row>
    <row r="1855" spans="1:20" ht="43.2" hidden="1" x14ac:dyDescent="0.3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>
        <f t="shared" si="112"/>
        <v>171</v>
      </c>
      <c r="P1855">
        <f t="shared" si="113"/>
        <v>68</v>
      </c>
      <c r="Q1855" t="s">
        <v>8311</v>
      </c>
      <c r="R1855" t="s">
        <v>8312</v>
      </c>
      <c r="S1855" s="8">
        <f t="shared" si="114"/>
        <v>42531.719189814808</v>
      </c>
      <c r="T1855" s="8">
        <f t="shared" si="115"/>
        <v>42559.833333333336</v>
      </c>
    </row>
    <row r="1856" spans="1:20" ht="43.2" hidden="1" x14ac:dyDescent="0.3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>
        <f t="shared" si="112"/>
        <v>152</v>
      </c>
      <c r="P1856">
        <f t="shared" si="113"/>
        <v>19</v>
      </c>
      <c r="Q1856" t="s">
        <v>8311</v>
      </c>
      <c r="R1856" t="s">
        <v>8312</v>
      </c>
      <c r="S1856" s="8">
        <f t="shared" si="114"/>
        <v>42036.371192129627</v>
      </c>
      <c r="T1856" s="8">
        <f t="shared" si="115"/>
        <v>42096.329525462956</v>
      </c>
    </row>
    <row r="1857" spans="1:20" ht="43.2" hidden="1" x14ac:dyDescent="0.3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>
        <f t="shared" si="112"/>
        <v>101</v>
      </c>
      <c r="P1857">
        <f t="shared" si="113"/>
        <v>41</v>
      </c>
      <c r="Q1857" t="s">
        <v>8311</v>
      </c>
      <c r="R1857" t="s">
        <v>8312</v>
      </c>
      <c r="S1857" s="8">
        <f t="shared" si="114"/>
        <v>42088.390358796292</v>
      </c>
      <c r="T1857" s="8">
        <f t="shared" si="115"/>
        <v>42115.390358796292</v>
      </c>
    </row>
    <row r="1858" spans="1:20" ht="43.2" hidden="1" x14ac:dyDescent="0.3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>
        <f t="shared" ref="O1858:O1921" si="116">ROUND((E1858/D1858*100),0)</f>
        <v>153</v>
      </c>
      <c r="P1858">
        <f t="shared" si="113"/>
        <v>41</v>
      </c>
      <c r="Q1858" t="s">
        <v>8311</v>
      </c>
      <c r="R1858" t="s">
        <v>8312</v>
      </c>
      <c r="S1858" s="8">
        <f t="shared" si="114"/>
        <v>41820.305856481478</v>
      </c>
      <c r="T1858" s="8">
        <f t="shared" si="115"/>
        <v>41842.832638888889</v>
      </c>
    </row>
    <row r="1859" spans="1:20" ht="43.2" hidden="1" x14ac:dyDescent="0.3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>
        <f t="shared" si="116"/>
        <v>128</v>
      </c>
      <c r="P1859">
        <f t="shared" ref="P1859:P1922" si="117">ROUND(E1859/L1859, 0)</f>
        <v>28</v>
      </c>
      <c r="Q1859" t="s">
        <v>8311</v>
      </c>
      <c r="R1859" t="s">
        <v>8312</v>
      </c>
      <c r="S1859" s="8">
        <f t="shared" ref="S1859:S1922" si="118">(((J1859/60)/60)/24)+DATE(1970,1,1)+(-8/24)</f>
        <v>42535.645324074074</v>
      </c>
      <c r="T1859" s="8">
        <f t="shared" ref="T1859:T1922" si="119">(((I1859/60)/60)/24)+DATE(1970, 1, 1)+(-8/24)</f>
        <v>42595.645324074074</v>
      </c>
    </row>
    <row r="1860" spans="1:20" ht="57.6" hidden="1" x14ac:dyDescent="0.3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>
        <f t="shared" si="116"/>
        <v>101</v>
      </c>
      <c r="P1860">
        <f t="shared" si="117"/>
        <v>34</v>
      </c>
      <c r="Q1860" t="s">
        <v>8311</v>
      </c>
      <c r="R1860" t="s">
        <v>8312</v>
      </c>
      <c r="S1860" s="8">
        <f t="shared" si="118"/>
        <v>41821.365266203698</v>
      </c>
      <c r="T1860" s="8">
        <f t="shared" si="119"/>
        <v>41851.365266203698</v>
      </c>
    </row>
    <row r="1861" spans="1:20" ht="43.2" hidden="1" x14ac:dyDescent="0.3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>
        <f t="shared" si="116"/>
        <v>101</v>
      </c>
      <c r="P1861">
        <f t="shared" si="117"/>
        <v>146</v>
      </c>
      <c r="Q1861" t="s">
        <v>8311</v>
      </c>
      <c r="R1861" t="s">
        <v>8312</v>
      </c>
      <c r="S1861" s="8">
        <f t="shared" si="118"/>
        <v>42626.416979166665</v>
      </c>
      <c r="T1861" s="8">
        <f t="shared" si="119"/>
        <v>42656.416979166665</v>
      </c>
    </row>
    <row r="1862" spans="1:20" ht="43.2" hidden="1" x14ac:dyDescent="0.3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>
        <f t="shared" si="116"/>
        <v>191</v>
      </c>
      <c r="P1862">
        <f t="shared" si="117"/>
        <v>359</v>
      </c>
      <c r="Q1862" t="s">
        <v>8311</v>
      </c>
      <c r="R1862" t="s">
        <v>8312</v>
      </c>
      <c r="S1862" s="8">
        <f t="shared" si="118"/>
        <v>41820.872303240736</v>
      </c>
      <c r="T1862" s="8">
        <f t="shared" si="119"/>
        <v>41851.957638888889</v>
      </c>
    </row>
    <row r="1863" spans="1:20" ht="28.8" hidden="1" x14ac:dyDescent="0.3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>
        <f t="shared" si="116"/>
        <v>140</v>
      </c>
      <c r="P1863">
        <f t="shared" si="117"/>
        <v>51</v>
      </c>
      <c r="Q1863" t="s">
        <v>8311</v>
      </c>
      <c r="R1863" t="s">
        <v>8312</v>
      </c>
      <c r="S1863" s="8">
        <f t="shared" si="118"/>
        <v>42016.373344907406</v>
      </c>
      <c r="T1863" s="8">
        <f t="shared" si="119"/>
        <v>42046.915972222218</v>
      </c>
    </row>
    <row r="1864" spans="1:20" ht="43.2" hidden="1" x14ac:dyDescent="0.3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>
        <f t="shared" si="116"/>
        <v>124</v>
      </c>
      <c r="P1864">
        <f t="shared" si="117"/>
        <v>45</v>
      </c>
      <c r="Q1864" t="s">
        <v>8311</v>
      </c>
      <c r="R1864" t="s">
        <v>8312</v>
      </c>
      <c r="S1864" s="8">
        <f t="shared" si="118"/>
        <v>42010.869247685179</v>
      </c>
      <c r="T1864" s="8">
        <f t="shared" si="119"/>
        <v>42037.852083333331</v>
      </c>
    </row>
    <row r="1865" spans="1:20" ht="43.2" hidden="1" x14ac:dyDescent="0.3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>
        <f t="shared" si="116"/>
        <v>126</v>
      </c>
      <c r="P1865">
        <f t="shared" si="117"/>
        <v>18</v>
      </c>
      <c r="Q1865" t="s">
        <v>8311</v>
      </c>
      <c r="R1865" t="s">
        <v>8312</v>
      </c>
      <c r="S1865" s="8">
        <f t="shared" si="118"/>
        <v>42480.146527777775</v>
      </c>
      <c r="T1865" s="8">
        <f t="shared" si="119"/>
        <v>42510.146527777775</v>
      </c>
    </row>
    <row r="1866" spans="1:20" ht="43.2" hidden="1" x14ac:dyDescent="0.3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>
        <f t="shared" si="116"/>
        <v>190</v>
      </c>
      <c r="P1866">
        <f t="shared" si="117"/>
        <v>50</v>
      </c>
      <c r="Q1866" t="s">
        <v>8311</v>
      </c>
      <c r="R1866" t="s">
        <v>8312</v>
      </c>
      <c r="S1866" s="8">
        <f t="shared" si="118"/>
        <v>41852.193888888884</v>
      </c>
      <c r="T1866" s="8">
        <f t="shared" si="119"/>
        <v>41866.193888888884</v>
      </c>
    </row>
    <row r="1867" spans="1:20" ht="43.2" hidden="1" x14ac:dyDescent="0.3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>
        <f t="shared" si="116"/>
        <v>139</v>
      </c>
      <c r="P1867">
        <f t="shared" si="117"/>
        <v>58</v>
      </c>
      <c r="Q1867" t="s">
        <v>8311</v>
      </c>
      <c r="R1867" t="s">
        <v>8312</v>
      </c>
      <c r="S1867" s="8">
        <f t="shared" si="118"/>
        <v>42643.299525462957</v>
      </c>
      <c r="T1867" s="8">
        <f t="shared" si="119"/>
        <v>42671.791666666664</v>
      </c>
    </row>
    <row r="1868" spans="1:20" ht="43.2" hidden="1" x14ac:dyDescent="0.3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>
        <f t="shared" si="116"/>
        <v>202</v>
      </c>
      <c r="P1868">
        <f t="shared" si="117"/>
        <v>30</v>
      </c>
      <c r="Q1868" t="s">
        <v>8311</v>
      </c>
      <c r="R1868" t="s">
        <v>8312</v>
      </c>
      <c r="S1868" s="8">
        <f t="shared" si="118"/>
        <v>42179.565138888887</v>
      </c>
      <c r="T1868" s="8">
        <f t="shared" si="119"/>
        <v>42195.416666666664</v>
      </c>
    </row>
    <row r="1869" spans="1:20" ht="43.2" hidden="1" x14ac:dyDescent="0.3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>
        <f t="shared" si="116"/>
        <v>103</v>
      </c>
      <c r="P1869">
        <f t="shared" si="117"/>
        <v>91</v>
      </c>
      <c r="Q1869" t="s">
        <v>8311</v>
      </c>
      <c r="R1869" t="s">
        <v>8312</v>
      </c>
      <c r="S1869" s="8">
        <f t="shared" si="118"/>
        <v>42612.585474537038</v>
      </c>
      <c r="T1869" s="8">
        <f t="shared" si="119"/>
        <v>42653.832638888889</v>
      </c>
    </row>
    <row r="1870" spans="1:20" ht="57.6" hidden="1" x14ac:dyDescent="0.3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>
        <f t="shared" si="116"/>
        <v>102</v>
      </c>
      <c r="P1870">
        <f t="shared" si="117"/>
        <v>55</v>
      </c>
      <c r="Q1870" t="s">
        <v>8311</v>
      </c>
      <c r="R1870" t="s">
        <v>8312</v>
      </c>
      <c r="S1870" s="8">
        <f t="shared" si="118"/>
        <v>42574.796724537031</v>
      </c>
      <c r="T1870" s="8">
        <f t="shared" si="119"/>
        <v>42604.796724537031</v>
      </c>
    </row>
    <row r="1871" spans="1:20" ht="43.2" hidden="1" x14ac:dyDescent="0.3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>
        <f t="shared" si="116"/>
        <v>103</v>
      </c>
      <c r="P1871">
        <f t="shared" si="117"/>
        <v>57</v>
      </c>
      <c r="Q1871" t="s">
        <v>8311</v>
      </c>
      <c r="R1871" t="s">
        <v>8312</v>
      </c>
      <c r="S1871" s="8">
        <f t="shared" si="118"/>
        <v>42200.292499999996</v>
      </c>
      <c r="T1871" s="8">
        <f t="shared" si="119"/>
        <v>42225.333333333336</v>
      </c>
    </row>
    <row r="1872" spans="1:20" ht="43.2" hidden="1" x14ac:dyDescent="0.3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>
        <f t="shared" si="116"/>
        <v>127</v>
      </c>
      <c r="P1872">
        <f t="shared" si="117"/>
        <v>73</v>
      </c>
      <c r="Q1872" t="s">
        <v>8311</v>
      </c>
      <c r="R1872" t="s">
        <v>8312</v>
      </c>
      <c r="S1872" s="8">
        <f t="shared" si="118"/>
        <v>42419.685763888883</v>
      </c>
      <c r="T1872" s="8">
        <f t="shared" si="119"/>
        <v>42479.644097222219</v>
      </c>
    </row>
    <row r="1873" spans="1:20" hidden="1" x14ac:dyDescent="0.3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>
        <f t="shared" si="116"/>
        <v>101</v>
      </c>
      <c r="P1873">
        <f t="shared" si="117"/>
        <v>64</v>
      </c>
      <c r="Q1873" t="s">
        <v>8311</v>
      </c>
      <c r="R1873" t="s">
        <v>8312</v>
      </c>
      <c r="S1873" s="8">
        <f t="shared" si="118"/>
        <v>42053.338333333326</v>
      </c>
      <c r="T1873" s="8">
        <f t="shared" si="119"/>
        <v>42083.296666666669</v>
      </c>
    </row>
    <row r="1874" spans="1:20" ht="43.2" hidden="1" x14ac:dyDescent="0.3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>
        <f t="shared" si="116"/>
        <v>122</v>
      </c>
      <c r="P1874">
        <f t="shared" si="117"/>
        <v>716</v>
      </c>
      <c r="Q1874" t="s">
        <v>8311</v>
      </c>
      <c r="R1874" t="s">
        <v>8312</v>
      </c>
      <c r="S1874" s="8">
        <f t="shared" si="118"/>
        <v>42605.432048611103</v>
      </c>
      <c r="T1874" s="8">
        <f t="shared" si="119"/>
        <v>42633.791666666664</v>
      </c>
    </row>
    <row r="1875" spans="1:20" ht="57.6" hidden="1" x14ac:dyDescent="0.3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>
        <f t="shared" si="116"/>
        <v>113</v>
      </c>
      <c r="P1875">
        <f t="shared" si="117"/>
        <v>50</v>
      </c>
      <c r="Q1875" t="s">
        <v>8311</v>
      </c>
      <c r="R1875" t="s">
        <v>8312</v>
      </c>
      <c r="S1875" s="8">
        <f t="shared" si="118"/>
        <v>42458.308391203704</v>
      </c>
      <c r="T1875" s="8">
        <f t="shared" si="119"/>
        <v>42488.308391203704</v>
      </c>
    </row>
    <row r="1876" spans="1:20" ht="28.8" hidden="1" x14ac:dyDescent="0.3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>
        <f t="shared" si="116"/>
        <v>150</v>
      </c>
      <c r="P1876">
        <f t="shared" si="117"/>
        <v>42</v>
      </c>
      <c r="Q1876" t="s">
        <v>8311</v>
      </c>
      <c r="R1876" t="s">
        <v>8312</v>
      </c>
      <c r="S1876" s="8">
        <f t="shared" si="118"/>
        <v>42528.688680555548</v>
      </c>
      <c r="T1876" s="8">
        <f t="shared" si="119"/>
        <v>42566.568055555552</v>
      </c>
    </row>
    <row r="1877" spans="1:20" ht="43.2" hidden="1" x14ac:dyDescent="0.3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>
        <f t="shared" si="116"/>
        <v>215</v>
      </c>
      <c r="P1877">
        <f t="shared" si="117"/>
        <v>36</v>
      </c>
      <c r="Q1877" t="s">
        <v>8311</v>
      </c>
      <c r="R1877" t="s">
        <v>8312</v>
      </c>
      <c r="S1877" s="8">
        <f t="shared" si="118"/>
        <v>41841.487152777772</v>
      </c>
      <c r="T1877" s="8">
        <f t="shared" si="119"/>
        <v>41882.5</v>
      </c>
    </row>
    <row r="1878" spans="1:20" ht="43.2" hidden="1" x14ac:dyDescent="0.3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>
        <f t="shared" si="116"/>
        <v>102</v>
      </c>
      <c r="P1878">
        <f t="shared" si="117"/>
        <v>89</v>
      </c>
      <c r="Q1878" t="s">
        <v>8311</v>
      </c>
      <c r="R1878" t="s">
        <v>8312</v>
      </c>
      <c r="S1878" s="8">
        <f t="shared" si="118"/>
        <v>41927.837164351848</v>
      </c>
      <c r="T1878" s="8">
        <f t="shared" si="119"/>
        <v>41948.915972222218</v>
      </c>
    </row>
    <row r="1879" spans="1:20" ht="43.2" hidden="1" x14ac:dyDescent="0.3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>
        <f t="shared" si="116"/>
        <v>100</v>
      </c>
      <c r="P1879">
        <f t="shared" si="117"/>
        <v>148</v>
      </c>
      <c r="Q1879" t="s">
        <v>8311</v>
      </c>
      <c r="R1879" t="s">
        <v>8312</v>
      </c>
      <c r="S1879" s="8">
        <f t="shared" si="118"/>
        <v>42062.501111111109</v>
      </c>
      <c r="T1879" s="8">
        <f t="shared" si="119"/>
        <v>42083.518749999996</v>
      </c>
    </row>
    <row r="1880" spans="1:20" ht="43.2" hidden="1" x14ac:dyDescent="0.3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>
        <f t="shared" si="116"/>
        <v>101</v>
      </c>
      <c r="P1880">
        <f t="shared" si="117"/>
        <v>52</v>
      </c>
      <c r="Q1880" t="s">
        <v>8311</v>
      </c>
      <c r="R1880" t="s">
        <v>8312</v>
      </c>
      <c r="S1880" s="8">
        <f t="shared" si="118"/>
        <v>42541.168182870366</v>
      </c>
      <c r="T1880" s="8">
        <f t="shared" si="119"/>
        <v>42571.168182870366</v>
      </c>
    </row>
    <row r="1881" spans="1:20" ht="43.2" hidden="1" x14ac:dyDescent="0.3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>
        <f t="shared" si="116"/>
        <v>113</v>
      </c>
      <c r="P1881">
        <f t="shared" si="117"/>
        <v>20</v>
      </c>
      <c r="Q1881" t="s">
        <v>8311</v>
      </c>
      <c r="R1881" t="s">
        <v>8312</v>
      </c>
      <c r="S1881" s="8">
        <f t="shared" si="118"/>
        <v>41918.547499999993</v>
      </c>
      <c r="T1881" s="8">
        <f t="shared" si="119"/>
        <v>41945.666666666664</v>
      </c>
    </row>
    <row r="1882" spans="1:20" ht="43.2" hidden="1" x14ac:dyDescent="0.3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>
        <f t="shared" si="116"/>
        <v>104</v>
      </c>
      <c r="P1882">
        <f t="shared" si="117"/>
        <v>52</v>
      </c>
      <c r="Q1882" t="s">
        <v>8311</v>
      </c>
      <c r="R1882" t="s">
        <v>8312</v>
      </c>
      <c r="S1882" s="8">
        <f t="shared" si="118"/>
        <v>41920.946643518517</v>
      </c>
      <c r="T1882" s="8">
        <f t="shared" si="119"/>
        <v>41938.791666666664</v>
      </c>
    </row>
    <row r="1883" spans="1:20" ht="43.2" hidden="1" x14ac:dyDescent="0.3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>
        <f t="shared" si="116"/>
        <v>115</v>
      </c>
      <c r="P1883">
        <f t="shared" si="117"/>
        <v>53</v>
      </c>
      <c r="Q1883" t="s">
        <v>8311</v>
      </c>
      <c r="R1883" t="s">
        <v>8312</v>
      </c>
      <c r="S1883" s="8">
        <f t="shared" si="118"/>
        <v>42128.403275462959</v>
      </c>
      <c r="T1883" s="8">
        <f t="shared" si="119"/>
        <v>42140.791666666664</v>
      </c>
    </row>
    <row r="1884" spans="1:20" ht="43.2" hidden="1" x14ac:dyDescent="0.3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>
        <f t="shared" si="116"/>
        <v>113</v>
      </c>
      <c r="P1884">
        <f t="shared" si="117"/>
        <v>40</v>
      </c>
      <c r="Q1884" t="s">
        <v>8311</v>
      </c>
      <c r="R1884" t="s">
        <v>8312</v>
      </c>
      <c r="S1884" s="8">
        <f t="shared" si="118"/>
        <v>42053.583587962967</v>
      </c>
      <c r="T1884" s="8">
        <f t="shared" si="119"/>
        <v>42079.541666666664</v>
      </c>
    </row>
    <row r="1885" spans="1:20" ht="43.2" hidden="1" x14ac:dyDescent="0.3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>
        <f t="shared" si="116"/>
        <v>128</v>
      </c>
      <c r="P1885">
        <f t="shared" si="117"/>
        <v>34</v>
      </c>
      <c r="Q1885" t="s">
        <v>8311</v>
      </c>
      <c r="R1885" t="s">
        <v>8312</v>
      </c>
      <c r="S1885" s="8">
        <f t="shared" si="118"/>
        <v>41781.521759259253</v>
      </c>
      <c r="T1885" s="8">
        <f t="shared" si="119"/>
        <v>41811.521759259253</v>
      </c>
    </row>
    <row r="1886" spans="1:20" ht="43.2" hidden="1" x14ac:dyDescent="0.3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>
        <f t="shared" si="116"/>
        <v>143</v>
      </c>
      <c r="P1886">
        <f t="shared" si="117"/>
        <v>165</v>
      </c>
      <c r="Q1886" t="s">
        <v>8311</v>
      </c>
      <c r="R1886" t="s">
        <v>8312</v>
      </c>
      <c r="S1886" s="8">
        <f t="shared" si="118"/>
        <v>42170.984108796292</v>
      </c>
      <c r="T1886" s="8">
        <f t="shared" si="119"/>
        <v>42195.541666666664</v>
      </c>
    </row>
    <row r="1887" spans="1:20" ht="43.2" hidden="1" x14ac:dyDescent="0.3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>
        <f t="shared" si="116"/>
        <v>119</v>
      </c>
      <c r="P1887">
        <f t="shared" si="117"/>
        <v>125</v>
      </c>
      <c r="Q1887" t="s">
        <v>8311</v>
      </c>
      <c r="R1887" t="s">
        <v>8312</v>
      </c>
      <c r="S1887" s="8">
        <f t="shared" si="118"/>
        <v>41988.914212962954</v>
      </c>
      <c r="T1887" s="8">
        <f t="shared" si="119"/>
        <v>42005.914212962954</v>
      </c>
    </row>
    <row r="1888" spans="1:20" ht="43.2" hidden="1" x14ac:dyDescent="0.3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>
        <f t="shared" si="116"/>
        <v>138</v>
      </c>
      <c r="P1888">
        <f t="shared" si="117"/>
        <v>52</v>
      </c>
      <c r="Q1888" t="s">
        <v>8311</v>
      </c>
      <c r="R1888" t="s">
        <v>8312</v>
      </c>
      <c r="S1888" s="8">
        <f t="shared" si="118"/>
        <v>41796.438263888886</v>
      </c>
      <c r="T1888" s="8">
        <f t="shared" si="119"/>
        <v>41826.438263888886</v>
      </c>
    </row>
    <row r="1889" spans="1:20" ht="43.2" hidden="1" x14ac:dyDescent="0.3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>
        <f t="shared" si="116"/>
        <v>160</v>
      </c>
      <c r="P1889">
        <f t="shared" si="117"/>
        <v>40</v>
      </c>
      <c r="Q1889" t="s">
        <v>8311</v>
      </c>
      <c r="R1889" t="s">
        <v>8312</v>
      </c>
      <c r="S1889" s="8">
        <f t="shared" si="118"/>
        <v>41793.335428240738</v>
      </c>
      <c r="T1889" s="8">
        <f t="shared" si="119"/>
        <v>41823.335428240738</v>
      </c>
    </row>
    <row r="1890" spans="1:20" ht="57.6" hidden="1" x14ac:dyDescent="0.3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>
        <f t="shared" si="116"/>
        <v>114</v>
      </c>
      <c r="P1890">
        <f t="shared" si="117"/>
        <v>65</v>
      </c>
      <c r="Q1890" t="s">
        <v>8311</v>
      </c>
      <c r="R1890" t="s">
        <v>8312</v>
      </c>
      <c r="S1890" s="8">
        <f t="shared" si="118"/>
        <v>42506.427071759252</v>
      </c>
      <c r="T1890" s="8">
        <f t="shared" si="119"/>
        <v>42536.427071759252</v>
      </c>
    </row>
    <row r="1891" spans="1:20" ht="43.2" hidden="1" x14ac:dyDescent="0.3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>
        <f t="shared" si="116"/>
        <v>101</v>
      </c>
      <c r="P1891">
        <f t="shared" si="117"/>
        <v>55</v>
      </c>
      <c r="Q1891" t="s">
        <v>8311</v>
      </c>
      <c r="R1891" t="s">
        <v>8312</v>
      </c>
      <c r="S1891" s="8">
        <f t="shared" si="118"/>
        <v>42372.359722222223</v>
      </c>
      <c r="T1891" s="8">
        <f t="shared" si="119"/>
        <v>42402.359722222223</v>
      </c>
    </row>
    <row r="1892" spans="1:20" ht="43.2" hidden="1" x14ac:dyDescent="0.3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>
        <f t="shared" si="116"/>
        <v>155</v>
      </c>
      <c r="P1892">
        <f t="shared" si="117"/>
        <v>83</v>
      </c>
      <c r="Q1892" t="s">
        <v>8311</v>
      </c>
      <c r="R1892" t="s">
        <v>8312</v>
      </c>
      <c r="S1892" s="8">
        <f t="shared" si="118"/>
        <v>42126.541678240734</v>
      </c>
      <c r="T1892" s="8">
        <f t="shared" si="119"/>
        <v>42157.957638888889</v>
      </c>
    </row>
    <row r="1893" spans="1:20" ht="43.2" hidden="1" x14ac:dyDescent="0.3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>
        <f t="shared" si="116"/>
        <v>128</v>
      </c>
      <c r="P1893">
        <f t="shared" si="117"/>
        <v>39</v>
      </c>
      <c r="Q1893" t="s">
        <v>8311</v>
      </c>
      <c r="R1893" t="s">
        <v>8312</v>
      </c>
      <c r="S1893" s="8">
        <f t="shared" si="118"/>
        <v>42149.607083333329</v>
      </c>
      <c r="T1893" s="8">
        <f t="shared" si="119"/>
        <v>42179.607083333329</v>
      </c>
    </row>
    <row r="1894" spans="1:20" ht="57.6" hidden="1" x14ac:dyDescent="0.3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>
        <f t="shared" si="116"/>
        <v>121</v>
      </c>
      <c r="P1894">
        <f t="shared" si="117"/>
        <v>125</v>
      </c>
      <c r="Q1894" t="s">
        <v>8311</v>
      </c>
      <c r="R1894" t="s">
        <v>8312</v>
      </c>
      <c r="S1894" s="8">
        <f t="shared" si="118"/>
        <v>42087.43472222222</v>
      </c>
      <c r="T1894" s="8">
        <f t="shared" si="119"/>
        <v>42111.333333333336</v>
      </c>
    </row>
    <row r="1895" spans="1:20" ht="43.2" hidden="1" x14ac:dyDescent="0.3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>
        <f t="shared" si="116"/>
        <v>113</v>
      </c>
      <c r="P1895">
        <f t="shared" si="117"/>
        <v>78</v>
      </c>
      <c r="Q1895" t="s">
        <v>8311</v>
      </c>
      <c r="R1895" t="s">
        <v>8312</v>
      </c>
      <c r="S1895" s="8">
        <f t="shared" si="118"/>
        <v>41753.302442129629</v>
      </c>
      <c r="T1895" s="8">
        <f t="shared" si="119"/>
        <v>41783.541666666664</v>
      </c>
    </row>
    <row r="1896" spans="1:20" ht="43.2" hidden="1" x14ac:dyDescent="0.3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>
        <f t="shared" si="116"/>
        <v>128</v>
      </c>
      <c r="P1896">
        <f t="shared" si="117"/>
        <v>47</v>
      </c>
      <c r="Q1896" t="s">
        <v>8311</v>
      </c>
      <c r="R1896" t="s">
        <v>8312</v>
      </c>
      <c r="S1896" s="8">
        <f t="shared" si="118"/>
        <v>42443.469027777777</v>
      </c>
      <c r="T1896" s="8">
        <f t="shared" si="119"/>
        <v>42473.469027777777</v>
      </c>
    </row>
    <row r="1897" spans="1:20" ht="43.2" hidden="1" x14ac:dyDescent="0.3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>
        <f t="shared" si="116"/>
        <v>158</v>
      </c>
      <c r="P1897">
        <f t="shared" si="117"/>
        <v>79</v>
      </c>
      <c r="Q1897" t="s">
        <v>8311</v>
      </c>
      <c r="R1897" t="s">
        <v>8312</v>
      </c>
      <c r="S1897" s="8">
        <f t="shared" si="118"/>
        <v>42120.916481481479</v>
      </c>
      <c r="T1897" s="8">
        <f t="shared" si="119"/>
        <v>42141.916481481479</v>
      </c>
    </row>
    <row r="1898" spans="1:20" ht="43.2" hidden="1" x14ac:dyDescent="0.3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>
        <f t="shared" si="116"/>
        <v>105</v>
      </c>
      <c r="P1898">
        <f t="shared" si="117"/>
        <v>114</v>
      </c>
      <c r="Q1898" t="s">
        <v>8311</v>
      </c>
      <c r="R1898" t="s">
        <v>8312</v>
      </c>
      <c r="S1898" s="8">
        <f t="shared" si="118"/>
        <v>42267.675891203697</v>
      </c>
      <c r="T1898" s="8">
        <f t="shared" si="119"/>
        <v>42302.675891203697</v>
      </c>
    </row>
    <row r="1899" spans="1:20" ht="43.2" hidden="1" x14ac:dyDescent="0.3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>
        <f t="shared" si="116"/>
        <v>100</v>
      </c>
      <c r="P1899">
        <f t="shared" si="117"/>
        <v>52</v>
      </c>
      <c r="Q1899" t="s">
        <v>8311</v>
      </c>
      <c r="R1899" t="s">
        <v>8312</v>
      </c>
      <c r="S1899" s="8">
        <f t="shared" si="118"/>
        <v>41848.532824074071</v>
      </c>
      <c r="T1899" s="8">
        <f t="shared" si="119"/>
        <v>41867.882638888885</v>
      </c>
    </row>
    <row r="1900" spans="1:20" ht="43.2" hidden="1" x14ac:dyDescent="0.3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>
        <f t="shared" si="116"/>
        <v>100</v>
      </c>
      <c r="P1900">
        <f t="shared" si="117"/>
        <v>31</v>
      </c>
      <c r="Q1900" t="s">
        <v>8311</v>
      </c>
      <c r="R1900" t="s">
        <v>8312</v>
      </c>
      <c r="S1900" s="8">
        <f t="shared" si="118"/>
        <v>42688.881655092591</v>
      </c>
      <c r="T1900" s="8">
        <f t="shared" si="119"/>
        <v>42699.916666666664</v>
      </c>
    </row>
    <row r="1901" spans="1:20" ht="43.2" hidden="1" x14ac:dyDescent="0.3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>
        <f t="shared" si="116"/>
        <v>107</v>
      </c>
      <c r="P1901">
        <f t="shared" si="117"/>
        <v>74</v>
      </c>
      <c r="Q1901" t="s">
        <v>8311</v>
      </c>
      <c r="R1901" t="s">
        <v>8312</v>
      </c>
      <c r="S1901" s="8">
        <f t="shared" si="118"/>
        <v>41915.429502314815</v>
      </c>
      <c r="T1901" s="8">
        <f t="shared" si="119"/>
        <v>41944.387499999997</v>
      </c>
    </row>
    <row r="1902" spans="1:20" ht="57.6" hidden="1" x14ac:dyDescent="0.3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>
        <f t="shared" si="116"/>
        <v>124</v>
      </c>
      <c r="P1902">
        <f t="shared" si="117"/>
        <v>48</v>
      </c>
      <c r="Q1902" t="s">
        <v>8311</v>
      </c>
      <c r="R1902" t="s">
        <v>8312</v>
      </c>
      <c r="S1902" s="8">
        <f t="shared" si="118"/>
        <v>42584.513495370367</v>
      </c>
      <c r="T1902" s="8">
        <f t="shared" si="119"/>
        <v>42624.513495370367</v>
      </c>
    </row>
    <row r="1903" spans="1:20" ht="57.6" hidden="1" x14ac:dyDescent="0.3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>
        <f t="shared" si="116"/>
        <v>109</v>
      </c>
      <c r="P1903">
        <f t="shared" si="117"/>
        <v>34</v>
      </c>
      <c r="Q1903" t="s">
        <v>8311</v>
      </c>
      <c r="R1903" t="s">
        <v>8312</v>
      </c>
      <c r="S1903" s="8">
        <f t="shared" si="118"/>
        <v>42511.408611111103</v>
      </c>
      <c r="T1903" s="8">
        <f t="shared" si="119"/>
        <v>42523.583333333336</v>
      </c>
    </row>
    <row r="1904" spans="1:20" ht="57.6" hidden="1" x14ac:dyDescent="0.3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>
        <f t="shared" si="116"/>
        <v>102</v>
      </c>
      <c r="P1904">
        <f t="shared" si="117"/>
        <v>40</v>
      </c>
      <c r="Q1904" t="s">
        <v>8311</v>
      </c>
      <c r="R1904" t="s">
        <v>8312</v>
      </c>
      <c r="S1904" s="8">
        <f t="shared" si="118"/>
        <v>42458.825277777774</v>
      </c>
      <c r="T1904" s="8">
        <f t="shared" si="119"/>
        <v>42518.572222222218</v>
      </c>
    </row>
    <row r="1905" spans="1:20" ht="43.2" hidden="1" x14ac:dyDescent="0.3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>
        <f t="shared" si="116"/>
        <v>106</v>
      </c>
      <c r="P1905">
        <f t="shared" si="117"/>
        <v>60</v>
      </c>
      <c r="Q1905" t="s">
        <v>8311</v>
      </c>
      <c r="R1905" t="s">
        <v>8312</v>
      </c>
      <c r="S1905" s="8">
        <f t="shared" si="118"/>
        <v>42131.702835648146</v>
      </c>
      <c r="T1905" s="8">
        <f t="shared" si="119"/>
        <v>42185.957638888889</v>
      </c>
    </row>
    <row r="1906" spans="1:20" ht="57.6" hidden="1" x14ac:dyDescent="0.3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>
        <f t="shared" si="116"/>
        <v>106</v>
      </c>
      <c r="P1906">
        <f t="shared" si="117"/>
        <v>25</v>
      </c>
      <c r="Q1906" t="s">
        <v>8311</v>
      </c>
      <c r="R1906" t="s">
        <v>8312</v>
      </c>
      <c r="S1906" s="8">
        <f t="shared" si="118"/>
        <v>42419.586087962954</v>
      </c>
      <c r="T1906" s="8">
        <f t="shared" si="119"/>
        <v>42435.874305555553</v>
      </c>
    </row>
    <row r="1907" spans="1:20" ht="43.2" hidden="1" x14ac:dyDescent="0.3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>
        <f t="shared" si="116"/>
        <v>101</v>
      </c>
      <c r="P1907">
        <f t="shared" si="117"/>
        <v>36</v>
      </c>
      <c r="Q1907" t="s">
        <v>8311</v>
      </c>
      <c r="R1907" t="s">
        <v>8312</v>
      </c>
      <c r="S1907" s="8">
        <f t="shared" si="118"/>
        <v>42233.430497685178</v>
      </c>
      <c r="T1907" s="8">
        <f t="shared" si="119"/>
        <v>42258.430497685178</v>
      </c>
    </row>
    <row r="1908" spans="1:20" ht="43.2" hidden="1" x14ac:dyDescent="0.3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>
        <f t="shared" si="116"/>
        <v>105</v>
      </c>
      <c r="P1908">
        <f t="shared" si="117"/>
        <v>136</v>
      </c>
      <c r="Q1908" t="s">
        <v>8311</v>
      </c>
      <c r="R1908" t="s">
        <v>8312</v>
      </c>
      <c r="S1908" s="8">
        <f t="shared" si="118"/>
        <v>42430.506064814814</v>
      </c>
      <c r="T1908" s="8">
        <f t="shared" si="119"/>
        <v>42444.832638888889</v>
      </c>
    </row>
    <row r="1909" spans="1:20" ht="43.2" hidden="1" x14ac:dyDescent="0.3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>
        <f t="shared" si="116"/>
        <v>108</v>
      </c>
      <c r="P1909">
        <f t="shared" si="117"/>
        <v>71</v>
      </c>
      <c r="Q1909" t="s">
        <v>8311</v>
      </c>
      <c r="R1909" t="s">
        <v>8312</v>
      </c>
      <c r="S1909" s="8">
        <f t="shared" si="118"/>
        <v>42545.144999999997</v>
      </c>
      <c r="T1909" s="8">
        <f t="shared" si="119"/>
        <v>42575.144999999997</v>
      </c>
    </row>
    <row r="1910" spans="1:20" ht="43.2" hidden="1" x14ac:dyDescent="0.3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>
        <f t="shared" si="116"/>
        <v>100</v>
      </c>
      <c r="P1910">
        <f t="shared" si="117"/>
        <v>125</v>
      </c>
      <c r="Q1910" t="s">
        <v>8311</v>
      </c>
      <c r="R1910" t="s">
        <v>8312</v>
      </c>
      <c r="S1910" s="8">
        <f t="shared" si="118"/>
        <v>42297.415405092594</v>
      </c>
      <c r="T1910" s="8">
        <f t="shared" si="119"/>
        <v>42327.457071759258</v>
      </c>
    </row>
    <row r="1911" spans="1:20" ht="86.4" hidden="1" x14ac:dyDescent="0.3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>
        <f t="shared" si="116"/>
        <v>104</v>
      </c>
      <c r="P1911">
        <f t="shared" si="117"/>
        <v>67</v>
      </c>
      <c r="Q1911" t="s">
        <v>8311</v>
      </c>
      <c r="R1911" t="s">
        <v>8312</v>
      </c>
      <c r="S1911" s="8">
        <f t="shared" si="118"/>
        <v>41760.602372685185</v>
      </c>
      <c r="T1911" s="8">
        <f t="shared" si="119"/>
        <v>41771.833333333328</v>
      </c>
    </row>
    <row r="1912" spans="1:20" ht="43.2" hidden="1" x14ac:dyDescent="0.3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>
        <f t="shared" si="116"/>
        <v>102</v>
      </c>
      <c r="P1912">
        <f t="shared" si="117"/>
        <v>105</v>
      </c>
      <c r="Q1912" t="s">
        <v>8311</v>
      </c>
      <c r="R1912" t="s">
        <v>8312</v>
      </c>
      <c r="S1912" s="8">
        <f t="shared" si="118"/>
        <v>41829.400925925926</v>
      </c>
      <c r="T1912" s="8">
        <f t="shared" si="119"/>
        <v>41874.400925925926</v>
      </c>
    </row>
    <row r="1913" spans="1:20" ht="43.2" hidden="1" x14ac:dyDescent="0.3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>
        <f t="shared" si="116"/>
        <v>104</v>
      </c>
      <c r="P1913">
        <f t="shared" si="117"/>
        <v>145</v>
      </c>
      <c r="Q1913" t="s">
        <v>8311</v>
      </c>
      <c r="R1913" t="s">
        <v>8312</v>
      </c>
      <c r="S1913" s="8">
        <f t="shared" si="118"/>
        <v>42491.589548611104</v>
      </c>
      <c r="T1913" s="8">
        <f t="shared" si="119"/>
        <v>42521.589548611104</v>
      </c>
    </row>
    <row r="1914" spans="1:20" ht="43.2" hidden="1" x14ac:dyDescent="0.3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>
        <f t="shared" si="116"/>
        <v>180</v>
      </c>
      <c r="P1914">
        <f t="shared" si="117"/>
        <v>12</v>
      </c>
      <c r="Q1914" t="s">
        <v>8311</v>
      </c>
      <c r="R1914" t="s">
        <v>8312</v>
      </c>
      <c r="S1914" s="8">
        <f t="shared" si="118"/>
        <v>42477.396446759252</v>
      </c>
      <c r="T1914" s="8">
        <f t="shared" si="119"/>
        <v>42500.541666666664</v>
      </c>
    </row>
    <row r="1915" spans="1:20" ht="43.2" hidden="1" x14ac:dyDescent="0.3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>
        <f t="shared" si="116"/>
        <v>106</v>
      </c>
      <c r="P1915">
        <f t="shared" si="117"/>
        <v>97</v>
      </c>
      <c r="Q1915" t="s">
        <v>8311</v>
      </c>
      <c r="R1915" t="s">
        <v>8312</v>
      </c>
      <c r="S1915" s="8">
        <f t="shared" si="118"/>
        <v>41950.526226851849</v>
      </c>
      <c r="T1915" s="8">
        <f t="shared" si="119"/>
        <v>41963.871527777774</v>
      </c>
    </row>
    <row r="1916" spans="1:20" ht="57.6" hidden="1" x14ac:dyDescent="0.3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>
        <f t="shared" si="116"/>
        <v>101</v>
      </c>
      <c r="P1916">
        <f t="shared" si="117"/>
        <v>60</v>
      </c>
      <c r="Q1916" t="s">
        <v>8311</v>
      </c>
      <c r="R1916" t="s">
        <v>8312</v>
      </c>
      <c r="S1916" s="8">
        <f t="shared" si="118"/>
        <v>41802.287569444445</v>
      </c>
      <c r="T1916" s="8">
        <f t="shared" si="119"/>
        <v>41822.287569444445</v>
      </c>
    </row>
    <row r="1917" spans="1:20" ht="43.2" hidden="1" x14ac:dyDescent="0.3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>
        <f t="shared" si="116"/>
        <v>101</v>
      </c>
      <c r="P1917">
        <f t="shared" si="117"/>
        <v>80</v>
      </c>
      <c r="Q1917" t="s">
        <v>8311</v>
      </c>
      <c r="R1917" t="s">
        <v>8312</v>
      </c>
      <c r="S1917" s="8">
        <f t="shared" si="118"/>
        <v>41927.540451388886</v>
      </c>
      <c r="T1917" s="8">
        <f t="shared" si="119"/>
        <v>41950.4375</v>
      </c>
    </row>
    <row r="1918" spans="1:20" ht="43.2" hidden="1" x14ac:dyDescent="0.3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>
        <f t="shared" si="116"/>
        <v>100</v>
      </c>
      <c r="P1918">
        <f t="shared" si="117"/>
        <v>59</v>
      </c>
      <c r="Q1918" t="s">
        <v>8311</v>
      </c>
      <c r="R1918" t="s">
        <v>8312</v>
      </c>
      <c r="S1918" s="8">
        <f t="shared" si="118"/>
        <v>42057.203611111108</v>
      </c>
      <c r="T1918" s="8">
        <f t="shared" si="119"/>
        <v>42117.161944444444</v>
      </c>
    </row>
    <row r="1919" spans="1:20" ht="43.2" hidden="1" x14ac:dyDescent="0.3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>
        <f t="shared" si="116"/>
        <v>118</v>
      </c>
      <c r="P1919">
        <f t="shared" si="117"/>
        <v>75</v>
      </c>
      <c r="Q1919" t="s">
        <v>8311</v>
      </c>
      <c r="R1919" t="s">
        <v>8312</v>
      </c>
      <c r="S1919" s="8">
        <f t="shared" si="118"/>
        <v>41780.762870370367</v>
      </c>
      <c r="T1919" s="8">
        <f t="shared" si="119"/>
        <v>41793.874305555553</v>
      </c>
    </row>
    <row r="1920" spans="1:20" ht="43.2" hidden="1" x14ac:dyDescent="0.3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>
        <f t="shared" si="116"/>
        <v>110</v>
      </c>
      <c r="P1920">
        <f t="shared" si="117"/>
        <v>55</v>
      </c>
      <c r="Q1920" t="s">
        <v>8311</v>
      </c>
      <c r="R1920" t="s">
        <v>8312</v>
      </c>
      <c r="S1920" s="8">
        <f t="shared" si="118"/>
        <v>42020.513333333329</v>
      </c>
      <c r="T1920" s="8">
        <f t="shared" si="119"/>
        <v>42036.874305555553</v>
      </c>
    </row>
    <row r="1921" spans="1:20" ht="43.2" hidden="1" x14ac:dyDescent="0.3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>
        <f t="shared" si="116"/>
        <v>103</v>
      </c>
      <c r="P1921">
        <f t="shared" si="117"/>
        <v>67</v>
      </c>
      <c r="Q1921" t="s">
        <v>8311</v>
      </c>
      <c r="R1921" t="s">
        <v>8312</v>
      </c>
      <c r="S1921" s="8">
        <f t="shared" si="118"/>
        <v>42125.439479166664</v>
      </c>
      <c r="T1921" s="8">
        <f t="shared" si="119"/>
        <v>42155.439479166664</v>
      </c>
    </row>
    <row r="1922" spans="1:20" ht="43.2" hidden="1" x14ac:dyDescent="0.3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>
        <f t="shared" ref="O1922:O1985" si="120">ROUND((E1922/D1922*100),0)</f>
        <v>100</v>
      </c>
      <c r="P1922">
        <f t="shared" si="117"/>
        <v>227</v>
      </c>
      <c r="Q1922" t="s">
        <v>8311</v>
      </c>
      <c r="R1922" t="s">
        <v>8312</v>
      </c>
      <c r="S1922" s="8">
        <f t="shared" si="118"/>
        <v>41855.676736111105</v>
      </c>
      <c r="T1922" s="8">
        <f t="shared" si="119"/>
        <v>41889.791666666664</v>
      </c>
    </row>
    <row r="1923" spans="1:20" ht="43.2" hidden="1" x14ac:dyDescent="0.3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>
        <f t="shared" si="120"/>
        <v>100</v>
      </c>
      <c r="P1923">
        <f t="shared" ref="P1923:P1986" si="121">ROUND(E1923/L1923, 0)</f>
        <v>308</v>
      </c>
      <c r="Q1923" t="s">
        <v>8311</v>
      </c>
      <c r="R1923" t="s">
        <v>8312</v>
      </c>
      <c r="S1923" s="8">
        <f t="shared" ref="S1923:S1986" si="122">(((J1923/60)/60)/24)+DATE(1970,1,1)+(-8/24)</f>
        <v>41794.484189814815</v>
      </c>
      <c r="T1923" s="8">
        <f t="shared" ref="T1923:T1986" si="123">(((I1923/60)/60)/24)+DATE(1970, 1, 1)+(-8/24)</f>
        <v>41824.125</v>
      </c>
    </row>
    <row r="1924" spans="1:20" ht="43.2" hidden="1" x14ac:dyDescent="0.3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>
        <f t="shared" si="120"/>
        <v>110</v>
      </c>
      <c r="P1924">
        <f t="shared" si="121"/>
        <v>50</v>
      </c>
      <c r="Q1924" t="s">
        <v>8311</v>
      </c>
      <c r="R1924" t="s">
        <v>8312</v>
      </c>
      <c r="S1924" s="8">
        <f t="shared" si="122"/>
        <v>41893.450219907405</v>
      </c>
      <c r="T1924" s="8">
        <f t="shared" si="123"/>
        <v>41914.26458333333</v>
      </c>
    </row>
    <row r="1925" spans="1:20" ht="43.2" hidden="1" x14ac:dyDescent="0.3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>
        <f t="shared" si="120"/>
        <v>101</v>
      </c>
      <c r="P1925">
        <f t="shared" si="121"/>
        <v>72</v>
      </c>
      <c r="Q1925" t="s">
        <v>8311</v>
      </c>
      <c r="R1925" t="s">
        <v>8312</v>
      </c>
      <c r="S1925" s="8">
        <f t="shared" si="122"/>
        <v>42037.265624999993</v>
      </c>
      <c r="T1925" s="8">
        <f t="shared" si="123"/>
        <v>42067.265624999993</v>
      </c>
    </row>
    <row r="1926" spans="1:20" ht="43.2" hidden="1" x14ac:dyDescent="0.3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>
        <f t="shared" si="120"/>
        <v>101</v>
      </c>
      <c r="P1926">
        <f t="shared" si="121"/>
        <v>96</v>
      </c>
      <c r="Q1926" t="s">
        <v>8311</v>
      </c>
      <c r="R1926" t="s">
        <v>8312</v>
      </c>
      <c r="S1926" s="8">
        <f t="shared" si="122"/>
        <v>42227.490879629629</v>
      </c>
      <c r="T1926" s="8">
        <f t="shared" si="123"/>
        <v>42253.240972222215</v>
      </c>
    </row>
    <row r="1927" spans="1:20" ht="57.6" hidden="1" x14ac:dyDescent="0.3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>
        <f t="shared" si="120"/>
        <v>169</v>
      </c>
      <c r="P1927">
        <f t="shared" si="121"/>
        <v>46</v>
      </c>
      <c r="Q1927" t="s">
        <v>8311</v>
      </c>
      <c r="R1927" t="s">
        <v>8312</v>
      </c>
      <c r="S1927" s="8">
        <f t="shared" si="122"/>
        <v>41881.028009259258</v>
      </c>
      <c r="T1927" s="8">
        <f t="shared" si="123"/>
        <v>41911.028009259258</v>
      </c>
    </row>
    <row r="1928" spans="1:20" ht="43.2" hidden="1" x14ac:dyDescent="0.3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>
        <f t="shared" si="120"/>
        <v>100</v>
      </c>
      <c r="P1928">
        <f t="shared" si="121"/>
        <v>41</v>
      </c>
      <c r="Q1928" t="s">
        <v>8311</v>
      </c>
      <c r="R1928" t="s">
        <v>8312</v>
      </c>
      <c r="S1928" s="8">
        <f t="shared" si="122"/>
        <v>42234.456550925919</v>
      </c>
      <c r="T1928" s="8">
        <f t="shared" si="123"/>
        <v>42262.087500000001</v>
      </c>
    </row>
    <row r="1929" spans="1:20" ht="43.2" hidden="1" x14ac:dyDescent="0.3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>
        <f t="shared" si="120"/>
        <v>114</v>
      </c>
      <c r="P1929">
        <f t="shared" si="121"/>
        <v>57</v>
      </c>
      <c r="Q1929" t="s">
        <v>8311</v>
      </c>
      <c r="R1929" t="s">
        <v>8312</v>
      </c>
      <c r="S1929" s="8">
        <f t="shared" si="122"/>
        <v>42581.064212962963</v>
      </c>
      <c r="T1929" s="8">
        <f t="shared" si="123"/>
        <v>42638.624999999993</v>
      </c>
    </row>
    <row r="1930" spans="1:20" ht="43.2" hidden="1" x14ac:dyDescent="0.3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>
        <f t="shared" si="120"/>
        <v>102</v>
      </c>
      <c r="P1930">
        <f t="shared" si="121"/>
        <v>137</v>
      </c>
      <c r="Q1930" t="s">
        <v>8311</v>
      </c>
      <c r="R1930" t="s">
        <v>8312</v>
      </c>
      <c r="S1930" s="8">
        <f t="shared" si="122"/>
        <v>41880.430243055554</v>
      </c>
      <c r="T1930" s="8">
        <f t="shared" si="123"/>
        <v>41894.833333333328</v>
      </c>
    </row>
    <row r="1931" spans="1:20" ht="43.2" hidden="1" x14ac:dyDescent="0.3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>
        <f t="shared" si="120"/>
        <v>106</v>
      </c>
      <c r="P1931">
        <f t="shared" si="121"/>
        <v>76</v>
      </c>
      <c r="Q1931" t="s">
        <v>8311</v>
      </c>
      <c r="R1931" t="s">
        <v>8312</v>
      </c>
      <c r="S1931" s="8">
        <f t="shared" si="122"/>
        <v>42214.362337962964</v>
      </c>
      <c r="T1931" s="8">
        <f t="shared" si="123"/>
        <v>42225.333333333336</v>
      </c>
    </row>
    <row r="1932" spans="1:20" ht="43.2" hidden="1" x14ac:dyDescent="0.3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>
        <f t="shared" si="120"/>
        <v>102</v>
      </c>
      <c r="P1932">
        <f t="shared" si="121"/>
        <v>99</v>
      </c>
      <c r="Q1932" t="s">
        <v>8311</v>
      </c>
      <c r="R1932" t="s">
        <v>8312</v>
      </c>
      <c r="S1932" s="8">
        <f t="shared" si="122"/>
        <v>42460.001979166664</v>
      </c>
      <c r="T1932" s="8">
        <f t="shared" si="123"/>
        <v>42487.915972222218</v>
      </c>
    </row>
    <row r="1933" spans="1:20" ht="43.2" hidden="1" x14ac:dyDescent="0.3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>
        <f t="shared" si="120"/>
        <v>117</v>
      </c>
      <c r="P1933">
        <f t="shared" si="121"/>
        <v>82</v>
      </c>
      <c r="Q1933" t="s">
        <v>8311</v>
      </c>
      <c r="R1933" t="s">
        <v>8312</v>
      </c>
      <c r="S1933" s="8">
        <f t="shared" si="122"/>
        <v>42166.689872685187</v>
      </c>
      <c r="T1933" s="8">
        <f t="shared" si="123"/>
        <v>42195.832638888889</v>
      </c>
    </row>
    <row r="1934" spans="1:20" ht="43.2" hidden="1" x14ac:dyDescent="0.3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>
        <f t="shared" si="120"/>
        <v>101</v>
      </c>
      <c r="P1934">
        <f t="shared" si="121"/>
        <v>45</v>
      </c>
      <c r="Q1934" t="s">
        <v>8311</v>
      </c>
      <c r="R1934" t="s">
        <v>8312</v>
      </c>
      <c r="S1934" s="8">
        <f t="shared" si="122"/>
        <v>42733.168032407404</v>
      </c>
      <c r="T1934" s="8">
        <f t="shared" si="123"/>
        <v>42753.168032407404</v>
      </c>
    </row>
    <row r="1935" spans="1:20" ht="43.2" hidden="1" x14ac:dyDescent="0.3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>
        <f t="shared" si="120"/>
        <v>132</v>
      </c>
      <c r="P1935">
        <f t="shared" si="121"/>
        <v>37</v>
      </c>
      <c r="Q1935" t="s">
        <v>8311</v>
      </c>
      <c r="R1935" t="s">
        <v>8312</v>
      </c>
      <c r="S1935" s="8">
        <f t="shared" si="122"/>
        <v>42177.428449074076</v>
      </c>
      <c r="T1935" s="8">
        <f t="shared" si="123"/>
        <v>42197.708333333336</v>
      </c>
    </row>
    <row r="1936" spans="1:20" ht="43.2" hidden="1" x14ac:dyDescent="0.3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>
        <f t="shared" si="120"/>
        <v>100</v>
      </c>
      <c r="P1936">
        <f t="shared" si="121"/>
        <v>125</v>
      </c>
      <c r="Q1936" t="s">
        <v>8311</v>
      </c>
      <c r="R1936" t="s">
        <v>8312</v>
      </c>
      <c r="S1936" s="8">
        <f t="shared" si="122"/>
        <v>42442.29001157407</v>
      </c>
      <c r="T1936" s="8">
        <f t="shared" si="123"/>
        <v>42470.499999999993</v>
      </c>
    </row>
    <row r="1937" spans="1:20" hidden="1" x14ac:dyDescent="0.3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>
        <f t="shared" si="120"/>
        <v>128</v>
      </c>
      <c r="P1937">
        <f t="shared" si="121"/>
        <v>49</v>
      </c>
      <c r="Q1937" t="s">
        <v>8311</v>
      </c>
      <c r="R1937" t="s">
        <v>8312</v>
      </c>
      <c r="S1937" s="8">
        <f t="shared" si="122"/>
        <v>42521.32099537037</v>
      </c>
      <c r="T1937" s="8">
        <f t="shared" si="123"/>
        <v>42551.32099537037</v>
      </c>
    </row>
    <row r="1938" spans="1:20" ht="57.6" hidden="1" x14ac:dyDescent="0.3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>
        <f t="shared" si="120"/>
        <v>119</v>
      </c>
      <c r="P1938">
        <f t="shared" si="121"/>
        <v>42</v>
      </c>
      <c r="Q1938" t="s">
        <v>8311</v>
      </c>
      <c r="R1938" t="s">
        <v>8312</v>
      </c>
      <c r="S1938" s="8">
        <f t="shared" si="122"/>
        <v>41884.266516203701</v>
      </c>
      <c r="T1938" s="8">
        <f t="shared" si="123"/>
        <v>41899.832638888889</v>
      </c>
    </row>
    <row r="1939" spans="1:20" ht="57.6" hidden="1" x14ac:dyDescent="0.3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>
        <f t="shared" si="120"/>
        <v>126</v>
      </c>
      <c r="P1939">
        <f t="shared" si="121"/>
        <v>79</v>
      </c>
      <c r="Q1939" t="s">
        <v>8311</v>
      </c>
      <c r="R1939" t="s">
        <v>8312</v>
      </c>
      <c r="S1939" s="8">
        <f t="shared" si="122"/>
        <v>42289.427858796298</v>
      </c>
      <c r="T1939" s="8">
        <f t="shared" si="123"/>
        <v>42319.469525462955</v>
      </c>
    </row>
    <row r="1940" spans="1:20" ht="43.2" hidden="1" x14ac:dyDescent="0.3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>
        <f t="shared" si="120"/>
        <v>156</v>
      </c>
      <c r="P1940">
        <f t="shared" si="121"/>
        <v>38</v>
      </c>
      <c r="Q1940" t="s">
        <v>8311</v>
      </c>
      <c r="R1940" t="s">
        <v>8312</v>
      </c>
      <c r="S1940" s="8">
        <f t="shared" si="122"/>
        <v>42243.291932870365</v>
      </c>
      <c r="T1940" s="8">
        <f t="shared" si="123"/>
        <v>42278.291932870365</v>
      </c>
    </row>
    <row r="1941" spans="1:20" ht="43.2" hidden="1" x14ac:dyDescent="0.3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>
        <f t="shared" si="120"/>
        <v>103</v>
      </c>
      <c r="P1941">
        <f t="shared" si="121"/>
        <v>45</v>
      </c>
      <c r="Q1941" t="s">
        <v>8311</v>
      </c>
      <c r="R1941" t="s">
        <v>8312</v>
      </c>
      <c r="S1941" s="8">
        <f t="shared" si="122"/>
        <v>42248.306828703695</v>
      </c>
      <c r="T1941" s="8">
        <f t="shared" si="123"/>
        <v>42279.416666666664</v>
      </c>
    </row>
    <row r="1942" spans="1:20" ht="43.2" hidden="1" x14ac:dyDescent="0.3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>
        <f t="shared" si="120"/>
        <v>153</v>
      </c>
      <c r="P1942">
        <f t="shared" si="121"/>
        <v>14</v>
      </c>
      <c r="Q1942" t="s">
        <v>8311</v>
      </c>
      <c r="R1942" t="s">
        <v>8312</v>
      </c>
      <c r="S1942" s="8">
        <f t="shared" si="122"/>
        <v>42328.393807870372</v>
      </c>
      <c r="T1942" s="8">
        <f t="shared" si="123"/>
        <v>42358.165972222218</v>
      </c>
    </row>
    <row r="1943" spans="1:20" ht="43.2" hidden="1" x14ac:dyDescent="0.3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>
        <f t="shared" si="120"/>
        <v>180</v>
      </c>
      <c r="P1943">
        <f t="shared" si="121"/>
        <v>44</v>
      </c>
      <c r="Q1943" t="s">
        <v>8311</v>
      </c>
      <c r="R1943" t="s">
        <v>8312</v>
      </c>
      <c r="S1943" s="8">
        <f t="shared" si="122"/>
        <v>41923.021018518513</v>
      </c>
      <c r="T1943" s="8">
        <f t="shared" si="123"/>
        <v>41959.999305555553</v>
      </c>
    </row>
    <row r="1944" spans="1:20" ht="43.2" hidden="1" x14ac:dyDescent="0.3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>
        <f t="shared" si="120"/>
        <v>128</v>
      </c>
      <c r="P1944">
        <f t="shared" si="121"/>
        <v>31</v>
      </c>
      <c r="Q1944" t="s">
        <v>8311</v>
      </c>
      <c r="R1944" t="s">
        <v>8312</v>
      </c>
      <c r="S1944" s="8">
        <f t="shared" si="122"/>
        <v>42571.087268518517</v>
      </c>
      <c r="T1944" s="8">
        <f t="shared" si="123"/>
        <v>42599.087268518517</v>
      </c>
    </row>
    <row r="1945" spans="1:20" ht="43.2" hidden="1" x14ac:dyDescent="0.3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>
        <f t="shared" si="120"/>
        <v>120</v>
      </c>
      <c r="P1945">
        <f t="shared" si="121"/>
        <v>55</v>
      </c>
      <c r="Q1945" t="s">
        <v>8311</v>
      </c>
      <c r="R1945" t="s">
        <v>8312</v>
      </c>
      <c r="S1945" s="8">
        <f t="shared" si="122"/>
        <v>42600.422708333332</v>
      </c>
      <c r="T1945" s="8">
        <f t="shared" si="123"/>
        <v>42621.422708333332</v>
      </c>
    </row>
    <row r="1946" spans="1:20" ht="57.6" hidden="1" x14ac:dyDescent="0.3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>
        <f t="shared" si="120"/>
        <v>123</v>
      </c>
      <c r="P1946">
        <f t="shared" si="121"/>
        <v>46</v>
      </c>
      <c r="Q1946" t="s">
        <v>8311</v>
      </c>
      <c r="R1946" t="s">
        <v>8312</v>
      </c>
      <c r="S1946" s="8">
        <f t="shared" si="122"/>
        <v>42516.670034722221</v>
      </c>
      <c r="T1946" s="8">
        <f t="shared" si="123"/>
        <v>42546.670034722221</v>
      </c>
    </row>
    <row r="1947" spans="1:20" ht="43.2" hidden="1" x14ac:dyDescent="0.3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>
        <f t="shared" si="120"/>
        <v>105</v>
      </c>
      <c r="P1947">
        <f t="shared" si="121"/>
        <v>39</v>
      </c>
      <c r="Q1947" t="s">
        <v>8311</v>
      </c>
      <c r="R1947" t="s">
        <v>8312</v>
      </c>
      <c r="S1947" s="8">
        <f t="shared" si="122"/>
        <v>42222.396701388883</v>
      </c>
      <c r="T1947" s="8">
        <f t="shared" si="123"/>
        <v>42247.396701388883</v>
      </c>
    </row>
    <row r="1948" spans="1:20" ht="43.2" hidden="1" x14ac:dyDescent="0.3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>
        <f t="shared" si="120"/>
        <v>102</v>
      </c>
      <c r="P1948">
        <f t="shared" si="121"/>
        <v>66</v>
      </c>
      <c r="Q1948" t="s">
        <v>8311</v>
      </c>
      <c r="R1948" t="s">
        <v>8312</v>
      </c>
      <c r="S1948" s="8">
        <f t="shared" si="122"/>
        <v>41829.266458333332</v>
      </c>
      <c r="T1948" s="8">
        <f t="shared" si="123"/>
        <v>41889.266458333332</v>
      </c>
    </row>
    <row r="1949" spans="1:20" ht="43.2" hidden="1" x14ac:dyDescent="0.3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>
        <f t="shared" si="120"/>
        <v>105</v>
      </c>
      <c r="P1949">
        <f t="shared" si="121"/>
        <v>54</v>
      </c>
      <c r="Q1949" t="s">
        <v>8311</v>
      </c>
      <c r="R1949" t="s">
        <v>8312</v>
      </c>
      <c r="S1949" s="8">
        <f t="shared" si="122"/>
        <v>42150.421979166662</v>
      </c>
      <c r="T1949" s="8">
        <f t="shared" si="123"/>
        <v>42180.421979166662</v>
      </c>
    </row>
    <row r="1950" spans="1:20" ht="28.8" hidden="1" x14ac:dyDescent="0.3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>
        <f t="shared" si="120"/>
        <v>100</v>
      </c>
      <c r="P1950">
        <f t="shared" si="121"/>
        <v>104</v>
      </c>
      <c r="Q1950" t="s">
        <v>8311</v>
      </c>
      <c r="R1950" t="s">
        <v>8312</v>
      </c>
      <c r="S1950" s="8">
        <f t="shared" si="122"/>
        <v>42040.498344907406</v>
      </c>
      <c r="T1950" s="8">
        <f t="shared" si="123"/>
        <v>42070.498344907406</v>
      </c>
    </row>
    <row r="1951" spans="1:20" ht="43.2" hidden="1" x14ac:dyDescent="0.3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>
        <f t="shared" si="120"/>
        <v>100</v>
      </c>
      <c r="P1951">
        <f t="shared" si="121"/>
        <v>31</v>
      </c>
      <c r="Q1951" t="s">
        <v>8311</v>
      </c>
      <c r="R1951" t="s">
        <v>8312</v>
      </c>
      <c r="S1951" s="8">
        <f t="shared" si="122"/>
        <v>42075.474062499998</v>
      </c>
      <c r="T1951" s="8">
        <f t="shared" si="123"/>
        <v>42105.474062499998</v>
      </c>
    </row>
    <row r="1952" spans="1:20" ht="43.2" hidden="1" x14ac:dyDescent="0.3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>
        <f t="shared" si="120"/>
        <v>102</v>
      </c>
      <c r="P1952">
        <f t="shared" si="121"/>
        <v>59</v>
      </c>
      <c r="Q1952" t="s">
        <v>8311</v>
      </c>
      <c r="R1952" t="s">
        <v>8312</v>
      </c>
      <c r="S1952" s="8">
        <f t="shared" si="122"/>
        <v>42073.327361111107</v>
      </c>
      <c r="T1952" s="8">
        <f t="shared" si="123"/>
        <v>42094.832638888889</v>
      </c>
    </row>
    <row r="1953" spans="1:20" ht="43.2" hidden="1" x14ac:dyDescent="0.3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>
        <f t="shared" si="120"/>
        <v>114</v>
      </c>
      <c r="P1953">
        <f t="shared" si="121"/>
        <v>119</v>
      </c>
      <c r="Q1953" t="s">
        <v>8311</v>
      </c>
      <c r="R1953" t="s">
        <v>8312</v>
      </c>
      <c r="S1953" s="8">
        <f t="shared" si="122"/>
        <v>42479.745381944442</v>
      </c>
      <c r="T1953" s="8">
        <f t="shared" si="123"/>
        <v>42503.832638888889</v>
      </c>
    </row>
    <row r="1954" spans="1:20" ht="43.2" hidden="1" x14ac:dyDescent="0.3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>
        <f t="shared" si="120"/>
        <v>102</v>
      </c>
      <c r="P1954">
        <f t="shared" si="121"/>
        <v>165</v>
      </c>
      <c r="Q1954" t="s">
        <v>8311</v>
      </c>
      <c r="R1954" t="s">
        <v>8312</v>
      </c>
      <c r="S1954" s="8">
        <f t="shared" si="122"/>
        <v>42411.608958333331</v>
      </c>
      <c r="T1954" s="8">
        <f t="shared" si="123"/>
        <v>42433.708333333336</v>
      </c>
    </row>
    <row r="1955" spans="1:20" ht="43.2" hidden="1" x14ac:dyDescent="0.3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>
        <f t="shared" si="120"/>
        <v>102</v>
      </c>
      <c r="P1955">
        <f t="shared" si="121"/>
        <v>24</v>
      </c>
      <c r="Q1955" t="s">
        <v>8311</v>
      </c>
      <c r="R1955" t="s">
        <v>8312</v>
      </c>
      <c r="S1955" s="8">
        <f t="shared" si="122"/>
        <v>42223.061030092591</v>
      </c>
      <c r="T1955" s="8">
        <f t="shared" si="123"/>
        <v>42251.061030092591</v>
      </c>
    </row>
    <row r="1956" spans="1:20" ht="43.2" hidden="1" x14ac:dyDescent="0.3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>
        <f t="shared" si="120"/>
        <v>105</v>
      </c>
      <c r="P1956">
        <f t="shared" si="121"/>
        <v>41</v>
      </c>
      <c r="Q1956" t="s">
        <v>8311</v>
      </c>
      <c r="R1956" t="s">
        <v>8312</v>
      </c>
      <c r="S1956" s="8">
        <f t="shared" si="122"/>
        <v>42462.560162037036</v>
      </c>
      <c r="T1956" s="8">
        <f t="shared" si="123"/>
        <v>42492.560162037036</v>
      </c>
    </row>
    <row r="1957" spans="1:20" ht="43.2" hidden="1" x14ac:dyDescent="0.3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>
        <f t="shared" si="120"/>
        <v>102</v>
      </c>
      <c r="P1957">
        <f t="shared" si="121"/>
        <v>61</v>
      </c>
      <c r="Q1957" t="s">
        <v>8311</v>
      </c>
      <c r="R1957" t="s">
        <v>8312</v>
      </c>
      <c r="S1957" s="8">
        <f t="shared" si="122"/>
        <v>41753.182523148142</v>
      </c>
      <c r="T1957" s="8">
        <f t="shared" si="123"/>
        <v>41781.588194444441</v>
      </c>
    </row>
    <row r="1958" spans="1:20" ht="43.2" hidden="1" x14ac:dyDescent="0.3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>
        <f t="shared" si="120"/>
        <v>100</v>
      </c>
      <c r="P1958">
        <f t="shared" si="121"/>
        <v>39</v>
      </c>
      <c r="Q1958" t="s">
        <v>8311</v>
      </c>
      <c r="R1958" t="s">
        <v>8312</v>
      </c>
      <c r="S1958" s="8">
        <f t="shared" si="122"/>
        <v>41788.253749999996</v>
      </c>
      <c r="T1958" s="8">
        <f t="shared" si="123"/>
        <v>41818.253749999996</v>
      </c>
    </row>
    <row r="1959" spans="1:20" ht="43.2" hidden="1" x14ac:dyDescent="0.3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>
        <f t="shared" si="120"/>
        <v>106</v>
      </c>
      <c r="P1959">
        <f t="shared" si="121"/>
        <v>56</v>
      </c>
      <c r="Q1959" t="s">
        <v>8311</v>
      </c>
      <c r="R1959" t="s">
        <v>8312</v>
      </c>
      <c r="S1959" s="8">
        <f t="shared" si="122"/>
        <v>42195.695370370369</v>
      </c>
      <c r="T1959" s="8">
        <f t="shared" si="123"/>
        <v>42227.666666666664</v>
      </c>
    </row>
    <row r="1960" spans="1:20" ht="43.2" hidden="1" x14ac:dyDescent="0.3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>
        <f t="shared" si="120"/>
        <v>113</v>
      </c>
      <c r="P1960">
        <f t="shared" si="121"/>
        <v>107</v>
      </c>
      <c r="Q1960" t="s">
        <v>8311</v>
      </c>
      <c r="R1960" t="s">
        <v>8312</v>
      </c>
      <c r="S1960" s="8">
        <f t="shared" si="122"/>
        <v>42015.717118055552</v>
      </c>
      <c r="T1960" s="8">
        <f t="shared" si="123"/>
        <v>42046.374999999993</v>
      </c>
    </row>
    <row r="1961" spans="1:20" ht="43.2" hidden="1" x14ac:dyDescent="0.3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>
        <f t="shared" si="120"/>
        <v>100</v>
      </c>
      <c r="P1961">
        <f t="shared" si="121"/>
        <v>171</v>
      </c>
      <c r="Q1961" t="s">
        <v>8311</v>
      </c>
      <c r="R1961" t="s">
        <v>8312</v>
      </c>
      <c r="S1961" s="8">
        <f t="shared" si="122"/>
        <v>42661.108726851853</v>
      </c>
      <c r="T1961" s="8">
        <f t="shared" si="123"/>
        <v>42691.15039351851</v>
      </c>
    </row>
    <row r="1962" spans="1:20" ht="43.2" hidden="1" x14ac:dyDescent="0.3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>
        <f t="shared" si="120"/>
        <v>100</v>
      </c>
      <c r="P1962">
        <f t="shared" si="121"/>
        <v>111</v>
      </c>
      <c r="Q1962" t="s">
        <v>8311</v>
      </c>
      <c r="R1962" t="s">
        <v>8312</v>
      </c>
      <c r="S1962" s="8">
        <f t="shared" si="122"/>
        <v>41808.316249999996</v>
      </c>
      <c r="T1962" s="8">
        <f t="shared" si="123"/>
        <v>41868.316249999996</v>
      </c>
    </row>
    <row r="1963" spans="1:20" ht="57.6" x14ac:dyDescent="0.3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>
        <f t="shared" si="120"/>
        <v>100</v>
      </c>
      <c r="P1963">
        <f t="shared" si="121"/>
        <v>179</v>
      </c>
      <c r="Q1963" t="s">
        <v>8311</v>
      </c>
      <c r="R1963" t="s">
        <v>8312</v>
      </c>
      <c r="S1963" s="8">
        <f t="shared" si="122"/>
        <v>41729.943414351852</v>
      </c>
      <c r="T1963" s="8">
        <f t="shared" si="123"/>
        <v>41763.943414351852</v>
      </c>
    </row>
    <row r="1964" spans="1:20" ht="43.2" hidden="1" x14ac:dyDescent="0.3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>
        <f t="shared" si="120"/>
        <v>144</v>
      </c>
      <c r="P1964">
        <f t="shared" si="121"/>
        <v>23</v>
      </c>
      <c r="Q1964" t="s">
        <v>8311</v>
      </c>
      <c r="R1964" t="s">
        <v>8312</v>
      </c>
      <c r="S1964" s="8">
        <f t="shared" si="122"/>
        <v>42139.483506944445</v>
      </c>
      <c r="T1964" s="8">
        <f t="shared" si="123"/>
        <v>42181.541666666664</v>
      </c>
    </row>
    <row r="1965" spans="1:20" ht="57.6" hidden="1" x14ac:dyDescent="0.3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>
        <f t="shared" si="120"/>
        <v>104</v>
      </c>
      <c r="P1965">
        <f t="shared" si="121"/>
        <v>43</v>
      </c>
      <c r="Q1965" t="s">
        <v>8311</v>
      </c>
      <c r="R1965" t="s">
        <v>8312</v>
      </c>
      <c r="S1965" s="8">
        <f t="shared" si="122"/>
        <v>42193.762824074067</v>
      </c>
      <c r="T1965" s="8">
        <f t="shared" si="123"/>
        <v>42216.040277777771</v>
      </c>
    </row>
    <row r="1966" spans="1:20" ht="43.2" hidden="1" x14ac:dyDescent="0.3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>
        <f t="shared" si="120"/>
        <v>108</v>
      </c>
      <c r="P1966">
        <f t="shared" si="121"/>
        <v>47</v>
      </c>
      <c r="Q1966" t="s">
        <v>8311</v>
      </c>
      <c r="R1966" t="s">
        <v>8312</v>
      </c>
      <c r="S1966" s="8">
        <f t="shared" si="122"/>
        <v>42115.556319444448</v>
      </c>
      <c r="T1966" s="8">
        <f t="shared" si="123"/>
        <v>42150.781249999993</v>
      </c>
    </row>
    <row r="1967" spans="1:20" ht="115.2" hidden="1" x14ac:dyDescent="0.3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>
        <f t="shared" si="120"/>
        <v>102</v>
      </c>
      <c r="P1967">
        <f t="shared" si="121"/>
        <v>47</v>
      </c>
      <c r="Q1967" t="s">
        <v>8311</v>
      </c>
      <c r="R1967" t="s">
        <v>8312</v>
      </c>
      <c r="S1967" s="8">
        <f t="shared" si="122"/>
        <v>42203.346967592595</v>
      </c>
      <c r="T1967" s="8">
        <f t="shared" si="123"/>
        <v>42221.441666666658</v>
      </c>
    </row>
    <row r="1968" spans="1:20" ht="43.2" hidden="1" x14ac:dyDescent="0.3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>
        <f t="shared" si="120"/>
        <v>149</v>
      </c>
      <c r="P1968">
        <f t="shared" si="121"/>
        <v>15</v>
      </c>
      <c r="Q1968" t="s">
        <v>8311</v>
      </c>
      <c r="R1968" t="s">
        <v>8312</v>
      </c>
      <c r="S1968" s="8">
        <f t="shared" si="122"/>
        <v>42433.428553240738</v>
      </c>
      <c r="T1968" s="8">
        <f t="shared" si="123"/>
        <v>42442.583333333336</v>
      </c>
    </row>
    <row r="1969" spans="1:20" ht="43.2" hidden="1" x14ac:dyDescent="0.3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>
        <f t="shared" si="120"/>
        <v>105</v>
      </c>
      <c r="P1969">
        <f t="shared" si="121"/>
        <v>21</v>
      </c>
      <c r="Q1969" t="s">
        <v>8311</v>
      </c>
      <c r="R1969" t="s">
        <v>8312</v>
      </c>
      <c r="S1969" s="8">
        <f t="shared" si="122"/>
        <v>42555.33861111111</v>
      </c>
      <c r="T1969" s="8">
        <f t="shared" si="123"/>
        <v>42583.458333333336</v>
      </c>
    </row>
    <row r="1970" spans="1:20" ht="28.8" hidden="1" x14ac:dyDescent="0.3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>
        <f t="shared" si="120"/>
        <v>101</v>
      </c>
      <c r="P1970">
        <f t="shared" si="121"/>
        <v>59</v>
      </c>
      <c r="Q1970" t="s">
        <v>8311</v>
      </c>
      <c r="R1970" t="s">
        <v>8312</v>
      </c>
      <c r="S1970" s="8">
        <f t="shared" si="122"/>
        <v>42236.289918981485</v>
      </c>
      <c r="T1970" s="8">
        <f t="shared" si="123"/>
        <v>42282.333333333336</v>
      </c>
    </row>
    <row r="1971" spans="1:20" ht="43.2" hidden="1" x14ac:dyDescent="0.3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>
        <f t="shared" si="120"/>
        <v>131</v>
      </c>
      <c r="P1971">
        <f t="shared" si="121"/>
        <v>98</v>
      </c>
      <c r="Q1971" t="s">
        <v>8311</v>
      </c>
      <c r="R1971" t="s">
        <v>8312</v>
      </c>
      <c r="S1971" s="8">
        <f t="shared" si="122"/>
        <v>41974.409814814811</v>
      </c>
      <c r="T1971" s="8">
        <f t="shared" si="123"/>
        <v>42004.409814814811</v>
      </c>
    </row>
    <row r="1972" spans="1:20" ht="43.2" hidden="1" x14ac:dyDescent="0.3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>
        <f t="shared" si="120"/>
        <v>105</v>
      </c>
      <c r="P1972">
        <f t="shared" si="121"/>
        <v>55</v>
      </c>
      <c r="Q1972" t="s">
        <v>8311</v>
      </c>
      <c r="R1972" t="s">
        <v>8312</v>
      </c>
      <c r="S1972" s="8">
        <f t="shared" si="122"/>
        <v>41997.174571759257</v>
      </c>
      <c r="T1972" s="8">
        <f t="shared" si="123"/>
        <v>42027.174571759257</v>
      </c>
    </row>
    <row r="1973" spans="1:20" ht="43.2" hidden="1" x14ac:dyDescent="0.3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>
        <f t="shared" si="120"/>
        <v>109</v>
      </c>
      <c r="P1973">
        <f t="shared" si="121"/>
        <v>27</v>
      </c>
      <c r="Q1973" t="s">
        <v>8311</v>
      </c>
      <c r="R1973" t="s">
        <v>8312</v>
      </c>
      <c r="S1973" s="8">
        <f t="shared" si="122"/>
        <v>42135.477361111109</v>
      </c>
      <c r="T1973" s="8">
        <f t="shared" si="123"/>
        <v>42165.477361111109</v>
      </c>
    </row>
    <row r="1974" spans="1:20" ht="43.2" hidden="1" x14ac:dyDescent="0.3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>
        <f t="shared" si="120"/>
        <v>111</v>
      </c>
      <c r="P1974">
        <f t="shared" si="121"/>
        <v>58</v>
      </c>
      <c r="Q1974" t="s">
        <v>8311</v>
      </c>
      <c r="R1974" t="s">
        <v>8312</v>
      </c>
      <c r="S1974" s="8">
        <f t="shared" si="122"/>
        <v>41869.407337962963</v>
      </c>
      <c r="T1974" s="8">
        <f t="shared" si="123"/>
        <v>41899.407337962963</v>
      </c>
    </row>
    <row r="1975" spans="1:20" ht="43.2" hidden="1" x14ac:dyDescent="0.3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>
        <f t="shared" si="120"/>
        <v>100</v>
      </c>
      <c r="P1975">
        <f t="shared" si="121"/>
        <v>123</v>
      </c>
      <c r="Q1975" t="s">
        <v>8311</v>
      </c>
      <c r="R1975" t="s">
        <v>8312</v>
      </c>
      <c r="S1975" s="8">
        <f t="shared" si="122"/>
        <v>41982.355277777773</v>
      </c>
      <c r="T1975" s="8">
        <f t="shared" si="123"/>
        <v>42012.355277777773</v>
      </c>
    </row>
    <row r="1976" spans="1:20" ht="43.2" hidden="1" x14ac:dyDescent="0.3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>
        <f t="shared" si="120"/>
        <v>114</v>
      </c>
      <c r="P1976">
        <f t="shared" si="121"/>
        <v>88</v>
      </c>
      <c r="Q1976" t="s">
        <v>8311</v>
      </c>
      <c r="R1976" t="s">
        <v>8312</v>
      </c>
      <c r="S1976" s="8">
        <f t="shared" si="122"/>
        <v>41975.998645833337</v>
      </c>
      <c r="T1976" s="8">
        <f t="shared" si="123"/>
        <v>42003.958333333336</v>
      </c>
    </row>
    <row r="1977" spans="1:20" ht="43.2" hidden="1" x14ac:dyDescent="0.3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>
        <f t="shared" si="120"/>
        <v>122</v>
      </c>
      <c r="P1977">
        <f t="shared" si="121"/>
        <v>73</v>
      </c>
      <c r="Q1977" t="s">
        <v>8311</v>
      </c>
      <c r="R1977" t="s">
        <v>8312</v>
      </c>
      <c r="S1977" s="8">
        <f t="shared" si="122"/>
        <v>41912.525613425925</v>
      </c>
      <c r="T1977" s="8">
        <f t="shared" si="123"/>
        <v>41942.525613425925</v>
      </c>
    </row>
    <row r="1978" spans="1:20" ht="28.8" hidden="1" x14ac:dyDescent="0.3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>
        <f t="shared" si="120"/>
        <v>100</v>
      </c>
      <c r="P1978">
        <f t="shared" si="121"/>
        <v>56</v>
      </c>
      <c r="Q1978" t="s">
        <v>8311</v>
      </c>
      <c r="R1978" t="s">
        <v>8312</v>
      </c>
      <c r="S1978" s="8">
        <f t="shared" si="122"/>
        <v>42146.23706018518</v>
      </c>
      <c r="T1978" s="8">
        <f t="shared" si="123"/>
        <v>42176.23706018518</v>
      </c>
    </row>
    <row r="1979" spans="1:20" ht="43.2" hidden="1" x14ac:dyDescent="0.3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>
        <f t="shared" si="120"/>
        <v>103</v>
      </c>
      <c r="P1979">
        <f t="shared" si="121"/>
        <v>40</v>
      </c>
      <c r="Q1979" t="s">
        <v>8311</v>
      </c>
      <c r="R1979" t="s">
        <v>8312</v>
      </c>
      <c r="S1979" s="8">
        <f t="shared" si="122"/>
        <v>41921.042199074072</v>
      </c>
      <c r="T1979" s="8">
        <f t="shared" si="123"/>
        <v>41951.083865740737</v>
      </c>
    </row>
    <row r="1980" spans="1:20" ht="43.2" hidden="1" x14ac:dyDescent="0.3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>
        <f t="shared" si="120"/>
        <v>106</v>
      </c>
      <c r="P1980">
        <f t="shared" si="121"/>
        <v>137</v>
      </c>
      <c r="Q1980" t="s">
        <v>8311</v>
      </c>
      <c r="R1980" t="s">
        <v>8312</v>
      </c>
      <c r="S1980" s="8">
        <f t="shared" si="122"/>
        <v>41926.609351851846</v>
      </c>
      <c r="T1980" s="8">
        <f t="shared" si="123"/>
        <v>41956.651018518511</v>
      </c>
    </row>
    <row r="1981" spans="1:20" ht="43.2" hidden="1" x14ac:dyDescent="0.3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>
        <f t="shared" si="120"/>
        <v>101</v>
      </c>
      <c r="P1981">
        <f t="shared" si="121"/>
        <v>99</v>
      </c>
      <c r="Q1981" t="s">
        <v>8311</v>
      </c>
      <c r="R1981" t="s">
        <v>8312</v>
      </c>
      <c r="S1981" s="8">
        <f t="shared" si="122"/>
        <v>42561.450543981475</v>
      </c>
      <c r="T1981" s="8">
        <f t="shared" si="123"/>
        <v>42592.832638888889</v>
      </c>
    </row>
    <row r="1982" spans="1:20" ht="43.2" hidden="1" x14ac:dyDescent="0.3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>
        <f t="shared" si="120"/>
        <v>100</v>
      </c>
      <c r="P1982">
        <f t="shared" si="121"/>
        <v>20</v>
      </c>
      <c r="Q1982" t="s">
        <v>8311</v>
      </c>
      <c r="R1982" t="s">
        <v>8312</v>
      </c>
      <c r="S1982" s="8">
        <f t="shared" si="122"/>
        <v>42649.215902777774</v>
      </c>
      <c r="T1982" s="8">
        <f t="shared" si="123"/>
        <v>42709.257569444446</v>
      </c>
    </row>
    <row r="1983" spans="1:20" ht="43.2" hidden="1" x14ac:dyDescent="0.3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>
        <f t="shared" si="120"/>
        <v>130</v>
      </c>
      <c r="P1983">
        <f t="shared" si="121"/>
        <v>29</v>
      </c>
      <c r="Q1983" t="s">
        <v>8311</v>
      </c>
      <c r="R1983" t="s">
        <v>8312</v>
      </c>
      <c r="S1983" s="8">
        <f t="shared" si="122"/>
        <v>42093.453506944446</v>
      </c>
      <c r="T1983" s="8">
        <f t="shared" si="123"/>
        <v>42119.936111111114</v>
      </c>
    </row>
    <row r="1984" spans="1:20" ht="43.2" hidden="1" x14ac:dyDescent="0.3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>
        <f t="shared" si="120"/>
        <v>100</v>
      </c>
      <c r="P1984">
        <f t="shared" si="121"/>
        <v>41</v>
      </c>
      <c r="Q1984" t="s">
        <v>8311</v>
      </c>
      <c r="R1984" t="s">
        <v>8312</v>
      </c>
      <c r="S1984" s="8">
        <f t="shared" si="122"/>
        <v>42460.400196759256</v>
      </c>
      <c r="T1984" s="8">
        <f t="shared" si="123"/>
        <v>42490.400196759256</v>
      </c>
    </row>
    <row r="1985" spans="1:20" ht="43.2" hidden="1" x14ac:dyDescent="0.3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>
        <f t="shared" si="120"/>
        <v>100</v>
      </c>
      <c r="P1985">
        <f t="shared" si="121"/>
        <v>36</v>
      </c>
      <c r="Q1985" t="s">
        <v>8311</v>
      </c>
      <c r="R1985" t="s">
        <v>8312</v>
      </c>
      <c r="S1985" s="8">
        <f t="shared" si="122"/>
        <v>42430.428888888891</v>
      </c>
      <c r="T1985" s="8">
        <f t="shared" si="123"/>
        <v>42460.38722222222</v>
      </c>
    </row>
    <row r="1986" spans="1:20" ht="43.2" hidden="1" x14ac:dyDescent="0.3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>
        <f t="shared" ref="O1986:O2049" si="124">ROUND((E1986/D1986*100),0)</f>
        <v>114</v>
      </c>
      <c r="P1986">
        <f t="shared" si="121"/>
        <v>38</v>
      </c>
      <c r="Q1986" t="s">
        <v>8311</v>
      </c>
      <c r="R1986" t="s">
        <v>8312</v>
      </c>
      <c r="S1986" s="8">
        <f t="shared" si="122"/>
        <v>42025.842847222222</v>
      </c>
      <c r="T1986" s="8">
        <f t="shared" si="123"/>
        <v>42063.874305555553</v>
      </c>
    </row>
    <row r="1987" spans="1:20" ht="43.2" hidden="1" x14ac:dyDescent="0.3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>
        <f t="shared" si="124"/>
        <v>100</v>
      </c>
      <c r="P1987">
        <f t="shared" ref="P1987:P2050" si="125">ROUND(E1987/L1987, 0)</f>
        <v>33</v>
      </c>
      <c r="Q1987" t="s">
        <v>8311</v>
      </c>
      <c r="R1987" t="s">
        <v>8312</v>
      </c>
      <c r="S1987" s="8">
        <f t="shared" ref="S1987:S2050" si="126">(((J1987/60)/60)/24)+DATE(1970,1,1)+(-8/24)</f>
        <v>41836.13784722222</v>
      </c>
      <c r="T1987" s="8">
        <f t="shared" ref="T1987:T2050" si="127">(((I1987/60)/60)/24)+DATE(1970, 1, 1)+(-8/24)</f>
        <v>41850.13784722222</v>
      </c>
    </row>
    <row r="1988" spans="1:20" ht="43.2" hidden="1" x14ac:dyDescent="0.3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>
        <f t="shared" si="124"/>
        <v>287</v>
      </c>
      <c r="P1988">
        <f t="shared" si="125"/>
        <v>59</v>
      </c>
      <c r="Q1988" t="s">
        <v>8311</v>
      </c>
      <c r="R1988" t="s">
        <v>8312</v>
      </c>
      <c r="S1988" s="8">
        <f t="shared" si="126"/>
        <v>42450.762523148143</v>
      </c>
      <c r="T1988" s="8">
        <f t="shared" si="127"/>
        <v>42464.762523148143</v>
      </c>
    </row>
    <row r="1989" spans="1:20" ht="43.2" hidden="1" x14ac:dyDescent="0.3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>
        <f t="shared" si="124"/>
        <v>109</v>
      </c>
      <c r="P1989">
        <f t="shared" si="125"/>
        <v>136</v>
      </c>
      <c r="Q1989" t="s">
        <v>8311</v>
      </c>
      <c r="R1989" t="s">
        <v>8312</v>
      </c>
      <c r="S1989" s="8">
        <f t="shared" si="126"/>
        <v>42418.092650462961</v>
      </c>
      <c r="T1989" s="8">
        <f t="shared" si="127"/>
        <v>42478.050983796296</v>
      </c>
    </row>
    <row r="1990" spans="1:20" ht="86.4" hidden="1" x14ac:dyDescent="0.3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>
        <f t="shared" si="124"/>
        <v>116</v>
      </c>
      <c r="P1990">
        <f t="shared" si="125"/>
        <v>31</v>
      </c>
      <c r="Q1990" t="s">
        <v>8311</v>
      </c>
      <c r="R1990" t="s">
        <v>8312</v>
      </c>
      <c r="S1990" s="8">
        <f t="shared" si="126"/>
        <v>42167.983148148145</v>
      </c>
      <c r="T1990" s="8">
        <f t="shared" si="127"/>
        <v>42197.983148148145</v>
      </c>
    </row>
    <row r="1991" spans="1:20" ht="43.2" hidden="1" x14ac:dyDescent="0.3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>
        <f t="shared" si="124"/>
        <v>119</v>
      </c>
      <c r="P1991">
        <f t="shared" si="125"/>
        <v>176</v>
      </c>
      <c r="Q1991" t="s">
        <v>8311</v>
      </c>
      <c r="R1991" t="s">
        <v>8312</v>
      </c>
      <c r="S1991" s="8">
        <f t="shared" si="126"/>
        <v>41964.382986111108</v>
      </c>
      <c r="T1991" s="8">
        <f t="shared" si="127"/>
        <v>41994.382986111108</v>
      </c>
    </row>
    <row r="1992" spans="1:20" hidden="1" x14ac:dyDescent="0.3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>
        <f t="shared" si="124"/>
        <v>109</v>
      </c>
      <c r="P1992">
        <f t="shared" si="125"/>
        <v>152</v>
      </c>
      <c r="Q1992" t="s">
        <v>8311</v>
      </c>
      <c r="R1992" t="s">
        <v>8312</v>
      </c>
      <c r="S1992" s="8">
        <f t="shared" si="126"/>
        <v>42576.364236111105</v>
      </c>
      <c r="T1992" s="8">
        <f t="shared" si="127"/>
        <v>42636.364236111105</v>
      </c>
    </row>
    <row r="1993" spans="1:20" ht="43.2" hidden="1" x14ac:dyDescent="0.3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>
        <f t="shared" si="124"/>
        <v>127</v>
      </c>
      <c r="P1993">
        <f t="shared" si="125"/>
        <v>23</v>
      </c>
      <c r="Q1993" t="s">
        <v>8311</v>
      </c>
      <c r="R1993" t="s">
        <v>8312</v>
      </c>
      <c r="S1993" s="8">
        <f t="shared" si="126"/>
        <v>42503.206643518519</v>
      </c>
      <c r="T1993" s="8">
        <f t="shared" si="127"/>
        <v>42548.458333333336</v>
      </c>
    </row>
    <row r="1994" spans="1:20" ht="43.2" hidden="1" x14ac:dyDescent="0.3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>
        <f t="shared" si="124"/>
        <v>101</v>
      </c>
      <c r="P1994">
        <f t="shared" si="125"/>
        <v>18</v>
      </c>
      <c r="Q1994" t="s">
        <v>8311</v>
      </c>
      <c r="R1994" t="s">
        <v>8312</v>
      </c>
      <c r="S1994" s="8">
        <f t="shared" si="126"/>
        <v>42101.495486111111</v>
      </c>
      <c r="T1994" s="8">
        <f t="shared" si="127"/>
        <v>42123.624999999993</v>
      </c>
    </row>
    <row r="1995" spans="1:20" ht="43.2" hidden="1" x14ac:dyDescent="0.3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>
        <f t="shared" si="124"/>
        <v>128</v>
      </c>
      <c r="P1995">
        <f t="shared" si="125"/>
        <v>82</v>
      </c>
      <c r="Q1995" t="s">
        <v>8311</v>
      </c>
      <c r="R1995" t="s">
        <v>8312</v>
      </c>
      <c r="S1995" s="8">
        <f t="shared" si="126"/>
        <v>42125.314201388886</v>
      </c>
      <c r="T1995" s="8">
        <f t="shared" si="127"/>
        <v>42150.314201388886</v>
      </c>
    </row>
    <row r="1996" spans="1:20" ht="43.2" hidden="1" x14ac:dyDescent="0.3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>
        <f t="shared" si="124"/>
        <v>100</v>
      </c>
      <c r="P1996">
        <f t="shared" si="125"/>
        <v>69</v>
      </c>
      <c r="Q1996" t="s">
        <v>8311</v>
      </c>
      <c r="R1996" t="s">
        <v>8312</v>
      </c>
      <c r="S1996" s="8">
        <f t="shared" si="126"/>
        <v>41902.000393518516</v>
      </c>
      <c r="T1996" s="8">
        <f t="shared" si="127"/>
        <v>41932.000393518516</v>
      </c>
    </row>
    <row r="1997" spans="1:20" ht="43.2" hidden="1" x14ac:dyDescent="0.3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>
        <f t="shared" si="124"/>
        <v>175</v>
      </c>
      <c r="P1997">
        <f t="shared" si="125"/>
        <v>68</v>
      </c>
      <c r="Q1997" t="s">
        <v>8311</v>
      </c>
      <c r="R1997" t="s">
        <v>8312</v>
      </c>
      <c r="S1997" s="8">
        <f t="shared" si="126"/>
        <v>42003.61509259259</v>
      </c>
      <c r="T1997" s="8">
        <f t="shared" si="127"/>
        <v>42027.874305555553</v>
      </c>
    </row>
    <row r="1998" spans="1:20" ht="43.2" hidden="1" x14ac:dyDescent="0.3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>
        <f t="shared" si="124"/>
        <v>127</v>
      </c>
      <c r="P1998">
        <f t="shared" si="125"/>
        <v>73</v>
      </c>
      <c r="Q1998" t="s">
        <v>8311</v>
      </c>
      <c r="R1998" t="s">
        <v>8312</v>
      </c>
      <c r="S1998" s="8">
        <f t="shared" si="126"/>
        <v>41988.496608796289</v>
      </c>
      <c r="T1998" s="8">
        <f t="shared" si="127"/>
        <v>42045.874305555553</v>
      </c>
    </row>
    <row r="1999" spans="1:20" ht="43.2" hidden="1" x14ac:dyDescent="0.3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>
        <f t="shared" si="124"/>
        <v>111</v>
      </c>
      <c r="P1999">
        <f t="shared" si="125"/>
        <v>77</v>
      </c>
      <c r="Q1999" t="s">
        <v>8311</v>
      </c>
      <c r="R1999" t="s">
        <v>8312</v>
      </c>
      <c r="S1999" s="8">
        <f t="shared" si="126"/>
        <v>41974.565266203703</v>
      </c>
      <c r="T1999" s="8">
        <f t="shared" si="127"/>
        <v>42009.518055555549</v>
      </c>
    </row>
    <row r="2000" spans="1:20" ht="43.2" hidden="1" x14ac:dyDescent="0.3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>
        <f t="shared" si="124"/>
        <v>126</v>
      </c>
      <c r="P2000">
        <f t="shared" si="125"/>
        <v>56</v>
      </c>
      <c r="Q2000" t="s">
        <v>8311</v>
      </c>
      <c r="R2000" t="s">
        <v>8312</v>
      </c>
      <c r="S2000" s="8">
        <f t="shared" si="126"/>
        <v>42591.733587962961</v>
      </c>
      <c r="T2000" s="8">
        <f t="shared" si="127"/>
        <v>42616.733587962961</v>
      </c>
    </row>
    <row r="2001" spans="1:20" ht="28.8" hidden="1" x14ac:dyDescent="0.3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>
        <f t="shared" si="124"/>
        <v>119</v>
      </c>
      <c r="P2001">
        <f t="shared" si="125"/>
        <v>50</v>
      </c>
      <c r="Q2001" t="s">
        <v>8311</v>
      </c>
      <c r="R2001" t="s">
        <v>8312</v>
      </c>
      <c r="S2001" s="8">
        <f t="shared" si="126"/>
        <v>42049.675034722219</v>
      </c>
      <c r="T2001" s="8">
        <f t="shared" si="127"/>
        <v>42075.957638888889</v>
      </c>
    </row>
    <row r="2002" spans="1:20" ht="43.2" hidden="1" x14ac:dyDescent="0.3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>
        <f t="shared" si="124"/>
        <v>108</v>
      </c>
      <c r="P2002">
        <f t="shared" si="125"/>
        <v>79</v>
      </c>
      <c r="Q2002" t="s">
        <v>8311</v>
      </c>
      <c r="R2002" t="s">
        <v>8312</v>
      </c>
      <c r="S2002" s="8">
        <f t="shared" si="126"/>
        <v>41856.381736111107</v>
      </c>
      <c r="T2002" s="8">
        <f t="shared" si="127"/>
        <v>41877.381736111107</v>
      </c>
    </row>
    <row r="2003" spans="1:20" ht="28.8" hidden="1" x14ac:dyDescent="0.3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>
        <f t="shared" si="124"/>
        <v>103</v>
      </c>
      <c r="P2003">
        <f t="shared" si="125"/>
        <v>78</v>
      </c>
      <c r="Q2003" t="s">
        <v>8311</v>
      </c>
      <c r="R2003" t="s">
        <v>8312</v>
      </c>
      <c r="S2003" s="8">
        <f t="shared" si="126"/>
        <v>42417.252199074072</v>
      </c>
      <c r="T2003" s="8">
        <f t="shared" si="127"/>
        <v>42431.915972222218</v>
      </c>
    </row>
    <row r="2004" spans="1:20" ht="43.2" hidden="1" x14ac:dyDescent="0.3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>
        <f t="shared" si="124"/>
        <v>110</v>
      </c>
      <c r="P2004">
        <f t="shared" si="125"/>
        <v>41</v>
      </c>
      <c r="Q2004" t="s">
        <v>8311</v>
      </c>
      <c r="R2004" t="s">
        <v>8312</v>
      </c>
      <c r="S2004" s="8">
        <f t="shared" si="126"/>
        <v>41866.465532407405</v>
      </c>
      <c r="T2004" s="8">
        <f t="shared" si="127"/>
        <v>41884.874305555553</v>
      </c>
    </row>
    <row r="2005" spans="1:20" ht="43.2" hidden="1" x14ac:dyDescent="0.3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>
        <f t="shared" si="124"/>
        <v>202</v>
      </c>
      <c r="P2005">
        <f t="shared" si="125"/>
        <v>59</v>
      </c>
      <c r="Q2005" t="s">
        <v>8311</v>
      </c>
      <c r="R2005" t="s">
        <v>8312</v>
      </c>
      <c r="S2005" s="8">
        <f t="shared" si="126"/>
        <v>42220.461539351854</v>
      </c>
      <c r="T2005" s="8">
        <f t="shared" si="127"/>
        <v>42245.666666666664</v>
      </c>
    </row>
    <row r="2006" spans="1:20" ht="28.8" hidden="1" x14ac:dyDescent="0.3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>
        <f t="shared" si="124"/>
        <v>130</v>
      </c>
      <c r="P2006">
        <f t="shared" si="125"/>
        <v>3</v>
      </c>
      <c r="Q2006" t="s">
        <v>8311</v>
      </c>
      <c r="R2006" t="s">
        <v>8312</v>
      </c>
      <c r="S2006" s="8">
        <f t="shared" si="126"/>
        <v>42628.515787037039</v>
      </c>
      <c r="T2006" s="8">
        <f t="shared" si="127"/>
        <v>42656.515787037039</v>
      </c>
    </row>
    <row r="2007" spans="1:20" ht="43.2" hidden="1" x14ac:dyDescent="0.3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>
        <f t="shared" si="124"/>
        <v>104</v>
      </c>
      <c r="P2007">
        <f t="shared" si="125"/>
        <v>39</v>
      </c>
      <c r="Q2007" t="s">
        <v>8311</v>
      </c>
      <c r="R2007" t="s">
        <v>8312</v>
      </c>
      <c r="S2007" s="8">
        <f t="shared" si="126"/>
        <v>41990.665300925924</v>
      </c>
      <c r="T2007" s="8">
        <f t="shared" si="127"/>
        <v>42020.665300925924</v>
      </c>
    </row>
    <row r="2008" spans="1:20" ht="57.6" hidden="1" x14ac:dyDescent="0.3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>
        <f t="shared" si="124"/>
        <v>100</v>
      </c>
      <c r="P2008">
        <f t="shared" si="125"/>
        <v>82</v>
      </c>
      <c r="Q2008" t="s">
        <v>8311</v>
      </c>
      <c r="R2008" t="s">
        <v>8312</v>
      </c>
      <c r="S2008" s="8">
        <f t="shared" si="126"/>
        <v>42447.56109953703</v>
      </c>
      <c r="T2008" s="8">
        <f t="shared" si="127"/>
        <v>42507.56109953703</v>
      </c>
    </row>
    <row r="2009" spans="1:20" ht="43.2" hidden="1" x14ac:dyDescent="0.3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>
        <f t="shared" si="124"/>
        <v>171</v>
      </c>
      <c r="P2009">
        <f t="shared" si="125"/>
        <v>45</v>
      </c>
      <c r="Q2009" t="s">
        <v>8311</v>
      </c>
      <c r="R2009" t="s">
        <v>8312</v>
      </c>
      <c r="S2009" s="8">
        <f t="shared" si="126"/>
        <v>42283.531018518515</v>
      </c>
      <c r="T2009" s="8">
        <f t="shared" si="127"/>
        <v>42313.572685185187</v>
      </c>
    </row>
    <row r="2010" spans="1:20" ht="43.2" hidden="1" x14ac:dyDescent="0.3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>
        <f t="shared" si="124"/>
        <v>113</v>
      </c>
      <c r="P2010">
        <f t="shared" si="125"/>
        <v>49</v>
      </c>
      <c r="Q2010" t="s">
        <v>8311</v>
      </c>
      <c r="R2010" t="s">
        <v>8312</v>
      </c>
      <c r="S2010" s="8">
        <f t="shared" si="126"/>
        <v>42482.68236111111</v>
      </c>
      <c r="T2010" s="8">
        <f t="shared" si="127"/>
        <v>42488.957638888889</v>
      </c>
    </row>
    <row r="2011" spans="1:20" ht="57.6" hidden="1" x14ac:dyDescent="0.3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>
        <f t="shared" si="124"/>
        <v>184</v>
      </c>
      <c r="P2011">
        <f t="shared" si="125"/>
        <v>31</v>
      </c>
      <c r="Q2011" t="s">
        <v>8311</v>
      </c>
      <c r="R2011" t="s">
        <v>8312</v>
      </c>
      <c r="S2011" s="8">
        <f t="shared" si="126"/>
        <v>42383.459791666661</v>
      </c>
      <c r="T2011" s="8">
        <f t="shared" si="127"/>
        <v>42413.459791666661</v>
      </c>
    </row>
    <row r="2012" spans="1:20" ht="43.2" hidden="1" x14ac:dyDescent="0.3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>
        <f t="shared" si="124"/>
        <v>130</v>
      </c>
      <c r="P2012">
        <f t="shared" si="125"/>
        <v>61</v>
      </c>
      <c r="Q2012" t="s">
        <v>8311</v>
      </c>
      <c r="R2012" t="s">
        <v>8312</v>
      </c>
      <c r="S2012" s="8">
        <f t="shared" si="126"/>
        <v>42566.271493055552</v>
      </c>
      <c r="T2012" s="8">
        <f t="shared" si="127"/>
        <v>42596.271493055552</v>
      </c>
    </row>
    <row r="2013" spans="1:20" ht="28.8" hidden="1" x14ac:dyDescent="0.3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>
        <f t="shared" si="124"/>
        <v>105</v>
      </c>
      <c r="P2013">
        <f t="shared" si="125"/>
        <v>29</v>
      </c>
      <c r="Q2013" t="s">
        <v>8311</v>
      </c>
      <c r="R2013" t="s">
        <v>8312</v>
      </c>
      <c r="S2013" s="8">
        <f t="shared" si="126"/>
        <v>42338.630578703705</v>
      </c>
      <c r="T2013" s="8">
        <f t="shared" si="127"/>
        <v>42352.666666666664</v>
      </c>
    </row>
    <row r="2014" spans="1:20" ht="43.2" hidden="1" x14ac:dyDescent="0.3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>
        <f t="shared" si="124"/>
        <v>100</v>
      </c>
      <c r="P2014">
        <f t="shared" si="125"/>
        <v>30</v>
      </c>
      <c r="Q2014" t="s">
        <v>8311</v>
      </c>
      <c r="R2014" t="s">
        <v>8312</v>
      </c>
      <c r="S2014" s="8">
        <f t="shared" si="126"/>
        <v>42506.37604166667</v>
      </c>
      <c r="T2014" s="8">
        <f t="shared" si="127"/>
        <v>42538.249999999993</v>
      </c>
    </row>
    <row r="2015" spans="1:20" ht="43.2" hidden="1" x14ac:dyDescent="0.3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>
        <f t="shared" si="124"/>
        <v>153</v>
      </c>
      <c r="P2015">
        <f t="shared" si="125"/>
        <v>143</v>
      </c>
      <c r="Q2015" t="s">
        <v>8311</v>
      </c>
      <c r="R2015" t="s">
        <v>8312</v>
      </c>
      <c r="S2015" s="8">
        <f t="shared" si="126"/>
        <v>42429.658391203695</v>
      </c>
      <c r="T2015" s="8">
        <f t="shared" si="127"/>
        <v>42459.616724537038</v>
      </c>
    </row>
    <row r="2016" spans="1:20" ht="43.2" hidden="1" x14ac:dyDescent="0.3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>
        <f t="shared" si="124"/>
        <v>162</v>
      </c>
      <c r="P2016">
        <f t="shared" si="125"/>
        <v>52</v>
      </c>
      <c r="Q2016" t="s">
        <v>8311</v>
      </c>
      <c r="R2016" t="s">
        <v>8312</v>
      </c>
      <c r="S2016" s="8">
        <f t="shared" si="126"/>
        <v>42203.09879629629</v>
      </c>
      <c r="T2016" s="8">
        <f t="shared" si="127"/>
        <v>42233.09879629629</v>
      </c>
    </row>
    <row r="2017" spans="1:20" ht="43.2" hidden="1" x14ac:dyDescent="0.3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>
        <f t="shared" si="124"/>
        <v>136</v>
      </c>
      <c r="P2017">
        <f t="shared" si="125"/>
        <v>67</v>
      </c>
      <c r="Q2017" t="s">
        <v>8311</v>
      </c>
      <c r="R2017" t="s">
        <v>8312</v>
      </c>
      <c r="S2017" s="8">
        <f t="shared" si="126"/>
        <v>42072.037048611113</v>
      </c>
      <c r="T2017" s="8">
        <f t="shared" si="127"/>
        <v>42102.037048611113</v>
      </c>
    </row>
    <row r="2018" spans="1:20" ht="43.2" hidden="1" x14ac:dyDescent="0.3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>
        <f t="shared" si="124"/>
        <v>144</v>
      </c>
      <c r="P2018">
        <f t="shared" si="125"/>
        <v>127</v>
      </c>
      <c r="Q2018" t="s">
        <v>8311</v>
      </c>
      <c r="R2018" t="s">
        <v>8312</v>
      </c>
      <c r="S2018" s="8">
        <f t="shared" si="126"/>
        <v>41789.393645833334</v>
      </c>
      <c r="T2018" s="8">
        <f t="shared" si="127"/>
        <v>41799.393645833334</v>
      </c>
    </row>
    <row r="2019" spans="1:20" ht="43.2" hidden="1" x14ac:dyDescent="0.3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>
        <f t="shared" si="124"/>
        <v>100</v>
      </c>
      <c r="P2019">
        <f t="shared" si="125"/>
        <v>63</v>
      </c>
      <c r="Q2019" t="s">
        <v>8311</v>
      </c>
      <c r="R2019" t="s">
        <v>8312</v>
      </c>
      <c r="S2019" s="8">
        <f t="shared" si="126"/>
        <v>41788.256643518514</v>
      </c>
      <c r="T2019" s="8">
        <f t="shared" si="127"/>
        <v>41818.256643518514</v>
      </c>
    </row>
    <row r="2020" spans="1:20" ht="43.2" hidden="1" x14ac:dyDescent="0.3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>
        <f t="shared" si="124"/>
        <v>101</v>
      </c>
      <c r="P2020">
        <f t="shared" si="125"/>
        <v>35</v>
      </c>
      <c r="Q2020" t="s">
        <v>8311</v>
      </c>
      <c r="R2020" t="s">
        <v>8312</v>
      </c>
      <c r="S2020" s="8">
        <f t="shared" si="126"/>
        <v>42143.708518518521</v>
      </c>
      <c r="T2020" s="8">
        <f t="shared" si="127"/>
        <v>42173.708518518521</v>
      </c>
    </row>
    <row r="2021" spans="1:20" ht="43.2" hidden="1" x14ac:dyDescent="0.3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>
        <f t="shared" si="124"/>
        <v>107</v>
      </c>
      <c r="P2021">
        <f t="shared" si="125"/>
        <v>37</v>
      </c>
      <c r="Q2021" t="s">
        <v>8311</v>
      </c>
      <c r="R2021" t="s">
        <v>8312</v>
      </c>
      <c r="S2021" s="8">
        <f t="shared" si="126"/>
        <v>42318.260370370372</v>
      </c>
      <c r="T2021" s="8">
        <f t="shared" si="127"/>
        <v>42348.260370370372</v>
      </c>
    </row>
    <row r="2022" spans="1:20" ht="43.2" hidden="1" x14ac:dyDescent="0.3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>
        <f t="shared" si="124"/>
        <v>125</v>
      </c>
      <c r="P2022">
        <f t="shared" si="125"/>
        <v>69</v>
      </c>
      <c r="Q2022" t="s">
        <v>8311</v>
      </c>
      <c r="R2022" t="s">
        <v>8312</v>
      </c>
      <c r="S2022" s="8">
        <f t="shared" si="126"/>
        <v>42052.616481481477</v>
      </c>
      <c r="T2022" s="8">
        <f t="shared" si="127"/>
        <v>42082.574814814812</v>
      </c>
    </row>
    <row r="2023" spans="1:20" ht="43.2" hidden="1" x14ac:dyDescent="0.3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>
        <f t="shared" si="124"/>
        <v>119</v>
      </c>
      <c r="P2023">
        <f t="shared" si="125"/>
        <v>17</v>
      </c>
      <c r="Q2023" t="s">
        <v>8311</v>
      </c>
      <c r="R2023" t="s">
        <v>8312</v>
      </c>
      <c r="S2023" s="8">
        <f t="shared" si="126"/>
        <v>42779.276956018519</v>
      </c>
      <c r="T2023" s="8">
        <f t="shared" si="127"/>
        <v>42793.666666666664</v>
      </c>
    </row>
    <row r="2024" spans="1:20" ht="43.2" hidden="1" x14ac:dyDescent="0.3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>
        <f t="shared" si="124"/>
        <v>101</v>
      </c>
      <c r="P2024">
        <f t="shared" si="125"/>
        <v>36</v>
      </c>
      <c r="Q2024" t="s">
        <v>8311</v>
      </c>
      <c r="R2024" t="s">
        <v>8312</v>
      </c>
      <c r="S2024" s="8">
        <f t="shared" si="126"/>
        <v>42128.294560185182</v>
      </c>
      <c r="T2024" s="8">
        <f t="shared" si="127"/>
        <v>42158.294560185182</v>
      </c>
    </row>
    <row r="2025" spans="1:20" ht="43.2" hidden="1" x14ac:dyDescent="0.3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>
        <f t="shared" si="124"/>
        <v>113</v>
      </c>
      <c r="P2025">
        <f t="shared" si="125"/>
        <v>66</v>
      </c>
      <c r="Q2025" t="s">
        <v>8311</v>
      </c>
      <c r="R2025" t="s">
        <v>8312</v>
      </c>
      <c r="S2025" s="8">
        <f t="shared" si="126"/>
        <v>42660.79891203704</v>
      </c>
      <c r="T2025" s="8">
        <f t="shared" si="127"/>
        <v>42693.583333333336</v>
      </c>
    </row>
    <row r="2026" spans="1:20" ht="43.2" hidden="1" x14ac:dyDescent="0.3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>
        <f t="shared" si="124"/>
        <v>105</v>
      </c>
      <c r="P2026">
        <f t="shared" si="125"/>
        <v>56</v>
      </c>
      <c r="Q2026" t="s">
        <v>8311</v>
      </c>
      <c r="R2026" t="s">
        <v>8312</v>
      </c>
      <c r="S2026" s="8">
        <f t="shared" si="126"/>
        <v>42037.60487268518</v>
      </c>
      <c r="T2026" s="8">
        <f t="shared" si="127"/>
        <v>42067.833333333336</v>
      </c>
    </row>
    <row r="2027" spans="1:20" ht="43.2" hidden="1" x14ac:dyDescent="0.3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>
        <f t="shared" si="124"/>
        <v>110</v>
      </c>
      <c r="P2027">
        <f t="shared" si="125"/>
        <v>47</v>
      </c>
      <c r="Q2027" t="s">
        <v>8311</v>
      </c>
      <c r="R2027" t="s">
        <v>8312</v>
      </c>
      <c r="S2027" s="8">
        <f t="shared" si="126"/>
        <v>42619.602361111109</v>
      </c>
      <c r="T2027" s="8">
        <f t="shared" si="127"/>
        <v>42643.541666666664</v>
      </c>
    </row>
    <row r="2028" spans="1:20" ht="28.8" hidden="1" x14ac:dyDescent="0.3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>
        <f t="shared" si="124"/>
        <v>100</v>
      </c>
      <c r="P2028">
        <f t="shared" si="125"/>
        <v>48</v>
      </c>
      <c r="Q2028" t="s">
        <v>8311</v>
      </c>
      <c r="R2028" t="s">
        <v>8312</v>
      </c>
      <c r="S2028" s="8">
        <f t="shared" si="126"/>
        <v>41876.888553240737</v>
      </c>
      <c r="T2028" s="8">
        <f t="shared" si="127"/>
        <v>41909.807638888888</v>
      </c>
    </row>
    <row r="2029" spans="1:20" ht="28.8" hidden="1" x14ac:dyDescent="0.3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>
        <f t="shared" si="124"/>
        <v>120</v>
      </c>
      <c r="P2029">
        <f t="shared" si="125"/>
        <v>88</v>
      </c>
      <c r="Q2029" t="s">
        <v>8311</v>
      </c>
      <c r="R2029" t="s">
        <v>8312</v>
      </c>
      <c r="S2029" s="8">
        <f t="shared" si="126"/>
        <v>41828.403587962959</v>
      </c>
      <c r="T2029" s="8">
        <f t="shared" si="127"/>
        <v>41845.958333333328</v>
      </c>
    </row>
    <row r="2030" spans="1:20" ht="72" hidden="1" x14ac:dyDescent="0.3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>
        <f t="shared" si="124"/>
        <v>105</v>
      </c>
      <c r="P2030">
        <f t="shared" si="125"/>
        <v>81</v>
      </c>
      <c r="Q2030" t="s">
        <v>8311</v>
      </c>
      <c r="R2030" t="s">
        <v>8312</v>
      </c>
      <c r="S2030" s="8">
        <f t="shared" si="126"/>
        <v>42545.440856481473</v>
      </c>
      <c r="T2030" s="8">
        <f t="shared" si="127"/>
        <v>42605.440856481473</v>
      </c>
    </row>
    <row r="2031" spans="1:20" ht="57.6" hidden="1" x14ac:dyDescent="0.3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>
        <f t="shared" si="124"/>
        <v>103</v>
      </c>
      <c r="P2031">
        <f t="shared" si="125"/>
        <v>39</v>
      </c>
      <c r="Q2031" t="s">
        <v>8311</v>
      </c>
      <c r="R2031" t="s">
        <v>8312</v>
      </c>
      <c r="S2031" s="8">
        <f t="shared" si="126"/>
        <v>42157.319178240738</v>
      </c>
      <c r="T2031" s="8">
        <f t="shared" si="127"/>
        <v>42187.319178240738</v>
      </c>
    </row>
    <row r="2032" spans="1:20" ht="43.2" hidden="1" x14ac:dyDescent="0.3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>
        <f t="shared" si="124"/>
        <v>102</v>
      </c>
      <c r="P2032">
        <f t="shared" si="125"/>
        <v>85</v>
      </c>
      <c r="Q2032" t="s">
        <v>8311</v>
      </c>
      <c r="R2032" t="s">
        <v>8312</v>
      </c>
      <c r="S2032" s="8">
        <f t="shared" si="126"/>
        <v>41846.333993055552</v>
      </c>
      <c r="T2032" s="8">
        <f t="shared" si="127"/>
        <v>41867.333993055552</v>
      </c>
    </row>
    <row r="2033" spans="1:20" ht="43.2" hidden="1" x14ac:dyDescent="0.3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>
        <f t="shared" si="124"/>
        <v>100</v>
      </c>
      <c r="P2033">
        <f t="shared" si="125"/>
        <v>69</v>
      </c>
      <c r="Q2033" t="s">
        <v>8311</v>
      </c>
      <c r="R2033" t="s">
        <v>8312</v>
      </c>
      <c r="S2033" s="8">
        <f t="shared" si="126"/>
        <v>42460.408414351848</v>
      </c>
      <c r="T2033" s="8">
        <f t="shared" si="127"/>
        <v>42510.832638888889</v>
      </c>
    </row>
    <row r="2034" spans="1:20" ht="28.8" hidden="1" x14ac:dyDescent="0.3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>
        <f t="shared" si="124"/>
        <v>100</v>
      </c>
      <c r="P2034">
        <f t="shared" si="125"/>
        <v>550</v>
      </c>
      <c r="Q2034" t="s">
        <v>8311</v>
      </c>
      <c r="R2034" t="s">
        <v>8312</v>
      </c>
      <c r="S2034" s="8">
        <f t="shared" si="126"/>
        <v>41886.958854166667</v>
      </c>
      <c r="T2034" s="8">
        <f t="shared" si="127"/>
        <v>41916.958854166667</v>
      </c>
    </row>
    <row r="2035" spans="1:20" ht="43.2" hidden="1" x14ac:dyDescent="0.3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>
        <f t="shared" si="124"/>
        <v>104</v>
      </c>
      <c r="P2035">
        <f t="shared" si="125"/>
        <v>98</v>
      </c>
      <c r="Q2035" t="s">
        <v>8311</v>
      </c>
      <c r="R2035" t="s">
        <v>8312</v>
      </c>
      <c r="S2035" s="8">
        <f t="shared" si="126"/>
        <v>41780.379560185182</v>
      </c>
      <c r="T2035" s="8">
        <f t="shared" si="127"/>
        <v>41806.379560185182</v>
      </c>
    </row>
    <row r="2036" spans="1:20" ht="43.2" hidden="1" x14ac:dyDescent="0.3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>
        <f t="shared" si="124"/>
        <v>100</v>
      </c>
      <c r="P2036">
        <f t="shared" si="125"/>
        <v>29</v>
      </c>
      <c r="Q2036" t="s">
        <v>8311</v>
      </c>
      <c r="R2036" t="s">
        <v>8312</v>
      </c>
      <c r="S2036" s="8">
        <f t="shared" si="126"/>
        <v>42381.145648148151</v>
      </c>
      <c r="T2036" s="8">
        <f t="shared" si="127"/>
        <v>42402.145648148151</v>
      </c>
    </row>
    <row r="2037" spans="1:20" ht="43.2" hidden="1" x14ac:dyDescent="0.3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>
        <f t="shared" si="124"/>
        <v>104</v>
      </c>
      <c r="P2037">
        <f t="shared" si="125"/>
        <v>58</v>
      </c>
      <c r="Q2037" t="s">
        <v>8311</v>
      </c>
      <c r="R2037" t="s">
        <v>8312</v>
      </c>
      <c r="S2037" s="8">
        <f t="shared" si="126"/>
        <v>41828.312986111108</v>
      </c>
      <c r="T2037" s="8">
        <f t="shared" si="127"/>
        <v>41861.332638888889</v>
      </c>
    </row>
    <row r="2038" spans="1:20" ht="43.2" hidden="1" x14ac:dyDescent="0.3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>
        <f t="shared" si="124"/>
        <v>251</v>
      </c>
      <c r="P2038">
        <f t="shared" si="125"/>
        <v>44</v>
      </c>
      <c r="Q2038" t="s">
        <v>8311</v>
      </c>
      <c r="R2038" t="s">
        <v>8312</v>
      </c>
      <c r="S2038" s="8">
        <f t="shared" si="126"/>
        <v>42596.311365740738</v>
      </c>
      <c r="T2038" s="8">
        <f t="shared" si="127"/>
        <v>42606.832638888889</v>
      </c>
    </row>
    <row r="2039" spans="1:20" ht="43.2" hidden="1" x14ac:dyDescent="0.3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>
        <f t="shared" si="124"/>
        <v>101</v>
      </c>
      <c r="P2039">
        <f t="shared" si="125"/>
        <v>61</v>
      </c>
      <c r="Q2039" t="s">
        <v>8311</v>
      </c>
      <c r="R2039" t="s">
        <v>8312</v>
      </c>
      <c r="S2039" s="8">
        <f t="shared" si="126"/>
        <v>42191.030173611107</v>
      </c>
      <c r="T2039" s="8">
        <f t="shared" si="127"/>
        <v>42221.030173611107</v>
      </c>
    </row>
    <row r="2040" spans="1:20" ht="57.6" hidden="1" x14ac:dyDescent="0.3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>
        <f t="shared" si="124"/>
        <v>174</v>
      </c>
      <c r="P2040">
        <f t="shared" si="125"/>
        <v>69</v>
      </c>
      <c r="Q2040" t="s">
        <v>8311</v>
      </c>
      <c r="R2040" t="s">
        <v>8312</v>
      </c>
      <c r="S2040" s="8">
        <f t="shared" si="126"/>
        <v>42440.08317129629</v>
      </c>
      <c r="T2040" s="8">
        <f t="shared" si="127"/>
        <v>42463.374999999993</v>
      </c>
    </row>
    <row r="2041" spans="1:20" ht="57.6" hidden="1" x14ac:dyDescent="0.3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>
        <f t="shared" si="124"/>
        <v>116</v>
      </c>
      <c r="P2041">
        <f t="shared" si="125"/>
        <v>74</v>
      </c>
      <c r="Q2041" t="s">
        <v>8311</v>
      </c>
      <c r="R2041" t="s">
        <v>8312</v>
      </c>
      <c r="S2041" s="8">
        <f t="shared" si="126"/>
        <v>42173.469884259255</v>
      </c>
      <c r="T2041" s="8">
        <f t="shared" si="127"/>
        <v>42202.957638888889</v>
      </c>
    </row>
    <row r="2042" spans="1:20" ht="43.2" hidden="1" x14ac:dyDescent="0.3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>
        <f t="shared" si="124"/>
        <v>106</v>
      </c>
      <c r="P2042">
        <f t="shared" si="125"/>
        <v>115</v>
      </c>
      <c r="Q2042" t="s">
        <v>8311</v>
      </c>
      <c r="R2042" t="s">
        <v>8312</v>
      </c>
      <c r="S2042" s="8">
        <f t="shared" si="126"/>
        <v>42737.57680555556</v>
      </c>
      <c r="T2042" s="8">
        <f t="shared" si="127"/>
        <v>42767.624305555553</v>
      </c>
    </row>
    <row r="2043" spans="1:20" ht="43.2" hidden="1" x14ac:dyDescent="0.3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>
        <f t="shared" si="124"/>
        <v>111</v>
      </c>
      <c r="P2043">
        <f t="shared" si="125"/>
        <v>111</v>
      </c>
      <c r="Q2043" t="s">
        <v>8311</v>
      </c>
      <c r="R2043" t="s">
        <v>8312</v>
      </c>
      <c r="S2043" s="8">
        <f t="shared" si="126"/>
        <v>42499.296516203707</v>
      </c>
      <c r="T2043" s="8">
        <f t="shared" si="127"/>
        <v>42522.570833333331</v>
      </c>
    </row>
    <row r="2044" spans="1:20" ht="28.8" hidden="1" x14ac:dyDescent="0.3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>
        <f t="shared" si="124"/>
        <v>101</v>
      </c>
      <c r="P2044">
        <f t="shared" si="125"/>
        <v>76</v>
      </c>
      <c r="Q2044" t="s">
        <v>8311</v>
      </c>
      <c r="R2044" t="s">
        <v>8312</v>
      </c>
      <c r="S2044" s="8">
        <f t="shared" si="126"/>
        <v>41775.525231481479</v>
      </c>
      <c r="T2044" s="8">
        <f t="shared" si="127"/>
        <v>41821.832638888889</v>
      </c>
    </row>
    <row r="2045" spans="1:20" ht="43.2" hidden="1" x14ac:dyDescent="0.3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>
        <f t="shared" si="124"/>
        <v>102</v>
      </c>
      <c r="P2045">
        <f t="shared" si="125"/>
        <v>235</v>
      </c>
      <c r="Q2045" t="s">
        <v>8311</v>
      </c>
      <c r="R2045" t="s">
        <v>8312</v>
      </c>
      <c r="S2045" s="8">
        <f t="shared" si="126"/>
        <v>42054.943865740737</v>
      </c>
      <c r="T2045" s="8">
        <f t="shared" si="127"/>
        <v>42082.277083333327</v>
      </c>
    </row>
    <row r="2046" spans="1:20" ht="57.6" hidden="1" x14ac:dyDescent="0.3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>
        <f t="shared" si="124"/>
        <v>100</v>
      </c>
      <c r="P2046">
        <f t="shared" si="125"/>
        <v>11</v>
      </c>
      <c r="Q2046" t="s">
        <v>8311</v>
      </c>
      <c r="R2046" t="s">
        <v>8312</v>
      </c>
      <c r="S2046" s="8">
        <f t="shared" si="126"/>
        <v>41971.547743055555</v>
      </c>
      <c r="T2046" s="8">
        <f t="shared" si="127"/>
        <v>41996.547743055555</v>
      </c>
    </row>
    <row r="2047" spans="1:20" ht="43.2" hidden="1" x14ac:dyDescent="0.3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>
        <f t="shared" si="124"/>
        <v>111</v>
      </c>
      <c r="P2047">
        <f t="shared" si="125"/>
        <v>93</v>
      </c>
      <c r="Q2047" t="s">
        <v>8311</v>
      </c>
      <c r="R2047" t="s">
        <v>8312</v>
      </c>
      <c r="S2047" s="8">
        <f t="shared" si="126"/>
        <v>42447.563333333332</v>
      </c>
      <c r="T2047" s="8">
        <f t="shared" si="127"/>
        <v>42469.833333333336</v>
      </c>
    </row>
    <row r="2048" spans="1:20" ht="57.6" hidden="1" x14ac:dyDescent="0.3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>
        <f t="shared" si="124"/>
        <v>101</v>
      </c>
      <c r="P2048">
        <f t="shared" si="125"/>
        <v>203</v>
      </c>
      <c r="Q2048" t="s">
        <v>8311</v>
      </c>
      <c r="R2048" t="s">
        <v>8312</v>
      </c>
      <c r="S2048" s="8">
        <f t="shared" si="126"/>
        <v>42063.886736111112</v>
      </c>
      <c r="T2048" s="8">
        <f t="shared" si="127"/>
        <v>42093.84506944444</v>
      </c>
    </row>
    <row r="2049" spans="1:20" ht="43.2" hidden="1" x14ac:dyDescent="0.3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>
        <f t="shared" si="124"/>
        <v>104</v>
      </c>
      <c r="P2049">
        <f t="shared" si="125"/>
        <v>26</v>
      </c>
      <c r="Q2049" t="s">
        <v>8311</v>
      </c>
      <c r="R2049" t="s">
        <v>8312</v>
      </c>
      <c r="S2049" s="8">
        <f t="shared" si="126"/>
        <v>42665.118402777771</v>
      </c>
      <c r="T2049" s="8">
        <f t="shared" si="127"/>
        <v>42725.160069444442</v>
      </c>
    </row>
    <row r="2050" spans="1:20" ht="43.2" hidden="1" x14ac:dyDescent="0.3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>
        <f t="shared" ref="O2050:O2113" si="128">ROUND((E2050/D2050*100),0)</f>
        <v>109</v>
      </c>
      <c r="P2050">
        <f t="shared" si="125"/>
        <v>46</v>
      </c>
      <c r="Q2050" t="s">
        <v>8311</v>
      </c>
      <c r="R2050" t="s">
        <v>8312</v>
      </c>
      <c r="S2050" s="8">
        <f t="shared" si="126"/>
        <v>42522.91538194444</v>
      </c>
      <c r="T2050" s="8">
        <f t="shared" si="127"/>
        <v>42536.91538194444</v>
      </c>
    </row>
    <row r="2051" spans="1:20" ht="43.2" hidden="1" x14ac:dyDescent="0.3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>
        <f t="shared" si="128"/>
        <v>115</v>
      </c>
      <c r="P2051">
        <f t="shared" ref="P2051:P2114" si="129">ROUND(E2051/L2051, 0)</f>
        <v>51</v>
      </c>
      <c r="Q2051" t="s">
        <v>8311</v>
      </c>
      <c r="R2051" t="s">
        <v>8312</v>
      </c>
      <c r="S2051" s="8">
        <f t="shared" ref="S2051:S2114" si="130">(((J2051/60)/60)/24)+DATE(1970,1,1)+(-8/24)</f>
        <v>42294.47479166666</v>
      </c>
      <c r="T2051" s="8">
        <f t="shared" ref="T2051:T2114" si="131">(((I2051/60)/60)/24)+DATE(1970, 1, 1)+(-8/24)</f>
        <v>42305.495833333327</v>
      </c>
    </row>
    <row r="2052" spans="1:20" ht="28.8" hidden="1" x14ac:dyDescent="0.3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>
        <f t="shared" si="128"/>
        <v>100</v>
      </c>
      <c r="P2052">
        <f t="shared" si="129"/>
        <v>32</v>
      </c>
      <c r="Q2052" t="s">
        <v>8311</v>
      </c>
      <c r="R2052" t="s">
        <v>8312</v>
      </c>
      <c r="S2052" s="8">
        <f t="shared" si="130"/>
        <v>41822.571550925924</v>
      </c>
      <c r="T2052" s="8">
        <f t="shared" si="131"/>
        <v>41843.958333333328</v>
      </c>
    </row>
    <row r="2053" spans="1:20" ht="43.2" hidden="1" x14ac:dyDescent="0.3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>
        <f t="shared" si="128"/>
        <v>103</v>
      </c>
      <c r="P2053">
        <f t="shared" si="129"/>
        <v>53</v>
      </c>
      <c r="Q2053" t="s">
        <v>8311</v>
      </c>
      <c r="R2053" t="s">
        <v>8312</v>
      </c>
      <c r="S2053" s="8">
        <f t="shared" si="130"/>
        <v>42173.636793981481</v>
      </c>
      <c r="T2053" s="8">
        <f t="shared" si="131"/>
        <v>42203.636793981481</v>
      </c>
    </row>
    <row r="2054" spans="1:20" ht="43.2" hidden="1" x14ac:dyDescent="0.3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>
        <f t="shared" si="128"/>
        <v>104</v>
      </c>
      <c r="P2054">
        <f t="shared" si="129"/>
        <v>37</v>
      </c>
      <c r="Q2054" t="s">
        <v>8311</v>
      </c>
      <c r="R2054" t="s">
        <v>8312</v>
      </c>
      <c r="S2054" s="8">
        <f t="shared" si="130"/>
        <v>42185.222824074073</v>
      </c>
      <c r="T2054" s="8">
        <f t="shared" si="131"/>
        <v>42208.439583333333</v>
      </c>
    </row>
    <row r="2055" spans="1:20" ht="43.2" hidden="1" x14ac:dyDescent="0.3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>
        <f t="shared" si="128"/>
        <v>138</v>
      </c>
      <c r="P2055">
        <f t="shared" si="129"/>
        <v>81</v>
      </c>
      <c r="Q2055" t="s">
        <v>8311</v>
      </c>
      <c r="R2055" t="s">
        <v>8312</v>
      </c>
      <c r="S2055" s="8">
        <f t="shared" si="130"/>
        <v>42136.341863425921</v>
      </c>
      <c r="T2055" s="8">
        <f t="shared" si="131"/>
        <v>42166.341863425921</v>
      </c>
    </row>
    <row r="2056" spans="1:20" ht="43.2" hidden="1" x14ac:dyDescent="0.3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>
        <f t="shared" si="128"/>
        <v>110</v>
      </c>
      <c r="P2056">
        <f t="shared" si="129"/>
        <v>20</v>
      </c>
      <c r="Q2056" t="s">
        <v>8311</v>
      </c>
      <c r="R2056" t="s">
        <v>8312</v>
      </c>
      <c r="S2056" s="8">
        <f t="shared" si="130"/>
        <v>42142.180682870363</v>
      </c>
      <c r="T2056" s="8">
        <f t="shared" si="131"/>
        <v>42155.624999999993</v>
      </c>
    </row>
    <row r="2057" spans="1:20" ht="43.2" hidden="1" x14ac:dyDescent="0.3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>
        <f t="shared" si="128"/>
        <v>101</v>
      </c>
      <c r="P2057">
        <f t="shared" si="129"/>
        <v>88</v>
      </c>
      <c r="Q2057" t="s">
        <v>8311</v>
      </c>
      <c r="R2057" t="s">
        <v>8312</v>
      </c>
      <c r="S2057" s="8">
        <f t="shared" si="130"/>
        <v>41820.294756944444</v>
      </c>
      <c r="T2057" s="8">
        <f t="shared" si="131"/>
        <v>41840.832638888889</v>
      </c>
    </row>
    <row r="2058" spans="1:20" ht="57.6" hidden="1" x14ac:dyDescent="0.3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>
        <f t="shared" si="128"/>
        <v>102</v>
      </c>
      <c r="P2058">
        <f t="shared" si="129"/>
        <v>53</v>
      </c>
      <c r="Q2058" t="s">
        <v>8311</v>
      </c>
      <c r="R2058" t="s">
        <v>8312</v>
      </c>
      <c r="S2058" s="8">
        <f t="shared" si="130"/>
        <v>41878.613240740735</v>
      </c>
      <c r="T2058" s="8">
        <f t="shared" si="131"/>
        <v>41908.613240740735</v>
      </c>
    </row>
    <row r="2059" spans="1:20" ht="43.2" hidden="1" x14ac:dyDescent="0.3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>
        <f t="shared" si="128"/>
        <v>114</v>
      </c>
      <c r="P2059">
        <f t="shared" si="129"/>
        <v>40</v>
      </c>
      <c r="Q2059" t="s">
        <v>8311</v>
      </c>
      <c r="R2059" t="s">
        <v>8312</v>
      </c>
      <c r="S2059" s="8">
        <f t="shared" si="130"/>
        <v>41913.961770833332</v>
      </c>
      <c r="T2059" s="8">
        <f t="shared" si="131"/>
        <v>41948.202777777777</v>
      </c>
    </row>
    <row r="2060" spans="1:20" ht="43.2" hidden="1" x14ac:dyDescent="0.3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>
        <f t="shared" si="128"/>
        <v>100</v>
      </c>
      <c r="P2060">
        <f t="shared" si="129"/>
        <v>145</v>
      </c>
      <c r="Q2060" t="s">
        <v>8311</v>
      </c>
      <c r="R2060" t="s">
        <v>8312</v>
      </c>
      <c r="S2060" s="8">
        <f t="shared" si="130"/>
        <v>42556.539687499993</v>
      </c>
      <c r="T2060" s="8">
        <f t="shared" si="131"/>
        <v>42616.539687499993</v>
      </c>
    </row>
    <row r="2061" spans="1:20" ht="43.2" hidden="1" x14ac:dyDescent="0.3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>
        <f t="shared" si="128"/>
        <v>140</v>
      </c>
      <c r="P2061">
        <f t="shared" si="129"/>
        <v>23</v>
      </c>
      <c r="Q2061" t="s">
        <v>8311</v>
      </c>
      <c r="R2061" t="s">
        <v>8312</v>
      </c>
      <c r="S2061" s="8">
        <f t="shared" si="130"/>
        <v>42493.263680555552</v>
      </c>
      <c r="T2061" s="8">
        <f t="shared" si="131"/>
        <v>42505.624999999993</v>
      </c>
    </row>
    <row r="2062" spans="1:20" ht="43.2" hidden="1" x14ac:dyDescent="0.3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>
        <f t="shared" si="128"/>
        <v>129</v>
      </c>
      <c r="P2062">
        <f t="shared" si="129"/>
        <v>64</v>
      </c>
      <c r="Q2062" t="s">
        <v>8311</v>
      </c>
      <c r="R2062" t="s">
        <v>8312</v>
      </c>
      <c r="S2062" s="8">
        <f t="shared" si="130"/>
        <v>41876.482453703698</v>
      </c>
      <c r="T2062" s="8">
        <f t="shared" si="131"/>
        <v>41894.482453703698</v>
      </c>
    </row>
    <row r="2063" spans="1:20" ht="43.2" hidden="1" x14ac:dyDescent="0.3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>
        <f t="shared" si="128"/>
        <v>103</v>
      </c>
      <c r="P2063">
        <f t="shared" si="129"/>
        <v>62</v>
      </c>
      <c r="Q2063" t="s">
        <v>8311</v>
      </c>
      <c r="R2063" t="s">
        <v>8312</v>
      </c>
      <c r="S2063" s="8">
        <f t="shared" si="130"/>
        <v>41802.240949074068</v>
      </c>
      <c r="T2063" s="8">
        <f t="shared" si="131"/>
        <v>41822.832638888889</v>
      </c>
    </row>
    <row r="2064" spans="1:20" ht="43.2" hidden="1" x14ac:dyDescent="0.3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>
        <f t="shared" si="128"/>
        <v>103</v>
      </c>
      <c r="P2064">
        <f t="shared" si="129"/>
        <v>66</v>
      </c>
      <c r="Q2064" t="s">
        <v>8311</v>
      </c>
      <c r="R2064" t="s">
        <v>8312</v>
      </c>
      <c r="S2064" s="8">
        <f t="shared" si="130"/>
        <v>42120.197893518511</v>
      </c>
      <c r="T2064" s="8">
        <f t="shared" si="131"/>
        <v>42155.197893518511</v>
      </c>
    </row>
    <row r="2065" spans="1:20" ht="43.2" hidden="1" x14ac:dyDescent="0.3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>
        <f t="shared" si="128"/>
        <v>110</v>
      </c>
      <c r="P2065">
        <f t="shared" si="129"/>
        <v>73</v>
      </c>
      <c r="Q2065" t="s">
        <v>8311</v>
      </c>
      <c r="R2065" t="s">
        <v>8312</v>
      </c>
      <c r="S2065" s="8">
        <f t="shared" si="130"/>
        <v>41786.428020833329</v>
      </c>
      <c r="T2065" s="8">
        <f t="shared" si="131"/>
        <v>41820.874305555553</v>
      </c>
    </row>
    <row r="2066" spans="1:20" ht="43.2" hidden="1" x14ac:dyDescent="0.3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>
        <f t="shared" si="128"/>
        <v>113</v>
      </c>
      <c r="P2066">
        <f t="shared" si="129"/>
        <v>100</v>
      </c>
      <c r="Q2066" t="s">
        <v>8311</v>
      </c>
      <c r="R2066" t="s">
        <v>8312</v>
      </c>
      <c r="S2066" s="8">
        <f t="shared" si="130"/>
        <v>42627.120763888881</v>
      </c>
      <c r="T2066" s="8">
        <f t="shared" si="131"/>
        <v>42648.120763888881</v>
      </c>
    </row>
    <row r="2067" spans="1:20" ht="57.6" hidden="1" x14ac:dyDescent="0.3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>
        <f t="shared" si="128"/>
        <v>112</v>
      </c>
      <c r="P2067">
        <f t="shared" si="129"/>
        <v>62</v>
      </c>
      <c r="Q2067" t="s">
        <v>8311</v>
      </c>
      <c r="R2067" t="s">
        <v>8312</v>
      </c>
      <c r="S2067" s="8">
        <f t="shared" si="130"/>
        <v>42374.318171296291</v>
      </c>
      <c r="T2067" s="8">
        <f t="shared" si="131"/>
        <v>42384.318171296291</v>
      </c>
    </row>
    <row r="2068" spans="1:20" ht="43.2" hidden="1" x14ac:dyDescent="0.3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>
        <f t="shared" si="128"/>
        <v>139</v>
      </c>
      <c r="P2068">
        <f t="shared" si="129"/>
        <v>62</v>
      </c>
      <c r="Q2068" t="s">
        <v>8311</v>
      </c>
      <c r="R2068" t="s">
        <v>8312</v>
      </c>
      <c r="S2068" s="8">
        <f t="shared" si="130"/>
        <v>41772.352060185185</v>
      </c>
      <c r="T2068" s="8">
        <f t="shared" si="131"/>
        <v>41805.957638888889</v>
      </c>
    </row>
    <row r="2069" spans="1:20" ht="43.2" hidden="1" x14ac:dyDescent="0.3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>
        <f t="shared" si="128"/>
        <v>111</v>
      </c>
      <c r="P2069">
        <f t="shared" si="129"/>
        <v>59</v>
      </c>
      <c r="Q2069" t="s">
        <v>8311</v>
      </c>
      <c r="R2069" t="s">
        <v>8312</v>
      </c>
      <c r="S2069" s="8">
        <f t="shared" si="130"/>
        <v>42632.783518518518</v>
      </c>
      <c r="T2069" s="8">
        <f t="shared" si="131"/>
        <v>42662.783518518518</v>
      </c>
    </row>
    <row r="2070" spans="1:20" ht="43.2" hidden="1" x14ac:dyDescent="0.3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>
        <f t="shared" si="128"/>
        <v>139</v>
      </c>
      <c r="P2070">
        <f t="shared" si="129"/>
        <v>45</v>
      </c>
      <c r="Q2070" t="s">
        <v>8311</v>
      </c>
      <c r="R2070" t="s">
        <v>8312</v>
      </c>
      <c r="S2070" s="8">
        <f t="shared" si="130"/>
        <v>42218.84706018518</v>
      </c>
      <c r="T2070" s="8">
        <f t="shared" si="131"/>
        <v>42248.84706018518</v>
      </c>
    </row>
    <row r="2071" spans="1:20" ht="43.2" hidden="1" x14ac:dyDescent="0.3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>
        <f t="shared" si="128"/>
        <v>106</v>
      </c>
      <c r="P2071">
        <f t="shared" si="129"/>
        <v>42</v>
      </c>
      <c r="Q2071" t="s">
        <v>8311</v>
      </c>
      <c r="R2071" t="s">
        <v>8312</v>
      </c>
      <c r="S2071" s="8">
        <f t="shared" si="130"/>
        <v>41753.259942129625</v>
      </c>
      <c r="T2071" s="8">
        <f t="shared" si="131"/>
        <v>41778.541666666664</v>
      </c>
    </row>
    <row r="2072" spans="1:20" ht="43.2" hidden="1" x14ac:dyDescent="0.3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>
        <f t="shared" si="128"/>
        <v>101</v>
      </c>
      <c r="P2072">
        <f t="shared" si="129"/>
        <v>59</v>
      </c>
      <c r="Q2072" t="s">
        <v>8311</v>
      </c>
      <c r="R2072" t="s">
        <v>8312</v>
      </c>
      <c r="S2072" s="8">
        <f t="shared" si="130"/>
        <v>42230.329398148147</v>
      </c>
      <c r="T2072" s="8">
        <f t="shared" si="131"/>
        <v>42244.832638888889</v>
      </c>
    </row>
    <row r="2073" spans="1:20" ht="43.2" hidden="1" x14ac:dyDescent="0.3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>
        <f t="shared" si="128"/>
        <v>100</v>
      </c>
      <c r="P2073">
        <f t="shared" si="129"/>
        <v>200</v>
      </c>
      <c r="Q2073" t="s">
        <v>8311</v>
      </c>
      <c r="R2073" t="s">
        <v>8312</v>
      </c>
      <c r="S2073" s="8">
        <f t="shared" si="130"/>
        <v>41786.884895833333</v>
      </c>
      <c r="T2073" s="8">
        <f t="shared" si="131"/>
        <v>41816.884895833333</v>
      </c>
    </row>
    <row r="2074" spans="1:20" ht="43.2" hidden="1" x14ac:dyDescent="0.3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>
        <f t="shared" si="128"/>
        <v>109</v>
      </c>
      <c r="P2074">
        <f t="shared" si="129"/>
        <v>84</v>
      </c>
      <c r="Q2074" t="s">
        <v>8311</v>
      </c>
      <c r="R2074" t="s">
        <v>8312</v>
      </c>
      <c r="S2074" s="8">
        <f t="shared" si="130"/>
        <v>41829.453749999993</v>
      </c>
      <c r="T2074" s="8">
        <f t="shared" si="131"/>
        <v>41859.453749999993</v>
      </c>
    </row>
    <row r="2075" spans="1:20" ht="43.2" hidden="1" x14ac:dyDescent="0.3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>
        <f t="shared" si="128"/>
        <v>118</v>
      </c>
      <c r="P2075">
        <f t="shared" si="129"/>
        <v>57</v>
      </c>
      <c r="Q2075" t="s">
        <v>8311</v>
      </c>
      <c r="R2075" t="s">
        <v>8312</v>
      </c>
      <c r="S2075" s="8">
        <f t="shared" si="130"/>
        <v>42147.49350694444</v>
      </c>
      <c r="T2075" s="8">
        <f t="shared" si="131"/>
        <v>42176.600694444445</v>
      </c>
    </row>
    <row r="2076" spans="1:20" ht="43.2" hidden="1" x14ac:dyDescent="0.3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>
        <f t="shared" si="128"/>
        <v>120</v>
      </c>
      <c r="P2076">
        <f t="shared" si="129"/>
        <v>58</v>
      </c>
      <c r="Q2076" t="s">
        <v>8311</v>
      </c>
      <c r="R2076" t="s">
        <v>8312</v>
      </c>
      <c r="S2076" s="8">
        <f t="shared" si="130"/>
        <v>41940.264849537038</v>
      </c>
      <c r="T2076" s="8">
        <f t="shared" si="131"/>
        <v>41970.306516203702</v>
      </c>
    </row>
    <row r="2077" spans="1:20" ht="28.8" hidden="1" x14ac:dyDescent="0.3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>
        <f t="shared" si="128"/>
        <v>128</v>
      </c>
      <c r="P2077">
        <f t="shared" si="129"/>
        <v>187</v>
      </c>
      <c r="Q2077" t="s">
        <v>8311</v>
      </c>
      <c r="R2077" t="s">
        <v>8312</v>
      </c>
      <c r="S2077" s="8">
        <f t="shared" si="130"/>
        <v>42020.367233796293</v>
      </c>
      <c r="T2077" s="8">
        <f t="shared" si="131"/>
        <v>42064.874305555553</v>
      </c>
    </row>
    <row r="2078" spans="1:20" ht="28.8" hidden="1" x14ac:dyDescent="0.3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>
        <f t="shared" si="128"/>
        <v>126</v>
      </c>
      <c r="P2078">
        <f t="shared" si="129"/>
        <v>74</v>
      </c>
      <c r="Q2078" t="s">
        <v>8311</v>
      </c>
      <c r="R2078" t="s">
        <v>8312</v>
      </c>
      <c r="S2078" s="8">
        <f t="shared" si="130"/>
        <v>41891.631701388884</v>
      </c>
      <c r="T2078" s="8">
        <f t="shared" si="131"/>
        <v>41900.666666666664</v>
      </c>
    </row>
    <row r="2079" spans="1:20" ht="43.2" hidden="1" x14ac:dyDescent="0.3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>
        <f t="shared" si="128"/>
        <v>129</v>
      </c>
      <c r="P2079">
        <f t="shared" si="129"/>
        <v>31</v>
      </c>
      <c r="Q2079" t="s">
        <v>8311</v>
      </c>
      <c r="R2079" t="s">
        <v>8312</v>
      </c>
      <c r="S2079" s="8">
        <f t="shared" si="130"/>
        <v>42308.85797453703</v>
      </c>
      <c r="T2079" s="8">
        <f t="shared" si="131"/>
        <v>42338.604166666664</v>
      </c>
    </row>
    <row r="2080" spans="1:20" ht="57.6" hidden="1" x14ac:dyDescent="0.3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>
        <f t="shared" si="128"/>
        <v>107</v>
      </c>
      <c r="P2080">
        <f t="shared" si="129"/>
        <v>63</v>
      </c>
      <c r="Q2080" t="s">
        <v>8311</v>
      </c>
      <c r="R2080" t="s">
        <v>8312</v>
      </c>
      <c r="S2080" s="8">
        <f t="shared" si="130"/>
        <v>42489.800543981481</v>
      </c>
      <c r="T2080" s="8">
        <f t="shared" si="131"/>
        <v>42526.749999999993</v>
      </c>
    </row>
    <row r="2081" spans="1:20" ht="57.6" hidden="1" x14ac:dyDescent="0.3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>
        <f t="shared" si="128"/>
        <v>100</v>
      </c>
      <c r="P2081">
        <f t="shared" si="129"/>
        <v>121</v>
      </c>
      <c r="Q2081" t="s">
        <v>8311</v>
      </c>
      <c r="R2081" t="s">
        <v>8312</v>
      </c>
      <c r="S2081" s="8">
        <f t="shared" si="130"/>
        <v>41995.537152777775</v>
      </c>
      <c r="T2081" s="8">
        <f t="shared" si="131"/>
        <v>42015.537152777775</v>
      </c>
    </row>
    <row r="2082" spans="1:20" ht="43.2" hidden="1" x14ac:dyDescent="0.3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>
        <f t="shared" si="128"/>
        <v>155</v>
      </c>
      <c r="P2082">
        <f t="shared" si="129"/>
        <v>40</v>
      </c>
      <c r="Q2082" t="s">
        <v>8311</v>
      </c>
      <c r="R2082" t="s">
        <v>8312</v>
      </c>
      <c r="S2082" s="8">
        <f t="shared" si="130"/>
        <v>41988.283749999995</v>
      </c>
      <c r="T2082" s="8">
        <f t="shared" si="131"/>
        <v>42048.283749999995</v>
      </c>
    </row>
    <row r="2083" spans="1:20" ht="43.2" hidden="1" x14ac:dyDescent="0.3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>
        <f t="shared" si="128"/>
        <v>108</v>
      </c>
      <c r="P2083">
        <f t="shared" si="129"/>
        <v>72</v>
      </c>
      <c r="Q2083" t="s">
        <v>8311</v>
      </c>
      <c r="R2083" t="s">
        <v>8312</v>
      </c>
      <c r="S2083" s="8">
        <f t="shared" si="130"/>
        <v>42479.1325</v>
      </c>
      <c r="T2083" s="8">
        <f t="shared" si="131"/>
        <v>42500.1325</v>
      </c>
    </row>
    <row r="2084" spans="1:20" ht="43.2" hidden="1" x14ac:dyDescent="0.3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>
        <f t="shared" si="128"/>
        <v>111</v>
      </c>
      <c r="P2084">
        <f t="shared" si="129"/>
        <v>41</v>
      </c>
      <c r="Q2084" t="s">
        <v>8311</v>
      </c>
      <c r="R2084" t="s">
        <v>8312</v>
      </c>
      <c r="S2084" s="8">
        <f t="shared" si="130"/>
        <v>42401.473229166666</v>
      </c>
      <c r="T2084" s="8">
        <f t="shared" si="131"/>
        <v>42431.473229166666</v>
      </c>
    </row>
    <row r="2085" spans="1:20" ht="43.2" hidden="1" x14ac:dyDescent="0.3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>
        <f t="shared" si="128"/>
        <v>101</v>
      </c>
      <c r="P2085">
        <f t="shared" si="129"/>
        <v>63</v>
      </c>
      <c r="Q2085" t="s">
        <v>8311</v>
      </c>
      <c r="R2085" t="s">
        <v>8312</v>
      </c>
      <c r="S2085" s="8">
        <f t="shared" si="130"/>
        <v>41897.268703703703</v>
      </c>
      <c r="T2085" s="8">
        <f t="shared" si="131"/>
        <v>41927.268703703703</v>
      </c>
    </row>
    <row r="2086" spans="1:20" ht="28.8" hidden="1" x14ac:dyDescent="0.3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>
        <f t="shared" si="128"/>
        <v>121</v>
      </c>
      <c r="P2086">
        <f t="shared" si="129"/>
        <v>34</v>
      </c>
      <c r="Q2086" t="s">
        <v>8311</v>
      </c>
      <c r="R2086" t="s">
        <v>8312</v>
      </c>
      <c r="S2086" s="8">
        <f t="shared" si="130"/>
        <v>41882.25231481481</v>
      </c>
      <c r="T2086" s="8">
        <f t="shared" si="131"/>
        <v>41912.333333333328</v>
      </c>
    </row>
    <row r="2087" spans="1:20" ht="43.2" hidden="1" x14ac:dyDescent="0.3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>
        <f t="shared" si="128"/>
        <v>100</v>
      </c>
      <c r="P2087">
        <f t="shared" si="129"/>
        <v>39</v>
      </c>
      <c r="Q2087" t="s">
        <v>8311</v>
      </c>
      <c r="R2087" t="s">
        <v>8312</v>
      </c>
      <c r="S2087" s="8">
        <f t="shared" si="130"/>
        <v>42129.208252314813</v>
      </c>
      <c r="T2087" s="8">
        <f t="shared" si="131"/>
        <v>42159.208252314813</v>
      </c>
    </row>
    <row r="2088" spans="1:20" ht="57.6" hidden="1" x14ac:dyDescent="0.3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>
        <f t="shared" si="128"/>
        <v>109</v>
      </c>
      <c r="P2088">
        <f t="shared" si="129"/>
        <v>156</v>
      </c>
      <c r="Q2088" t="s">
        <v>8311</v>
      </c>
      <c r="R2088" t="s">
        <v>8312</v>
      </c>
      <c r="S2088" s="8">
        <f t="shared" si="130"/>
        <v>42524.204675925925</v>
      </c>
      <c r="T2088" s="8">
        <f t="shared" si="131"/>
        <v>42561.624305555553</v>
      </c>
    </row>
    <row r="2089" spans="1:20" ht="43.2" hidden="1" x14ac:dyDescent="0.3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>
        <f t="shared" si="128"/>
        <v>123</v>
      </c>
      <c r="P2089">
        <f t="shared" si="129"/>
        <v>43</v>
      </c>
      <c r="Q2089" t="s">
        <v>8311</v>
      </c>
      <c r="R2089" t="s">
        <v>8312</v>
      </c>
      <c r="S2089" s="8">
        <f t="shared" si="130"/>
        <v>42556.171157407407</v>
      </c>
      <c r="T2089" s="8">
        <f t="shared" si="131"/>
        <v>42594.957638888889</v>
      </c>
    </row>
    <row r="2090" spans="1:20" ht="43.2" hidden="1" x14ac:dyDescent="0.3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>
        <f t="shared" si="128"/>
        <v>136</v>
      </c>
      <c r="P2090">
        <f t="shared" si="129"/>
        <v>15</v>
      </c>
      <c r="Q2090" t="s">
        <v>8311</v>
      </c>
      <c r="R2090" t="s">
        <v>8312</v>
      </c>
      <c r="S2090" s="8">
        <f t="shared" si="130"/>
        <v>42461.356412037036</v>
      </c>
      <c r="T2090" s="8">
        <f t="shared" si="131"/>
        <v>42521.356412037036</v>
      </c>
    </row>
    <row r="2091" spans="1:20" ht="43.2" hidden="1" x14ac:dyDescent="0.3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>
        <f t="shared" si="128"/>
        <v>103</v>
      </c>
      <c r="P2091">
        <f t="shared" si="129"/>
        <v>84</v>
      </c>
      <c r="Q2091" t="s">
        <v>8311</v>
      </c>
      <c r="R2091" t="s">
        <v>8312</v>
      </c>
      <c r="S2091" s="8">
        <f t="shared" si="130"/>
        <v>41792.209652777776</v>
      </c>
      <c r="T2091" s="8">
        <f t="shared" si="131"/>
        <v>41813.416666666664</v>
      </c>
    </row>
    <row r="2092" spans="1:20" ht="43.2" hidden="1" x14ac:dyDescent="0.3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>
        <f t="shared" si="128"/>
        <v>121</v>
      </c>
      <c r="P2092">
        <f t="shared" si="129"/>
        <v>140</v>
      </c>
      <c r="Q2092" t="s">
        <v>8311</v>
      </c>
      <c r="R2092" t="s">
        <v>8312</v>
      </c>
      <c r="S2092" s="8">
        <f t="shared" si="130"/>
        <v>41879.580428240741</v>
      </c>
      <c r="T2092" s="8">
        <f t="shared" si="131"/>
        <v>41894.580428240741</v>
      </c>
    </row>
    <row r="2093" spans="1:20" ht="43.2" hidden="1" x14ac:dyDescent="0.3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>
        <f t="shared" si="128"/>
        <v>186</v>
      </c>
      <c r="P2093">
        <f t="shared" si="129"/>
        <v>81</v>
      </c>
      <c r="Q2093" t="s">
        <v>8311</v>
      </c>
      <c r="R2093" t="s">
        <v>8312</v>
      </c>
      <c r="S2093" s="8">
        <f t="shared" si="130"/>
        <v>42551.715023148143</v>
      </c>
      <c r="T2093" s="8">
        <f t="shared" si="131"/>
        <v>42572.893055555549</v>
      </c>
    </row>
    <row r="2094" spans="1:20" ht="57.6" hidden="1" x14ac:dyDescent="0.3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>
        <f t="shared" si="128"/>
        <v>300</v>
      </c>
      <c r="P2094">
        <f t="shared" si="129"/>
        <v>54</v>
      </c>
      <c r="Q2094" t="s">
        <v>8311</v>
      </c>
      <c r="R2094" t="s">
        <v>8312</v>
      </c>
      <c r="S2094" s="8">
        <f t="shared" si="130"/>
        <v>41809.808865740735</v>
      </c>
      <c r="T2094" s="8">
        <f t="shared" si="131"/>
        <v>41823.808865740735</v>
      </c>
    </row>
    <row r="2095" spans="1:20" ht="43.2" hidden="1" x14ac:dyDescent="0.3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>
        <f t="shared" si="128"/>
        <v>108</v>
      </c>
      <c r="P2095">
        <f t="shared" si="129"/>
        <v>31</v>
      </c>
      <c r="Q2095" t="s">
        <v>8311</v>
      </c>
      <c r="R2095" t="s">
        <v>8312</v>
      </c>
      <c r="S2095" s="8">
        <f t="shared" si="130"/>
        <v>41785.374374999999</v>
      </c>
      <c r="T2095" s="8">
        <f t="shared" si="131"/>
        <v>41815.374374999999</v>
      </c>
    </row>
    <row r="2096" spans="1:20" ht="28.8" hidden="1" x14ac:dyDescent="0.3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>
        <f t="shared" si="128"/>
        <v>141</v>
      </c>
      <c r="P2096">
        <f t="shared" si="129"/>
        <v>68</v>
      </c>
      <c r="Q2096" t="s">
        <v>8311</v>
      </c>
      <c r="R2096" t="s">
        <v>8312</v>
      </c>
      <c r="S2096" s="8">
        <f t="shared" si="130"/>
        <v>42072.242916666662</v>
      </c>
      <c r="T2096" s="8">
        <f t="shared" si="131"/>
        <v>42097.242916666662</v>
      </c>
    </row>
    <row r="2097" spans="1:20" ht="28.8" hidden="1" x14ac:dyDescent="0.3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>
        <f t="shared" si="128"/>
        <v>114</v>
      </c>
      <c r="P2097">
        <f t="shared" si="129"/>
        <v>27</v>
      </c>
      <c r="Q2097" t="s">
        <v>8311</v>
      </c>
      <c r="R2097" t="s">
        <v>8312</v>
      </c>
      <c r="S2097" s="8">
        <f t="shared" si="130"/>
        <v>41779.3908912037</v>
      </c>
      <c r="T2097" s="8">
        <f t="shared" si="131"/>
        <v>41805.333333333328</v>
      </c>
    </row>
    <row r="2098" spans="1:20" ht="57.6" hidden="1" x14ac:dyDescent="0.3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>
        <f t="shared" si="128"/>
        <v>154</v>
      </c>
      <c r="P2098">
        <f t="shared" si="129"/>
        <v>111</v>
      </c>
      <c r="Q2098" t="s">
        <v>8311</v>
      </c>
      <c r="R2098" t="s">
        <v>8312</v>
      </c>
      <c r="S2098" s="8">
        <f t="shared" si="130"/>
        <v>42133.838738425926</v>
      </c>
      <c r="T2098" s="8">
        <f t="shared" si="131"/>
        <v>42154.957638888889</v>
      </c>
    </row>
    <row r="2099" spans="1:20" ht="43.2" hidden="1" x14ac:dyDescent="0.3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>
        <f t="shared" si="128"/>
        <v>102</v>
      </c>
      <c r="P2099">
        <f t="shared" si="129"/>
        <v>107</v>
      </c>
      <c r="Q2099" t="s">
        <v>8311</v>
      </c>
      <c r="R2099" t="s">
        <v>8312</v>
      </c>
      <c r="S2099" s="8">
        <f t="shared" si="130"/>
        <v>42505.404699074068</v>
      </c>
      <c r="T2099" s="8">
        <f t="shared" si="131"/>
        <v>42525.404699074068</v>
      </c>
    </row>
    <row r="2100" spans="1:20" ht="43.2" hidden="1" x14ac:dyDescent="0.3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>
        <f t="shared" si="128"/>
        <v>102</v>
      </c>
      <c r="P2100">
        <f t="shared" si="129"/>
        <v>106</v>
      </c>
      <c r="Q2100" t="s">
        <v>8311</v>
      </c>
      <c r="R2100" t="s">
        <v>8312</v>
      </c>
      <c r="S2100" s="8">
        <f t="shared" si="130"/>
        <v>42118.222997685189</v>
      </c>
      <c r="T2100" s="8">
        <f t="shared" si="131"/>
        <v>42149.832638888889</v>
      </c>
    </row>
    <row r="2101" spans="1:20" ht="43.2" hidden="1" x14ac:dyDescent="0.3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>
        <f t="shared" si="128"/>
        <v>103</v>
      </c>
      <c r="P2101">
        <f t="shared" si="129"/>
        <v>133</v>
      </c>
      <c r="Q2101" t="s">
        <v>8311</v>
      </c>
      <c r="R2101" t="s">
        <v>8312</v>
      </c>
      <c r="S2101" s="8">
        <f t="shared" si="130"/>
        <v>42036.662256944437</v>
      </c>
      <c r="T2101" s="8">
        <f t="shared" si="131"/>
        <v>42094.202777777777</v>
      </c>
    </row>
    <row r="2102" spans="1:20" ht="43.2" hidden="1" x14ac:dyDescent="0.3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>
        <f t="shared" si="128"/>
        <v>156</v>
      </c>
      <c r="P2102">
        <f t="shared" si="129"/>
        <v>52</v>
      </c>
      <c r="Q2102" t="s">
        <v>8311</v>
      </c>
      <c r="R2102" t="s">
        <v>8312</v>
      </c>
      <c r="S2102" s="8">
        <f t="shared" si="130"/>
        <v>42360.554502314808</v>
      </c>
      <c r="T2102" s="8">
        <f t="shared" si="131"/>
        <v>42390.554502314808</v>
      </c>
    </row>
    <row r="2103" spans="1:20" ht="43.2" hidden="1" x14ac:dyDescent="0.3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>
        <f t="shared" si="128"/>
        <v>101</v>
      </c>
      <c r="P2103">
        <f t="shared" si="129"/>
        <v>310</v>
      </c>
      <c r="Q2103" t="s">
        <v>8311</v>
      </c>
      <c r="R2103" t="s">
        <v>8312</v>
      </c>
      <c r="S2103" s="8">
        <f t="shared" si="130"/>
        <v>42102.532974537033</v>
      </c>
      <c r="T2103" s="8">
        <f t="shared" si="131"/>
        <v>42133.532974537033</v>
      </c>
    </row>
    <row r="2104" spans="1:20" ht="43.2" hidden="1" x14ac:dyDescent="0.3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>
        <f t="shared" si="128"/>
        <v>239</v>
      </c>
      <c r="P2104">
        <f t="shared" si="129"/>
        <v>26</v>
      </c>
      <c r="Q2104" t="s">
        <v>8311</v>
      </c>
      <c r="R2104" t="s">
        <v>8312</v>
      </c>
      <c r="S2104" s="8">
        <f t="shared" si="130"/>
        <v>42032.382812499993</v>
      </c>
      <c r="T2104" s="8">
        <f t="shared" si="131"/>
        <v>42062.382812499993</v>
      </c>
    </row>
    <row r="2105" spans="1:20" ht="28.8" hidden="1" x14ac:dyDescent="0.3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>
        <f t="shared" si="128"/>
        <v>210</v>
      </c>
      <c r="P2105">
        <f t="shared" si="129"/>
        <v>105</v>
      </c>
      <c r="Q2105" t="s">
        <v>8311</v>
      </c>
      <c r="R2105" t="s">
        <v>8312</v>
      </c>
      <c r="S2105" s="8">
        <f t="shared" si="130"/>
        <v>42147.396597222221</v>
      </c>
      <c r="T2105" s="8">
        <f t="shared" si="131"/>
        <v>42177.396597222221</v>
      </c>
    </row>
    <row r="2106" spans="1:20" ht="28.8" hidden="1" x14ac:dyDescent="0.3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>
        <f t="shared" si="128"/>
        <v>105</v>
      </c>
      <c r="P2106">
        <f t="shared" si="129"/>
        <v>86</v>
      </c>
      <c r="Q2106" t="s">
        <v>8311</v>
      </c>
      <c r="R2106" t="s">
        <v>8312</v>
      </c>
      <c r="S2106" s="8">
        <f t="shared" si="130"/>
        <v>42165.659791666665</v>
      </c>
      <c r="T2106" s="8">
        <f t="shared" si="131"/>
        <v>42187.659791666665</v>
      </c>
    </row>
    <row r="2107" spans="1:20" ht="57.6" hidden="1" x14ac:dyDescent="0.3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>
        <f t="shared" si="128"/>
        <v>101</v>
      </c>
      <c r="P2107">
        <f t="shared" si="129"/>
        <v>115</v>
      </c>
      <c r="Q2107" t="s">
        <v>8311</v>
      </c>
      <c r="R2107" t="s">
        <v>8312</v>
      </c>
      <c r="S2107" s="8">
        <f t="shared" si="130"/>
        <v>41927.602824074071</v>
      </c>
      <c r="T2107" s="8">
        <f t="shared" si="131"/>
        <v>41948.644490740735</v>
      </c>
    </row>
    <row r="2108" spans="1:20" ht="57.6" hidden="1" x14ac:dyDescent="0.3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>
        <f t="shared" si="128"/>
        <v>111</v>
      </c>
      <c r="P2108">
        <f t="shared" si="129"/>
        <v>48</v>
      </c>
      <c r="Q2108" t="s">
        <v>8311</v>
      </c>
      <c r="R2108" t="s">
        <v>8312</v>
      </c>
      <c r="S2108" s="8">
        <f t="shared" si="130"/>
        <v>42381.338506944441</v>
      </c>
      <c r="T2108" s="8">
        <f t="shared" si="131"/>
        <v>42411.624305555553</v>
      </c>
    </row>
    <row r="2109" spans="1:20" ht="28.8" hidden="1" x14ac:dyDescent="0.3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>
        <f t="shared" si="128"/>
        <v>102</v>
      </c>
      <c r="P2109">
        <f t="shared" si="129"/>
        <v>73</v>
      </c>
      <c r="Q2109" t="s">
        <v>8311</v>
      </c>
      <c r="R2109" t="s">
        <v>8312</v>
      </c>
      <c r="S2109" s="8">
        <f t="shared" si="130"/>
        <v>41943.419699074075</v>
      </c>
      <c r="T2109" s="8">
        <f t="shared" si="131"/>
        <v>41973.461365740739</v>
      </c>
    </row>
    <row r="2110" spans="1:20" ht="43.2" hidden="1" x14ac:dyDescent="0.3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>
        <f t="shared" si="128"/>
        <v>103</v>
      </c>
      <c r="P2110">
        <f t="shared" si="129"/>
        <v>50</v>
      </c>
      <c r="Q2110" t="s">
        <v>8311</v>
      </c>
      <c r="R2110" t="s">
        <v>8312</v>
      </c>
      <c r="S2110" s="8">
        <f t="shared" si="130"/>
        <v>42465.158101851855</v>
      </c>
      <c r="T2110" s="8">
        <f t="shared" si="131"/>
        <v>42494.624999999993</v>
      </c>
    </row>
    <row r="2111" spans="1:20" ht="43.2" hidden="1" x14ac:dyDescent="0.3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>
        <f t="shared" si="128"/>
        <v>127</v>
      </c>
      <c r="P2111">
        <f t="shared" si="129"/>
        <v>25</v>
      </c>
      <c r="Q2111" t="s">
        <v>8311</v>
      </c>
      <c r="R2111" t="s">
        <v>8312</v>
      </c>
      <c r="S2111" s="8">
        <f t="shared" si="130"/>
        <v>42401.611886574072</v>
      </c>
      <c r="T2111" s="8">
        <f t="shared" si="131"/>
        <v>42418.562499999993</v>
      </c>
    </row>
    <row r="2112" spans="1:20" ht="43.2" hidden="1" x14ac:dyDescent="0.3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>
        <f t="shared" si="128"/>
        <v>339</v>
      </c>
      <c r="P2112">
        <f t="shared" si="129"/>
        <v>63</v>
      </c>
      <c r="Q2112" t="s">
        <v>8311</v>
      </c>
      <c r="R2112" t="s">
        <v>8312</v>
      </c>
      <c r="S2112" s="8">
        <f t="shared" si="130"/>
        <v>42461.807534722226</v>
      </c>
      <c r="T2112" s="8">
        <f t="shared" si="131"/>
        <v>42489.541666666664</v>
      </c>
    </row>
    <row r="2113" spans="1:20" ht="43.2" hidden="1" x14ac:dyDescent="0.3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>
        <f t="shared" si="128"/>
        <v>101</v>
      </c>
      <c r="P2113">
        <f t="shared" si="129"/>
        <v>61</v>
      </c>
      <c r="Q2113" t="s">
        <v>8311</v>
      </c>
      <c r="R2113" t="s">
        <v>8312</v>
      </c>
      <c r="S2113" s="8">
        <f t="shared" si="130"/>
        <v>42632.014976851853</v>
      </c>
      <c r="T2113" s="8">
        <f t="shared" si="131"/>
        <v>42662.871527777774</v>
      </c>
    </row>
    <row r="2114" spans="1:20" ht="43.2" hidden="1" x14ac:dyDescent="0.3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>
        <f t="shared" ref="O2114:O2177" si="132">ROUND((E2114/D2114*100),0)</f>
        <v>104</v>
      </c>
      <c r="P2114">
        <f t="shared" si="129"/>
        <v>100</v>
      </c>
      <c r="Q2114" t="s">
        <v>8311</v>
      </c>
      <c r="R2114" t="s">
        <v>8335</v>
      </c>
      <c r="S2114" s="8">
        <f t="shared" si="130"/>
        <v>42395.373101851852</v>
      </c>
      <c r="T2114" s="8">
        <f t="shared" si="131"/>
        <v>42415.915972222218</v>
      </c>
    </row>
    <row r="2115" spans="1:20" ht="43.2" hidden="1" x14ac:dyDescent="0.3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>
        <f t="shared" si="132"/>
        <v>105</v>
      </c>
      <c r="P2115">
        <f t="shared" ref="P2115:P2178" si="133">ROUND(E2115/L2115, 0)</f>
        <v>75</v>
      </c>
      <c r="Q2115" t="s">
        <v>8311</v>
      </c>
      <c r="R2115" t="s">
        <v>8335</v>
      </c>
      <c r="S2115" s="8">
        <f t="shared" ref="S2115:S2178" si="134">(((J2115/60)/60)/24)+DATE(1970,1,1)+(-8/24)</f>
        <v>42457.793842592589</v>
      </c>
      <c r="T2115" s="8">
        <f t="shared" ref="T2115:T2178" si="135">(((I2115/60)/60)/24)+DATE(1970, 1, 1)+(-8/24)</f>
        <v>42488.832638888889</v>
      </c>
    </row>
    <row r="2116" spans="1:20" ht="86.4" hidden="1" x14ac:dyDescent="0.3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>
        <f t="shared" si="132"/>
        <v>100</v>
      </c>
      <c r="P2116">
        <f t="shared" si="133"/>
        <v>215</v>
      </c>
      <c r="Q2116" t="s">
        <v>8311</v>
      </c>
      <c r="R2116" t="s">
        <v>8335</v>
      </c>
      <c r="S2116" s="8">
        <f t="shared" si="134"/>
        <v>42016.648240740738</v>
      </c>
      <c r="T2116" s="8">
        <f t="shared" si="135"/>
        <v>42044.999305555553</v>
      </c>
    </row>
    <row r="2117" spans="1:20" ht="43.2" hidden="1" x14ac:dyDescent="0.3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>
        <f t="shared" si="132"/>
        <v>133</v>
      </c>
      <c r="P2117">
        <f t="shared" si="133"/>
        <v>121</v>
      </c>
      <c r="Q2117" t="s">
        <v>8311</v>
      </c>
      <c r="R2117" t="s">
        <v>8335</v>
      </c>
      <c r="S2117" s="8">
        <f t="shared" si="134"/>
        <v>42402.702233796292</v>
      </c>
      <c r="T2117" s="8">
        <f t="shared" si="135"/>
        <v>42462.66056712962</v>
      </c>
    </row>
    <row r="2118" spans="1:20" ht="57.6" hidden="1" x14ac:dyDescent="0.3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>
        <f t="shared" si="132"/>
        <v>113</v>
      </c>
      <c r="P2118">
        <f t="shared" si="133"/>
        <v>38</v>
      </c>
      <c r="Q2118" t="s">
        <v>8311</v>
      </c>
      <c r="R2118" t="s">
        <v>8335</v>
      </c>
      <c r="S2118" s="8">
        <f t="shared" si="134"/>
        <v>42619.469155092585</v>
      </c>
      <c r="T2118" s="8">
        <f t="shared" si="135"/>
        <v>42659.541666666664</v>
      </c>
    </row>
    <row r="2119" spans="1:20" ht="43.2" hidden="1" x14ac:dyDescent="0.3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>
        <f t="shared" si="132"/>
        <v>103</v>
      </c>
      <c r="P2119">
        <f t="shared" si="133"/>
        <v>172</v>
      </c>
      <c r="Q2119" t="s">
        <v>8311</v>
      </c>
      <c r="R2119" t="s">
        <v>8335</v>
      </c>
      <c r="S2119" s="8">
        <f t="shared" si="134"/>
        <v>42128.490740740737</v>
      </c>
      <c r="T2119" s="8">
        <f t="shared" si="135"/>
        <v>42157.666666666664</v>
      </c>
    </row>
    <row r="2120" spans="1:20" ht="43.2" hidden="1" x14ac:dyDescent="0.3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>
        <f t="shared" si="132"/>
        <v>120</v>
      </c>
      <c r="P2120">
        <f t="shared" si="133"/>
        <v>111</v>
      </c>
      <c r="Q2120" t="s">
        <v>8311</v>
      </c>
      <c r="R2120" t="s">
        <v>8335</v>
      </c>
      <c r="S2120" s="8">
        <f t="shared" si="134"/>
        <v>41808.54788194444</v>
      </c>
      <c r="T2120" s="8">
        <f t="shared" si="135"/>
        <v>41845.874305555553</v>
      </c>
    </row>
    <row r="2121" spans="1:20" ht="43.2" hidden="1" x14ac:dyDescent="0.3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>
        <f t="shared" si="132"/>
        <v>130</v>
      </c>
      <c r="P2121">
        <f t="shared" si="133"/>
        <v>25</v>
      </c>
      <c r="Q2121" t="s">
        <v>8311</v>
      </c>
      <c r="R2121" t="s">
        <v>8335</v>
      </c>
      <c r="S2121" s="8">
        <f t="shared" si="134"/>
        <v>42445.533645833326</v>
      </c>
      <c r="T2121" s="8">
        <f t="shared" si="135"/>
        <v>42475.533645833326</v>
      </c>
    </row>
    <row r="2122" spans="1:20" ht="43.2" hidden="1" x14ac:dyDescent="0.3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>
        <f t="shared" si="132"/>
        <v>101</v>
      </c>
      <c r="P2122">
        <f t="shared" si="133"/>
        <v>268</v>
      </c>
      <c r="Q2122" t="s">
        <v>8311</v>
      </c>
      <c r="R2122" t="s">
        <v>8335</v>
      </c>
      <c r="S2122" s="8">
        <f t="shared" si="134"/>
        <v>41771.481458333328</v>
      </c>
      <c r="T2122" s="8">
        <f t="shared" si="135"/>
        <v>41801.481458333328</v>
      </c>
    </row>
    <row r="2123" spans="1:20" ht="43.2" hidden="1" x14ac:dyDescent="0.3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>
        <f t="shared" si="132"/>
        <v>109</v>
      </c>
      <c r="P2123">
        <f t="shared" si="133"/>
        <v>76</v>
      </c>
      <c r="Q2123" t="s">
        <v>8311</v>
      </c>
      <c r="R2123" t="s">
        <v>8335</v>
      </c>
      <c r="S2123" s="8">
        <f t="shared" si="134"/>
        <v>41954.517534722218</v>
      </c>
      <c r="T2123" s="8">
        <f t="shared" si="135"/>
        <v>41974.517534722218</v>
      </c>
    </row>
    <row r="2124" spans="1:20" ht="28.8" hidden="1" x14ac:dyDescent="0.3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>
        <f t="shared" si="132"/>
        <v>102</v>
      </c>
      <c r="P2124">
        <f t="shared" si="133"/>
        <v>59</v>
      </c>
      <c r="Q2124" t="s">
        <v>8311</v>
      </c>
      <c r="R2124" t="s">
        <v>8335</v>
      </c>
      <c r="S2124" s="8">
        <f t="shared" si="134"/>
        <v>41747.13817129629</v>
      </c>
      <c r="T2124" s="8">
        <f t="shared" si="135"/>
        <v>41777.875</v>
      </c>
    </row>
    <row r="2125" spans="1:20" ht="28.8" hidden="1" x14ac:dyDescent="0.3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>
        <f t="shared" si="132"/>
        <v>110</v>
      </c>
      <c r="P2125">
        <f t="shared" si="133"/>
        <v>50</v>
      </c>
      <c r="Q2125" t="s">
        <v>8311</v>
      </c>
      <c r="R2125" t="s">
        <v>8335</v>
      </c>
      <c r="S2125" s="8">
        <f t="shared" si="134"/>
        <v>42181.774918981479</v>
      </c>
      <c r="T2125" s="8">
        <f t="shared" si="135"/>
        <v>42241.774918981479</v>
      </c>
    </row>
    <row r="2126" spans="1:20" ht="43.2" hidden="1" x14ac:dyDescent="0.3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>
        <f t="shared" si="132"/>
        <v>101</v>
      </c>
      <c r="P2126">
        <f t="shared" si="133"/>
        <v>56</v>
      </c>
      <c r="Q2126" t="s">
        <v>8311</v>
      </c>
      <c r="R2126" t="s">
        <v>8335</v>
      </c>
      <c r="S2126" s="8">
        <f t="shared" si="134"/>
        <v>41739.191967592589</v>
      </c>
      <c r="T2126" s="8">
        <f t="shared" si="135"/>
        <v>41764.191967592589</v>
      </c>
    </row>
    <row r="2127" spans="1:20" ht="57.6" hidden="1" x14ac:dyDescent="0.3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>
        <f t="shared" si="132"/>
        <v>100</v>
      </c>
      <c r="P2127">
        <f t="shared" si="133"/>
        <v>167</v>
      </c>
      <c r="Q2127" t="s">
        <v>8311</v>
      </c>
      <c r="R2127" t="s">
        <v>8335</v>
      </c>
      <c r="S2127" s="8">
        <f t="shared" si="134"/>
        <v>42173.133530092593</v>
      </c>
      <c r="T2127" s="8">
        <f t="shared" si="135"/>
        <v>42226.624999999993</v>
      </c>
    </row>
    <row r="2128" spans="1:20" ht="43.2" hidden="1" x14ac:dyDescent="0.3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>
        <f t="shared" si="132"/>
        <v>106</v>
      </c>
      <c r="P2128">
        <f t="shared" si="133"/>
        <v>47</v>
      </c>
      <c r="Q2128" t="s">
        <v>8311</v>
      </c>
      <c r="R2128" t="s">
        <v>8335</v>
      </c>
      <c r="S2128" s="8">
        <f t="shared" si="134"/>
        <v>42193.480196759258</v>
      </c>
      <c r="T2128" s="8">
        <f t="shared" si="135"/>
        <v>42218.480196759258</v>
      </c>
    </row>
    <row r="2129" spans="1:20" ht="28.8" hidden="1" x14ac:dyDescent="0.3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>
        <f t="shared" si="132"/>
        <v>100</v>
      </c>
      <c r="P2129">
        <f t="shared" si="133"/>
        <v>65</v>
      </c>
      <c r="Q2129" t="s">
        <v>8311</v>
      </c>
      <c r="R2129" t="s">
        <v>8335</v>
      </c>
      <c r="S2129" s="8">
        <f t="shared" si="134"/>
        <v>42065.416967592588</v>
      </c>
      <c r="T2129" s="8">
        <f t="shared" si="135"/>
        <v>42095.375300925924</v>
      </c>
    </row>
    <row r="2130" spans="1:20" ht="43.2" hidden="1" x14ac:dyDescent="0.3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>
        <f t="shared" si="132"/>
        <v>100</v>
      </c>
      <c r="P2130">
        <f t="shared" si="133"/>
        <v>56</v>
      </c>
      <c r="Q2130" t="s">
        <v>8311</v>
      </c>
      <c r="R2130" t="s">
        <v>8335</v>
      </c>
      <c r="S2130" s="8">
        <f t="shared" si="134"/>
        <v>42499.509629629632</v>
      </c>
      <c r="T2130" s="8">
        <f t="shared" si="135"/>
        <v>42518.691666666658</v>
      </c>
    </row>
    <row r="2131" spans="1:20" ht="43.2" hidden="1" x14ac:dyDescent="0.3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>
        <f t="shared" si="132"/>
        <v>113</v>
      </c>
      <c r="P2131">
        <f t="shared" si="133"/>
        <v>74</v>
      </c>
      <c r="Q2131" t="s">
        <v>8311</v>
      </c>
      <c r="R2131" t="s">
        <v>8335</v>
      </c>
      <c r="S2131" s="8">
        <f t="shared" si="134"/>
        <v>41820.443078703705</v>
      </c>
      <c r="T2131" s="8">
        <f t="shared" si="135"/>
        <v>41850.443078703705</v>
      </c>
    </row>
    <row r="2132" spans="1:20" ht="43.2" hidden="1" x14ac:dyDescent="0.3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>
        <f t="shared" si="132"/>
        <v>103</v>
      </c>
      <c r="P2132">
        <f t="shared" si="133"/>
        <v>107</v>
      </c>
      <c r="Q2132" t="s">
        <v>8311</v>
      </c>
      <c r="R2132" t="s">
        <v>8335</v>
      </c>
      <c r="S2132" s="8">
        <f t="shared" si="134"/>
        <v>41787.833854166667</v>
      </c>
      <c r="T2132" s="8">
        <f t="shared" si="135"/>
        <v>41822.833854166667</v>
      </c>
    </row>
    <row r="2133" spans="1:20" ht="43.2" hidden="1" x14ac:dyDescent="0.3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>
        <f t="shared" si="132"/>
        <v>117</v>
      </c>
      <c r="P2133">
        <f t="shared" si="133"/>
        <v>42</v>
      </c>
      <c r="Q2133" t="s">
        <v>8311</v>
      </c>
      <c r="R2133" t="s">
        <v>8335</v>
      </c>
      <c r="S2133" s="8">
        <f t="shared" si="134"/>
        <v>42049.686307870368</v>
      </c>
      <c r="T2133" s="8">
        <f t="shared" si="135"/>
        <v>42063.874305555553</v>
      </c>
    </row>
    <row r="2134" spans="1:20" ht="43.2" hidden="1" x14ac:dyDescent="0.3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>
        <f t="shared" si="132"/>
        <v>108</v>
      </c>
      <c r="P2134">
        <f t="shared" si="133"/>
        <v>74</v>
      </c>
      <c r="Q2134" t="s">
        <v>8311</v>
      </c>
      <c r="R2134" t="s">
        <v>8335</v>
      </c>
      <c r="S2134" s="8">
        <f t="shared" si="134"/>
        <v>41772.394560185181</v>
      </c>
      <c r="T2134" s="8">
        <f t="shared" si="135"/>
        <v>41802.394560185181</v>
      </c>
    </row>
    <row r="2135" spans="1:20" ht="43.2" hidden="1" x14ac:dyDescent="0.3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>
        <f t="shared" si="132"/>
        <v>100</v>
      </c>
      <c r="P2135">
        <f t="shared" si="133"/>
        <v>73</v>
      </c>
      <c r="Q2135" t="s">
        <v>8311</v>
      </c>
      <c r="R2135" t="s">
        <v>8335</v>
      </c>
      <c r="S2135" s="8">
        <f t="shared" si="134"/>
        <v>42445.264803240738</v>
      </c>
      <c r="T2135" s="8">
        <f t="shared" si="135"/>
        <v>42475.264803240738</v>
      </c>
    </row>
    <row r="2136" spans="1:20" ht="43.2" hidden="1" x14ac:dyDescent="0.3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>
        <f t="shared" si="132"/>
        <v>100</v>
      </c>
      <c r="P2136">
        <f t="shared" si="133"/>
        <v>100</v>
      </c>
      <c r="Q2136" t="s">
        <v>8311</v>
      </c>
      <c r="R2136" t="s">
        <v>8335</v>
      </c>
      <c r="S2136" s="8">
        <f t="shared" si="134"/>
        <v>42138.597337962965</v>
      </c>
      <c r="T2136" s="8">
        <f t="shared" si="135"/>
        <v>42168.597337962965</v>
      </c>
    </row>
    <row r="2137" spans="1:20" ht="28.8" hidden="1" x14ac:dyDescent="0.3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>
        <f t="shared" si="132"/>
        <v>146</v>
      </c>
      <c r="P2137">
        <f t="shared" si="133"/>
        <v>38</v>
      </c>
      <c r="Q2137" t="s">
        <v>8311</v>
      </c>
      <c r="R2137" t="s">
        <v>8335</v>
      </c>
      <c r="S2137" s="8">
        <f t="shared" si="134"/>
        <v>42493.52375</v>
      </c>
      <c r="T2137" s="8">
        <f t="shared" si="135"/>
        <v>42507.666666666664</v>
      </c>
    </row>
    <row r="2138" spans="1:20" ht="43.2" hidden="1" x14ac:dyDescent="0.3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>
        <f t="shared" si="132"/>
        <v>110</v>
      </c>
      <c r="P2138">
        <f t="shared" si="133"/>
        <v>167</v>
      </c>
      <c r="Q2138" t="s">
        <v>8311</v>
      </c>
      <c r="R2138" t="s">
        <v>8335</v>
      </c>
      <c r="S2138" s="8">
        <f t="shared" si="134"/>
        <v>42682.283634259256</v>
      </c>
      <c r="T2138" s="8">
        <f t="shared" si="135"/>
        <v>42702.916666666664</v>
      </c>
    </row>
    <row r="2139" spans="1:20" ht="28.8" hidden="1" x14ac:dyDescent="0.3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>
        <f t="shared" si="132"/>
        <v>108</v>
      </c>
      <c r="P2139">
        <f t="shared" si="133"/>
        <v>95</v>
      </c>
      <c r="Q2139" t="s">
        <v>8311</v>
      </c>
      <c r="R2139" t="s">
        <v>8335</v>
      </c>
      <c r="S2139" s="8">
        <f t="shared" si="134"/>
        <v>42655.67184027777</v>
      </c>
      <c r="T2139" s="8">
        <f t="shared" si="135"/>
        <v>42688.755555555552</v>
      </c>
    </row>
    <row r="2140" spans="1:20" ht="57.6" hidden="1" x14ac:dyDescent="0.3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>
        <f t="shared" si="132"/>
        <v>100</v>
      </c>
      <c r="P2140">
        <f t="shared" si="133"/>
        <v>100</v>
      </c>
      <c r="Q2140" t="s">
        <v>8311</v>
      </c>
      <c r="R2140" t="s">
        <v>8335</v>
      </c>
      <c r="S2140" s="8">
        <f t="shared" si="134"/>
        <v>42087.458969907406</v>
      </c>
      <c r="T2140" s="8">
        <f t="shared" si="135"/>
        <v>42103.458969907406</v>
      </c>
    </row>
    <row r="2141" spans="1:20" ht="43.2" hidden="1" x14ac:dyDescent="0.3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>
        <f t="shared" si="132"/>
        <v>100</v>
      </c>
      <c r="P2141">
        <f t="shared" si="133"/>
        <v>143</v>
      </c>
      <c r="Q2141" t="s">
        <v>8311</v>
      </c>
      <c r="R2141" t="s">
        <v>8335</v>
      </c>
      <c r="S2141" s="8">
        <f t="shared" si="134"/>
        <v>42075.609293981477</v>
      </c>
      <c r="T2141" s="8">
        <f t="shared" si="135"/>
        <v>42102.833333333336</v>
      </c>
    </row>
    <row r="2142" spans="1:20" ht="57.6" hidden="1" x14ac:dyDescent="0.3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>
        <f t="shared" si="132"/>
        <v>107</v>
      </c>
      <c r="P2142">
        <f t="shared" si="133"/>
        <v>91</v>
      </c>
      <c r="Q2142" t="s">
        <v>8311</v>
      </c>
      <c r="R2142" t="s">
        <v>8335</v>
      </c>
      <c r="S2142" s="8">
        <f t="shared" si="134"/>
        <v>41814.034467592588</v>
      </c>
      <c r="T2142" s="8">
        <f t="shared" si="135"/>
        <v>41851.708333333328</v>
      </c>
    </row>
    <row r="2143" spans="1:20" ht="43.2" hidden="1" x14ac:dyDescent="0.3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>
        <f t="shared" si="132"/>
        <v>143</v>
      </c>
      <c r="P2143">
        <f t="shared" si="133"/>
        <v>49</v>
      </c>
      <c r="Q2143" t="s">
        <v>8311</v>
      </c>
      <c r="R2143" t="s">
        <v>8335</v>
      </c>
      <c r="S2143" s="8">
        <f t="shared" si="134"/>
        <v>41886.778020833335</v>
      </c>
      <c r="T2143" s="8">
        <f t="shared" si="135"/>
        <v>41908.833333333328</v>
      </c>
    </row>
    <row r="2144" spans="1:20" ht="28.8" hidden="1" x14ac:dyDescent="0.3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>
        <f t="shared" si="132"/>
        <v>105</v>
      </c>
      <c r="P2144">
        <f t="shared" si="133"/>
        <v>70</v>
      </c>
      <c r="Q2144" t="s">
        <v>8311</v>
      </c>
      <c r="R2144" t="s">
        <v>8335</v>
      </c>
      <c r="S2144" s="8">
        <f t="shared" si="134"/>
        <v>41989.485879629625</v>
      </c>
      <c r="T2144" s="8">
        <f t="shared" si="135"/>
        <v>42049.485879629625</v>
      </c>
    </row>
    <row r="2145" spans="1:20" ht="28.8" hidden="1" x14ac:dyDescent="0.3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>
        <f t="shared" si="132"/>
        <v>104</v>
      </c>
      <c r="P2145">
        <f t="shared" si="133"/>
        <v>136</v>
      </c>
      <c r="Q2145" t="s">
        <v>8311</v>
      </c>
      <c r="R2145" t="s">
        <v>8335</v>
      </c>
      <c r="S2145" s="8">
        <f t="shared" si="134"/>
        <v>42425.402083333327</v>
      </c>
      <c r="T2145" s="8">
        <f t="shared" si="135"/>
        <v>42455.36041666667</v>
      </c>
    </row>
    <row r="2146" spans="1:20" ht="43.2" hidden="1" x14ac:dyDescent="0.3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>
        <f t="shared" si="132"/>
        <v>120</v>
      </c>
      <c r="P2146">
        <f t="shared" si="133"/>
        <v>100</v>
      </c>
      <c r="Q2146" t="s">
        <v>8311</v>
      </c>
      <c r="R2146" t="s">
        <v>8335</v>
      </c>
      <c r="S2146" s="8">
        <f t="shared" si="134"/>
        <v>42165.886400462965</v>
      </c>
      <c r="T2146" s="8">
        <f t="shared" si="135"/>
        <v>42198.504166666658</v>
      </c>
    </row>
    <row r="2147" spans="1:20" ht="57.6" hidden="1" x14ac:dyDescent="0.3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>
        <f t="shared" si="132"/>
        <v>110</v>
      </c>
      <c r="P2147">
        <f t="shared" si="133"/>
        <v>95</v>
      </c>
      <c r="Q2147" t="s">
        <v>8311</v>
      </c>
      <c r="R2147" t="s">
        <v>8335</v>
      </c>
      <c r="S2147" s="8">
        <f t="shared" si="134"/>
        <v>41865.549594907403</v>
      </c>
      <c r="T2147" s="8">
        <f t="shared" si="135"/>
        <v>41890.549594907403</v>
      </c>
    </row>
    <row r="2148" spans="1:20" ht="43.2" hidden="1" x14ac:dyDescent="0.3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>
        <f t="shared" si="132"/>
        <v>102</v>
      </c>
      <c r="P2148">
        <f t="shared" si="133"/>
        <v>75</v>
      </c>
      <c r="Q2148" t="s">
        <v>8311</v>
      </c>
      <c r="R2148" t="s">
        <v>8335</v>
      </c>
      <c r="S2148" s="8">
        <f t="shared" si="134"/>
        <v>42546.528900462967</v>
      </c>
      <c r="T2148" s="8">
        <f t="shared" si="135"/>
        <v>42575.624999999993</v>
      </c>
    </row>
    <row r="2149" spans="1:20" ht="43.2" hidden="1" x14ac:dyDescent="0.3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>
        <f t="shared" si="132"/>
        <v>129</v>
      </c>
      <c r="P2149">
        <f t="shared" si="133"/>
        <v>64</v>
      </c>
      <c r="Q2149" t="s">
        <v>8311</v>
      </c>
      <c r="R2149" t="s">
        <v>8335</v>
      </c>
      <c r="S2149" s="8">
        <f t="shared" si="134"/>
        <v>42419.806944444441</v>
      </c>
      <c r="T2149" s="8">
        <f t="shared" si="135"/>
        <v>42444.333333333336</v>
      </c>
    </row>
    <row r="2150" spans="1:20" ht="43.2" hidden="1" x14ac:dyDescent="0.3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>
        <f t="shared" si="132"/>
        <v>115</v>
      </c>
      <c r="P2150">
        <f t="shared" si="133"/>
        <v>115</v>
      </c>
      <c r="Q2150" t="s">
        <v>8311</v>
      </c>
      <c r="R2150" t="s">
        <v>8335</v>
      </c>
      <c r="S2150" s="8">
        <f t="shared" si="134"/>
        <v>42531.647361111107</v>
      </c>
      <c r="T2150" s="8">
        <f t="shared" si="135"/>
        <v>42561.647361111107</v>
      </c>
    </row>
    <row r="2151" spans="1:20" ht="43.2" hidden="1" x14ac:dyDescent="0.3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>
        <f t="shared" si="132"/>
        <v>151</v>
      </c>
      <c r="P2151">
        <f t="shared" si="133"/>
        <v>101</v>
      </c>
      <c r="Q2151" t="s">
        <v>8311</v>
      </c>
      <c r="R2151" t="s">
        <v>8335</v>
      </c>
      <c r="S2151" s="8">
        <f t="shared" si="134"/>
        <v>42548.305196759255</v>
      </c>
      <c r="T2151" s="8">
        <f t="shared" si="135"/>
        <v>42584.085416666661</v>
      </c>
    </row>
    <row r="2152" spans="1:20" ht="43.2" hidden="1" x14ac:dyDescent="0.3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>
        <f t="shared" si="132"/>
        <v>111</v>
      </c>
      <c r="P2152">
        <f t="shared" si="133"/>
        <v>94</v>
      </c>
      <c r="Q2152" t="s">
        <v>8311</v>
      </c>
      <c r="R2152" t="s">
        <v>8335</v>
      </c>
      <c r="S2152" s="8">
        <f t="shared" si="134"/>
        <v>42486.704571759255</v>
      </c>
      <c r="T2152" s="8">
        <f t="shared" si="135"/>
        <v>42516.704571759255</v>
      </c>
    </row>
    <row r="2153" spans="1:20" ht="43.2" hidden="1" x14ac:dyDescent="0.3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>
        <f t="shared" si="132"/>
        <v>100</v>
      </c>
      <c r="P2153">
        <f t="shared" si="133"/>
        <v>35</v>
      </c>
      <c r="Q2153" t="s">
        <v>8311</v>
      </c>
      <c r="R2153" t="s">
        <v>8335</v>
      </c>
      <c r="S2153" s="8">
        <f t="shared" si="134"/>
        <v>42167.201458333329</v>
      </c>
      <c r="T2153" s="8">
        <f t="shared" si="135"/>
        <v>42195.832638888889</v>
      </c>
    </row>
    <row r="2154" spans="1:20" ht="43.2" hidden="1" x14ac:dyDescent="0.3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>
        <f t="shared" si="132"/>
        <v>100</v>
      </c>
      <c r="P2154">
        <f t="shared" si="133"/>
        <v>42</v>
      </c>
      <c r="Q2154" t="s">
        <v>8311</v>
      </c>
      <c r="R2154" t="s">
        <v>8312</v>
      </c>
      <c r="S2154" s="8">
        <f t="shared" si="134"/>
        <v>42059.12059027778</v>
      </c>
      <c r="T2154" s="8">
        <f t="shared" si="135"/>
        <v>42119.078923611109</v>
      </c>
    </row>
    <row r="2155" spans="1:20" ht="43.2" hidden="1" x14ac:dyDescent="0.3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>
        <f t="shared" si="132"/>
        <v>101</v>
      </c>
      <c r="P2155">
        <f t="shared" si="133"/>
        <v>53</v>
      </c>
      <c r="Q2155" t="s">
        <v>8311</v>
      </c>
      <c r="R2155" t="s">
        <v>8312</v>
      </c>
      <c r="S2155" s="8">
        <f t="shared" si="134"/>
        <v>41800.193368055552</v>
      </c>
      <c r="T2155" s="8">
        <f t="shared" si="135"/>
        <v>41850.625</v>
      </c>
    </row>
    <row r="2156" spans="1:20" ht="43.2" hidden="1" x14ac:dyDescent="0.3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>
        <f t="shared" si="132"/>
        <v>122</v>
      </c>
      <c r="P2156">
        <f t="shared" si="133"/>
        <v>70</v>
      </c>
      <c r="Q2156" t="s">
        <v>8311</v>
      </c>
      <c r="R2156" t="s">
        <v>8312</v>
      </c>
      <c r="S2156" s="8">
        <f t="shared" si="134"/>
        <v>42054.515717592592</v>
      </c>
      <c r="T2156" s="8">
        <f t="shared" si="135"/>
        <v>42084.474050925921</v>
      </c>
    </row>
    <row r="2157" spans="1:20" ht="43.2" hidden="1" x14ac:dyDescent="0.3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>
        <f t="shared" si="132"/>
        <v>330</v>
      </c>
      <c r="P2157">
        <f t="shared" si="133"/>
        <v>43</v>
      </c>
      <c r="Q2157" t="s">
        <v>8311</v>
      </c>
      <c r="R2157" t="s">
        <v>8312</v>
      </c>
      <c r="S2157" s="8">
        <f t="shared" si="134"/>
        <v>42487.293668981474</v>
      </c>
      <c r="T2157" s="8">
        <f t="shared" si="135"/>
        <v>42521.124999999993</v>
      </c>
    </row>
    <row r="2158" spans="1:20" ht="43.2" hidden="1" x14ac:dyDescent="0.3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>
        <f t="shared" si="132"/>
        <v>110</v>
      </c>
      <c r="P2158">
        <f t="shared" si="133"/>
        <v>199</v>
      </c>
      <c r="Q2158" t="s">
        <v>8311</v>
      </c>
      <c r="R2158" t="s">
        <v>8312</v>
      </c>
      <c r="S2158" s="8">
        <f t="shared" si="134"/>
        <v>42109.417916666665</v>
      </c>
      <c r="T2158" s="8">
        <f t="shared" si="135"/>
        <v>42155.832638888889</v>
      </c>
    </row>
    <row r="2159" spans="1:20" ht="43.2" hidden="1" x14ac:dyDescent="0.3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>
        <f t="shared" si="132"/>
        <v>101</v>
      </c>
      <c r="P2159">
        <f t="shared" si="133"/>
        <v>79</v>
      </c>
      <c r="Q2159" t="s">
        <v>8311</v>
      </c>
      <c r="R2159" t="s">
        <v>8312</v>
      </c>
      <c r="S2159" s="8">
        <f t="shared" si="134"/>
        <v>42496.942372685182</v>
      </c>
      <c r="T2159" s="8">
        <f t="shared" si="135"/>
        <v>42535.571527777771</v>
      </c>
    </row>
    <row r="2160" spans="1:20" ht="43.2" hidden="1" x14ac:dyDescent="0.3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>
        <f t="shared" si="132"/>
        <v>140</v>
      </c>
      <c r="P2160">
        <f t="shared" si="133"/>
        <v>62</v>
      </c>
      <c r="Q2160" t="s">
        <v>8311</v>
      </c>
      <c r="R2160" t="s">
        <v>8312</v>
      </c>
      <c r="S2160" s="8">
        <f t="shared" si="134"/>
        <v>42058.570740740739</v>
      </c>
      <c r="T2160" s="8">
        <f t="shared" si="135"/>
        <v>42094.832638888889</v>
      </c>
    </row>
    <row r="2161" spans="1:20" ht="28.8" hidden="1" x14ac:dyDescent="0.3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>
        <f t="shared" si="132"/>
        <v>100</v>
      </c>
      <c r="P2161">
        <f t="shared" si="133"/>
        <v>50</v>
      </c>
      <c r="Q2161" t="s">
        <v>8311</v>
      </c>
      <c r="R2161" t="s">
        <v>8312</v>
      </c>
      <c r="S2161" s="8">
        <f t="shared" si="134"/>
        <v>42206.926585648143</v>
      </c>
      <c r="T2161" s="8">
        <f t="shared" si="135"/>
        <v>42236.624999999993</v>
      </c>
    </row>
    <row r="2162" spans="1:20" ht="57.6" hidden="1" x14ac:dyDescent="0.3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>
        <f t="shared" si="132"/>
        <v>119</v>
      </c>
      <c r="P2162">
        <f t="shared" si="133"/>
        <v>48</v>
      </c>
      <c r="Q2162" t="s">
        <v>8311</v>
      </c>
      <c r="R2162" t="s">
        <v>8312</v>
      </c>
      <c r="S2162" s="8">
        <f t="shared" si="134"/>
        <v>41807.356747685182</v>
      </c>
      <c r="T2162" s="8">
        <f t="shared" si="135"/>
        <v>41837.356747685182</v>
      </c>
    </row>
    <row r="2163" spans="1:20" ht="43.2" hidden="1" x14ac:dyDescent="0.3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>
        <f t="shared" si="132"/>
        <v>107</v>
      </c>
      <c r="P2163">
        <f t="shared" si="133"/>
        <v>107</v>
      </c>
      <c r="Q2163" t="s">
        <v>8311</v>
      </c>
      <c r="R2163" t="s">
        <v>8312</v>
      </c>
      <c r="S2163" s="8">
        <f t="shared" si="134"/>
        <v>42284.363611111105</v>
      </c>
      <c r="T2163" s="8">
        <f t="shared" si="135"/>
        <v>42300.832638888889</v>
      </c>
    </row>
    <row r="2164" spans="1:20" ht="43.2" hidden="1" x14ac:dyDescent="0.3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>
        <f t="shared" si="132"/>
        <v>228</v>
      </c>
      <c r="P2164">
        <f t="shared" si="133"/>
        <v>57</v>
      </c>
      <c r="Q2164" t="s">
        <v>8311</v>
      </c>
      <c r="R2164" t="s">
        <v>8312</v>
      </c>
      <c r="S2164" s="8">
        <f t="shared" si="134"/>
        <v>42045.509050925924</v>
      </c>
      <c r="T2164" s="8">
        <f t="shared" si="135"/>
        <v>42075.467384259253</v>
      </c>
    </row>
    <row r="2165" spans="1:20" ht="43.2" hidden="1" x14ac:dyDescent="0.3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>
        <f t="shared" si="132"/>
        <v>106</v>
      </c>
      <c r="P2165">
        <f t="shared" si="133"/>
        <v>41</v>
      </c>
      <c r="Q2165" t="s">
        <v>8311</v>
      </c>
      <c r="R2165" t="s">
        <v>8312</v>
      </c>
      <c r="S2165" s="8">
        <f t="shared" si="134"/>
        <v>42183.876203703701</v>
      </c>
      <c r="T2165" s="8">
        <f t="shared" si="135"/>
        <v>42202.543055555558</v>
      </c>
    </row>
    <row r="2166" spans="1:20" ht="43.2" hidden="1" x14ac:dyDescent="0.3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>
        <f t="shared" si="132"/>
        <v>143</v>
      </c>
      <c r="P2166">
        <f t="shared" si="133"/>
        <v>22</v>
      </c>
      <c r="Q2166" t="s">
        <v>8311</v>
      </c>
      <c r="R2166" t="s">
        <v>8312</v>
      </c>
      <c r="S2166" s="8">
        <f t="shared" si="134"/>
        <v>42160.318483796298</v>
      </c>
      <c r="T2166" s="8">
        <f t="shared" si="135"/>
        <v>42190.318483796298</v>
      </c>
    </row>
    <row r="2167" spans="1:20" ht="43.2" hidden="1" x14ac:dyDescent="0.3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>
        <f t="shared" si="132"/>
        <v>105</v>
      </c>
      <c r="P2167">
        <f t="shared" si="133"/>
        <v>80</v>
      </c>
      <c r="Q2167" t="s">
        <v>8311</v>
      </c>
      <c r="R2167" t="s">
        <v>8312</v>
      </c>
      <c r="S2167" s="8">
        <f t="shared" si="134"/>
        <v>42340.847303240742</v>
      </c>
      <c r="T2167" s="8">
        <f t="shared" si="135"/>
        <v>42372.847303240742</v>
      </c>
    </row>
    <row r="2168" spans="1:20" ht="57.6" hidden="1" x14ac:dyDescent="0.3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>
        <f t="shared" si="132"/>
        <v>110</v>
      </c>
      <c r="P2168">
        <f t="shared" si="133"/>
        <v>72</v>
      </c>
      <c r="Q2168" t="s">
        <v>8311</v>
      </c>
      <c r="R2168" t="s">
        <v>8312</v>
      </c>
      <c r="S2168" s="8">
        <f t="shared" si="134"/>
        <v>42329.504826388882</v>
      </c>
      <c r="T2168" s="8">
        <f t="shared" si="135"/>
        <v>42388.624305555553</v>
      </c>
    </row>
    <row r="2169" spans="1:20" ht="43.2" hidden="1" x14ac:dyDescent="0.3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>
        <f t="shared" si="132"/>
        <v>106</v>
      </c>
      <c r="P2169">
        <f t="shared" si="133"/>
        <v>65</v>
      </c>
      <c r="Q2169" t="s">
        <v>8311</v>
      </c>
      <c r="R2169" t="s">
        <v>8312</v>
      </c>
      <c r="S2169" s="8">
        <f t="shared" si="134"/>
        <v>42170.576898148145</v>
      </c>
      <c r="T2169" s="8">
        <f t="shared" si="135"/>
        <v>42204.832638888889</v>
      </c>
    </row>
    <row r="2170" spans="1:20" ht="43.2" hidden="1" x14ac:dyDescent="0.3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>
        <f t="shared" si="132"/>
        <v>108</v>
      </c>
      <c r="P2170">
        <f t="shared" si="133"/>
        <v>39</v>
      </c>
      <c r="Q2170" t="s">
        <v>8311</v>
      </c>
      <c r="R2170" t="s">
        <v>8312</v>
      </c>
      <c r="S2170" s="8">
        <f t="shared" si="134"/>
        <v>42571.292858796289</v>
      </c>
      <c r="T2170" s="8">
        <f t="shared" si="135"/>
        <v>42583.236805555549</v>
      </c>
    </row>
    <row r="2171" spans="1:20" ht="43.2" hidden="1" x14ac:dyDescent="0.3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>
        <f t="shared" si="132"/>
        <v>105</v>
      </c>
      <c r="P2171">
        <f t="shared" si="133"/>
        <v>108</v>
      </c>
      <c r="Q2171" t="s">
        <v>8311</v>
      </c>
      <c r="R2171" t="s">
        <v>8312</v>
      </c>
      <c r="S2171" s="8">
        <f t="shared" si="134"/>
        <v>42150.736273148148</v>
      </c>
      <c r="T2171" s="8">
        <f t="shared" si="135"/>
        <v>42171.736273148148</v>
      </c>
    </row>
    <row r="2172" spans="1:20" ht="28.8" hidden="1" x14ac:dyDescent="0.3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>
        <f t="shared" si="132"/>
        <v>119</v>
      </c>
      <c r="P2172">
        <f t="shared" si="133"/>
        <v>28</v>
      </c>
      <c r="Q2172" t="s">
        <v>8311</v>
      </c>
      <c r="R2172" t="s">
        <v>8312</v>
      </c>
      <c r="S2172" s="8">
        <f t="shared" si="134"/>
        <v>42101.090208333328</v>
      </c>
      <c r="T2172" s="8">
        <f t="shared" si="135"/>
        <v>42131.090208333328</v>
      </c>
    </row>
    <row r="2173" spans="1:20" ht="57.6" hidden="1" x14ac:dyDescent="0.3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>
        <f t="shared" si="132"/>
        <v>153</v>
      </c>
      <c r="P2173">
        <f t="shared" si="133"/>
        <v>70</v>
      </c>
      <c r="Q2173" t="s">
        <v>8311</v>
      </c>
      <c r="R2173" t="s">
        <v>8312</v>
      </c>
      <c r="S2173" s="8">
        <f t="shared" si="134"/>
        <v>42034.594918981478</v>
      </c>
      <c r="T2173" s="8">
        <f t="shared" si="135"/>
        <v>42089.666666666664</v>
      </c>
    </row>
    <row r="2174" spans="1:20" ht="43.2" hidden="1" x14ac:dyDescent="0.3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>
        <f t="shared" si="132"/>
        <v>100</v>
      </c>
      <c r="P2174">
        <f t="shared" si="133"/>
        <v>179</v>
      </c>
      <c r="Q2174" t="s">
        <v>8311</v>
      </c>
      <c r="R2174" t="s">
        <v>8312</v>
      </c>
      <c r="S2174" s="8">
        <f t="shared" si="134"/>
        <v>41944.194293981483</v>
      </c>
      <c r="T2174" s="8">
        <f t="shared" si="135"/>
        <v>42004.235960648148</v>
      </c>
    </row>
    <row r="2175" spans="1:20" ht="43.2" hidden="1" x14ac:dyDescent="0.3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>
        <f t="shared" si="132"/>
        <v>100</v>
      </c>
      <c r="P2175">
        <f t="shared" si="133"/>
        <v>63</v>
      </c>
      <c r="Q2175" t="s">
        <v>8311</v>
      </c>
      <c r="R2175" t="s">
        <v>8312</v>
      </c>
      <c r="S2175" s="8">
        <f t="shared" si="134"/>
        <v>42593.532071759262</v>
      </c>
      <c r="T2175" s="8">
        <f t="shared" si="135"/>
        <v>42613.532071759262</v>
      </c>
    </row>
    <row r="2176" spans="1:20" ht="43.2" hidden="1" x14ac:dyDescent="0.3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>
        <f t="shared" si="132"/>
        <v>225</v>
      </c>
      <c r="P2176">
        <f t="shared" si="133"/>
        <v>75</v>
      </c>
      <c r="Q2176" t="s">
        <v>8311</v>
      </c>
      <c r="R2176" t="s">
        <v>8312</v>
      </c>
      <c r="S2176" s="8">
        <f t="shared" si="134"/>
        <v>42503.407534722217</v>
      </c>
      <c r="T2176" s="8">
        <f t="shared" si="135"/>
        <v>42517.407534722217</v>
      </c>
    </row>
    <row r="2177" spans="1:20" ht="57.6" hidden="1" x14ac:dyDescent="0.3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>
        <f t="shared" si="132"/>
        <v>106</v>
      </c>
      <c r="P2177">
        <f t="shared" si="133"/>
        <v>59</v>
      </c>
      <c r="Q2177" t="s">
        <v>8311</v>
      </c>
      <c r="R2177" t="s">
        <v>8312</v>
      </c>
      <c r="S2177" s="8">
        <f t="shared" si="134"/>
        <v>41927.515567129631</v>
      </c>
      <c r="T2177" s="8">
        <f t="shared" si="135"/>
        <v>41948.557233796295</v>
      </c>
    </row>
    <row r="2178" spans="1:20" ht="43.2" hidden="1" x14ac:dyDescent="0.3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>
        <f t="shared" ref="O2178:O2241" si="136">ROUND((E2178/D2178*100),0)</f>
        <v>105</v>
      </c>
      <c r="P2178">
        <f t="shared" si="133"/>
        <v>140</v>
      </c>
      <c r="Q2178" t="s">
        <v>8311</v>
      </c>
      <c r="R2178" t="s">
        <v>8312</v>
      </c>
      <c r="S2178" s="8">
        <f t="shared" si="134"/>
        <v>42374.781655092585</v>
      </c>
      <c r="T2178" s="8">
        <f t="shared" si="135"/>
        <v>42419.781655092585</v>
      </c>
    </row>
    <row r="2179" spans="1:20" ht="57.6" hidden="1" x14ac:dyDescent="0.3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>
        <f t="shared" si="136"/>
        <v>117</v>
      </c>
      <c r="P2179">
        <f t="shared" ref="P2179:P2242" si="137">ROUND(E2179/L2179, 0)</f>
        <v>70</v>
      </c>
      <c r="Q2179" t="s">
        <v>8311</v>
      </c>
      <c r="R2179" t="s">
        <v>8312</v>
      </c>
      <c r="S2179" s="8">
        <f t="shared" ref="S2179:S2242" si="138">(((J2179/60)/60)/24)+DATE(1970,1,1)+(-8/24)</f>
        <v>41963.53902777777</v>
      </c>
      <c r="T2179" s="8">
        <f t="shared" ref="T2179:T2242" si="139">(((I2179/60)/60)/24)+DATE(1970, 1, 1)+(-8/24)</f>
        <v>41974.464583333327</v>
      </c>
    </row>
    <row r="2180" spans="1:20" ht="43.2" hidden="1" x14ac:dyDescent="0.3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>
        <f t="shared" si="136"/>
        <v>109</v>
      </c>
      <c r="P2180">
        <f t="shared" si="137"/>
        <v>57</v>
      </c>
      <c r="Q2180" t="s">
        <v>8311</v>
      </c>
      <c r="R2180" t="s">
        <v>8312</v>
      </c>
      <c r="S2180" s="8">
        <f t="shared" si="138"/>
        <v>42143.111886574072</v>
      </c>
      <c r="T2180" s="8">
        <f t="shared" si="139"/>
        <v>42173.111886574072</v>
      </c>
    </row>
    <row r="2181" spans="1:20" ht="43.2" hidden="1" x14ac:dyDescent="0.3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>
        <f t="shared" si="136"/>
        <v>160</v>
      </c>
      <c r="P2181">
        <f t="shared" si="137"/>
        <v>40</v>
      </c>
      <c r="Q2181" t="s">
        <v>8311</v>
      </c>
      <c r="R2181" t="s">
        <v>8312</v>
      </c>
      <c r="S2181" s="8">
        <f t="shared" si="138"/>
        <v>42460.608888888884</v>
      </c>
      <c r="T2181" s="8">
        <f t="shared" si="139"/>
        <v>42481.608888888884</v>
      </c>
    </row>
    <row r="2182" spans="1:20" ht="43.2" hidden="1" x14ac:dyDescent="0.3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>
        <f t="shared" si="136"/>
        <v>113</v>
      </c>
      <c r="P2182">
        <f t="shared" si="137"/>
        <v>64</v>
      </c>
      <c r="Q2182" t="s">
        <v>8311</v>
      </c>
      <c r="R2182" t="s">
        <v>8312</v>
      </c>
      <c r="S2182" s="8">
        <f t="shared" si="138"/>
        <v>42553.593194444438</v>
      </c>
      <c r="T2182" s="8">
        <f t="shared" si="139"/>
        <v>42584.839583333327</v>
      </c>
    </row>
    <row r="2183" spans="1:20" ht="28.8" hidden="1" x14ac:dyDescent="0.3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>
        <f t="shared" si="136"/>
        <v>102</v>
      </c>
      <c r="P2183">
        <f t="shared" si="137"/>
        <v>120</v>
      </c>
      <c r="Q2183" t="s">
        <v>8311</v>
      </c>
      <c r="R2183" t="s">
        <v>8312</v>
      </c>
      <c r="S2183" s="8">
        <f t="shared" si="138"/>
        <v>42152.432384259257</v>
      </c>
      <c r="T2183" s="8">
        <f t="shared" si="139"/>
        <v>42188.432384259257</v>
      </c>
    </row>
    <row r="2184" spans="1:20" ht="57.6" x14ac:dyDescent="0.3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>
        <f t="shared" si="136"/>
        <v>101</v>
      </c>
      <c r="P2184">
        <f t="shared" si="137"/>
        <v>1008</v>
      </c>
      <c r="Q2184" t="s">
        <v>8311</v>
      </c>
      <c r="R2184" t="s">
        <v>8312</v>
      </c>
      <c r="S2184" s="8">
        <f t="shared" si="138"/>
        <v>42116.377418981479</v>
      </c>
      <c r="T2184" s="8">
        <f t="shared" si="139"/>
        <v>42146.377418981479</v>
      </c>
    </row>
    <row r="2185" spans="1:20" ht="43.2" hidden="1" x14ac:dyDescent="0.3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>
        <f t="shared" si="136"/>
        <v>101</v>
      </c>
      <c r="P2185">
        <f t="shared" si="137"/>
        <v>63</v>
      </c>
      <c r="Q2185" t="s">
        <v>8311</v>
      </c>
      <c r="R2185" t="s">
        <v>8312</v>
      </c>
      <c r="S2185" s="8">
        <f t="shared" si="138"/>
        <v>42154.809305555551</v>
      </c>
      <c r="T2185" s="8">
        <f t="shared" si="139"/>
        <v>42214.809305555551</v>
      </c>
    </row>
    <row r="2186" spans="1:20" ht="43.2" hidden="1" x14ac:dyDescent="0.3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>
        <f t="shared" si="136"/>
        <v>6500</v>
      </c>
      <c r="P2186">
        <f t="shared" si="137"/>
        <v>22</v>
      </c>
      <c r="Q2186" t="s">
        <v>8311</v>
      </c>
      <c r="R2186" t="s">
        <v>8312</v>
      </c>
      <c r="S2186" s="8">
        <f t="shared" si="138"/>
        <v>42432.368391203701</v>
      </c>
      <c r="T2186" s="8">
        <f t="shared" si="139"/>
        <v>42457.32672453703</v>
      </c>
    </row>
    <row r="2187" spans="1:20" ht="43.2" x14ac:dyDescent="0.3">
      <c r="A218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>
        <f t="shared" si="136"/>
        <v>101</v>
      </c>
      <c r="P2187">
        <f t="shared" si="137"/>
        <v>75</v>
      </c>
      <c r="Q2187" t="s">
        <v>8317</v>
      </c>
      <c r="R2187" t="s">
        <v>8336</v>
      </c>
      <c r="S2187" s="8">
        <f t="shared" si="138"/>
        <v>42773.78800925926</v>
      </c>
      <c r="T2187" s="8">
        <f t="shared" si="139"/>
        <v>42822.749999999993</v>
      </c>
    </row>
    <row r="2188" spans="1:20" ht="43.2" hidden="1" x14ac:dyDescent="0.3">
      <c r="A2188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8293</v>
      </c>
      <c r="O2188">
        <f t="shared" si="136"/>
        <v>0</v>
      </c>
      <c r="P2188" t="e">
        <f t="shared" si="137"/>
        <v>#DIV/0!</v>
      </c>
      <c r="Q2188" t="s">
        <v>8317</v>
      </c>
      <c r="R2188" t="s">
        <v>8336</v>
      </c>
      <c r="S2188" s="8">
        <f t="shared" si="138"/>
        <v>42778.880324074074</v>
      </c>
      <c r="T2188" s="8">
        <f t="shared" si="139"/>
        <v>42838.838657407403</v>
      </c>
    </row>
    <row r="2189" spans="1:20" ht="43.2" hidden="1" x14ac:dyDescent="0.3">
      <c r="A2189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8293</v>
      </c>
      <c r="O2189">
        <f t="shared" si="136"/>
        <v>22</v>
      </c>
      <c r="P2189">
        <f t="shared" si="137"/>
        <v>76</v>
      </c>
      <c r="Q2189" t="s">
        <v>8317</v>
      </c>
      <c r="R2189" t="s">
        <v>8336</v>
      </c>
      <c r="S2189" s="8">
        <f t="shared" si="138"/>
        <v>42808.44835648148</v>
      </c>
      <c r="T2189" s="8">
        <f t="shared" si="139"/>
        <v>42832.44835648148</v>
      </c>
    </row>
    <row r="2190" spans="1:20" ht="28.8" hidden="1" x14ac:dyDescent="0.3">
      <c r="A2190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8293</v>
      </c>
      <c r="O2190">
        <f t="shared" si="136"/>
        <v>109</v>
      </c>
      <c r="P2190">
        <f t="shared" si="137"/>
        <v>86</v>
      </c>
      <c r="Q2190" t="s">
        <v>8317</v>
      </c>
      <c r="R2190" t="s">
        <v>8336</v>
      </c>
      <c r="S2190" s="8">
        <f t="shared" si="138"/>
        <v>42783.481956018521</v>
      </c>
      <c r="T2190" s="8">
        <f t="shared" si="139"/>
        <v>42811.440289351849</v>
      </c>
    </row>
    <row r="2191" spans="1:20" ht="43.2" hidden="1" x14ac:dyDescent="0.3">
      <c r="A2191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8293</v>
      </c>
      <c r="O2191">
        <f t="shared" si="136"/>
        <v>103</v>
      </c>
      <c r="P2191">
        <f t="shared" si="137"/>
        <v>24</v>
      </c>
      <c r="Q2191" t="s">
        <v>8317</v>
      </c>
      <c r="R2191" t="s">
        <v>8336</v>
      </c>
      <c r="S2191" s="8">
        <f t="shared" si="138"/>
        <v>42787.916932870365</v>
      </c>
      <c r="T2191" s="8">
        <f t="shared" si="139"/>
        <v>42817.8752662037</v>
      </c>
    </row>
    <row r="2192" spans="1:20" ht="43.2" hidden="1" x14ac:dyDescent="0.3">
      <c r="A2192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8293</v>
      </c>
      <c r="O2192">
        <f t="shared" si="136"/>
        <v>0</v>
      </c>
      <c r="P2192">
        <f t="shared" si="137"/>
        <v>18</v>
      </c>
      <c r="Q2192" t="s">
        <v>8317</v>
      </c>
      <c r="R2192" t="s">
        <v>8336</v>
      </c>
      <c r="S2192" s="8">
        <f t="shared" si="138"/>
        <v>42792.510636574072</v>
      </c>
      <c r="T2192" s="8">
        <f t="shared" si="139"/>
        <v>42852.468969907401</v>
      </c>
    </row>
    <row r="2193" spans="1:20" ht="43.2" hidden="1" x14ac:dyDescent="0.3">
      <c r="A2193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8293</v>
      </c>
      <c r="O2193">
        <f t="shared" si="136"/>
        <v>31</v>
      </c>
      <c r="P2193">
        <f t="shared" si="137"/>
        <v>80</v>
      </c>
      <c r="Q2193" t="s">
        <v>8317</v>
      </c>
      <c r="R2193" t="s">
        <v>8336</v>
      </c>
      <c r="S2193" s="8">
        <f t="shared" si="138"/>
        <v>42801.713483796295</v>
      </c>
      <c r="T2193" s="8">
        <f t="shared" si="139"/>
        <v>42835.510416666664</v>
      </c>
    </row>
    <row r="2194" spans="1:20" ht="57.6" hidden="1" x14ac:dyDescent="0.3">
      <c r="A2194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8293</v>
      </c>
      <c r="O2194">
        <f t="shared" si="136"/>
        <v>44</v>
      </c>
      <c r="P2194">
        <f t="shared" si="137"/>
        <v>253</v>
      </c>
      <c r="Q2194" t="s">
        <v>8317</v>
      </c>
      <c r="R2194" t="s">
        <v>8336</v>
      </c>
      <c r="S2194" s="8">
        <f t="shared" si="138"/>
        <v>42804.201319444437</v>
      </c>
      <c r="T2194" s="8">
        <f t="shared" si="139"/>
        <v>42834.15965277778</v>
      </c>
    </row>
    <row r="2195" spans="1:20" ht="28.8" hidden="1" x14ac:dyDescent="0.3">
      <c r="A2195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8293</v>
      </c>
      <c r="O2195">
        <f t="shared" si="136"/>
        <v>100</v>
      </c>
      <c r="P2195">
        <f t="shared" si="137"/>
        <v>171</v>
      </c>
      <c r="Q2195" t="s">
        <v>8317</v>
      </c>
      <c r="R2195" t="s">
        <v>8336</v>
      </c>
      <c r="S2195" s="8">
        <f t="shared" si="138"/>
        <v>42780.609143518515</v>
      </c>
      <c r="T2195" s="8">
        <f t="shared" si="139"/>
        <v>42810.567476851851</v>
      </c>
    </row>
    <row r="2196" spans="1:20" ht="43.2" hidden="1" x14ac:dyDescent="0.3">
      <c r="A2196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8293</v>
      </c>
      <c r="O2196">
        <f t="shared" si="136"/>
        <v>25</v>
      </c>
      <c r="P2196">
        <f t="shared" si="137"/>
        <v>58</v>
      </c>
      <c r="Q2196" t="s">
        <v>8317</v>
      </c>
      <c r="R2196" t="s">
        <v>8336</v>
      </c>
      <c r="S2196" s="8">
        <f t="shared" si="138"/>
        <v>42801.097708333335</v>
      </c>
      <c r="T2196" s="8">
        <f t="shared" si="139"/>
        <v>42831.056041666663</v>
      </c>
    </row>
    <row r="2197" spans="1:20" ht="43.2" hidden="1" x14ac:dyDescent="0.3">
      <c r="A219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8293</v>
      </c>
      <c r="O2197">
        <f t="shared" si="136"/>
        <v>33</v>
      </c>
      <c r="P2197">
        <f t="shared" si="137"/>
        <v>264</v>
      </c>
      <c r="Q2197" t="s">
        <v>8317</v>
      </c>
      <c r="R2197" t="s">
        <v>8336</v>
      </c>
      <c r="S2197" s="8">
        <f t="shared" si="138"/>
        <v>42795.36814814814</v>
      </c>
      <c r="T2197" s="8">
        <f t="shared" si="139"/>
        <v>42827.708333333336</v>
      </c>
    </row>
    <row r="2198" spans="1:20" ht="43.2" hidden="1" x14ac:dyDescent="0.3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>
        <f t="shared" si="136"/>
        <v>48</v>
      </c>
      <c r="P2198">
        <f t="shared" si="137"/>
        <v>159</v>
      </c>
      <c r="Q2198" t="s">
        <v>8317</v>
      </c>
      <c r="R2198" t="s">
        <v>8336</v>
      </c>
      <c r="S2198" s="8">
        <f t="shared" si="138"/>
        <v>42787.81790509259</v>
      </c>
      <c r="T2198" s="8">
        <f t="shared" si="139"/>
        <v>42820.665972222218</v>
      </c>
    </row>
    <row r="2199" spans="1:20" ht="43.2" hidden="1" x14ac:dyDescent="0.3">
      <c r="A2199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8293</v>
      </c>
      <c r="O2199">
        <f t="shared" si="136"/>
        <v>9</v>
      </c>
      <c r="P2199">
        <f t="shared" si="137"/>
        <v>35</v>
      </c>
      <c r="Q2199" t="s">
        <v>8317</v>
      </c>
      <c r="R2199" t="s">
        <v>8336</v>
      </c>
      <c r="S2199" s="8">
        <f t="shared" si="138"/>
        <v>42803.586944444447</v>
      </c>
      <c r="T2199" s="8">
        <f t="shared" si="139"/>
        <v>42834.499999999993</v>
      </c>
    </row>
    <row r="2200" spans="1:20" ht="43.2" hidden="1" x14ac:dyDescent="0.3">
      <c r="A2200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8293</v>
      </c>
      <c r="O2200">
        <f t="shared" si="136"/>
        <v>0</v>
      </c>
      <c r="P2200">
        <f t="shared" si="137"/>
        <v>5</v>
      </c>
      <c r="Q2200" t="s">
        <v>8317</v>
      </c>
      <c r="R2200" t="s">
        <v>8336</v>
      </c>
      <c r="S2200" s="8">
        <f t="shared" si="138"/>
        <v>42791.336504629631</v>
      </c>
      <c r="T2200" s="8">
        <f t="shared" si="139"/>
        <v>42820.85833333333</v>
      </c>
    </row>
    <row r="2201" spans="1:20" ht="57.6" hidden="1" x14ac:dyDescent="0.3">
      <c r="A2201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8293</v>
      </c>
      <c r="O2201">
        <f t="shared" si="136"/>
        <v>12</v>
      </c>
      <c r="P2201">
        <f t="shared" si="137"/>
        <v>61</v>
      </c>
      <c r="Q2201" t="s">
        <v>8317</v>
      </c>
      <c r="R2201" t="s">
        <v>8336</v>
      </c>
      <c r="S2201" s="8">
        <f t="shared" si="138"/>
        <v>42800.698078703703</v>
      </c>
      <c r="T2201" s="8">
        <f t="shared" si="139"/>
        <v>42834.708333333336</v>
      </c>
    </row>
    <row r="2202" spans="1:20" ht="43.2" x14ac:dyDescent="0.3">
      <c r="A2202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8293</v>
      </c>
      <c r="O2202">
        <f t="shared" si="136"/>
        <v>0</v>
      </c>
      <c r="P2202" t="e">
        <f t="shared" si="137"/>
        <v>#DIV/0!</v>
      </c>
      <c r="Q2202" t="s">
        <v>8317</v>
      </c>
      <c r="R2202" t="s">
        <v>8336</v>
      </c>
      <c r="S2202" s="8">
        <f t="shared" si="138"/>
        <v>42795.736238425925</v>
      </c>
      <c r="T2202" s="8">
        <f t="shared" si="139"/>
        <v>42825.694571759253</v>
      </c>
    </row>
    <row r="2203" spans="1:20" ht="43.2" hidden="1" x14ac:dyDescent="0.3">
      <c r="A2203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8293</v>
      </c>
      <c r="O2203">
        <f t="shared" si="136"/>
        <v>20</v>
      </c>
      <c r="P2203">
        <f t="shared" si="137"/>
        <v>115</v>
      </c>
      <c r="Q2203" t="s">
        <v>8317</v>
      </c>
      <c r="R2203" t="s">
        <v>8336</v>
      </c>
      <c r="S2203" s="8">
        <f t="shared" si="138"/>
        <v>42804.69962962962</v>
      </c>
      <c r="T2203" s="8">
        <f t="shared" si="139"/>
        <v>42834.657962962963</v>
      </c>
    </row>
    <row r="2204" spans="1:20" ht="72" x14ac:dyDescent="0.3">
      <c r="A2204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8293</v>
      </c>
      <c r="O2204">
        <f t="shared" si="136"/>
        <v>0</v>
      </c>
      <c r="P2204" t="e">
        <f t="shared" si="137"/>
        <v>#DIV/0!</v>
      </c>
      <c r="Q2204" t="s">
        <v>8317</v>
      </c>
      <c r="R2204" t="s">
        <v>8336</v>
      </c>
      <c r="S2204" s="8">
        <f t="shared" si="138"/>
        <v>42795.874537037038</v>
      </c>
      <c r="T2204" s="8">
        <f t="shared" si="139"/>
        <v>42819.814583333333</v>
      </c>
    </row>
    <row r="2205" spans="1:20" ht="43.2" hidden="1" x14ac:dyDescent="0.3">
      <c r="A2205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8293</v>
      </c>
      <c r="O2205">
        <f t="shared" si="136"/>
        <v>4</v>
      </c>
      <c r="P2205">
        <f t="shared" si="137"/>
        <v>54</v>
      </c>
      <c r="Q2205" t="s">
        <v>8317</v>
      </c>
      <c r="R2205" t="s">
        <v>8336</v>
      </c>
      <c r="S2205" s="8">
        <f t="shared" si="138"/>
        <v>42806.530613425923</v>
      </c>
      <c r="T2205" s="8">
        <f t="shared" si="139"/>
        <v>42836.530613425923</v>
      </c>
    </row>
    <row r="2206" spans="1:20" ht="43.2" hidden="1" x14ac:dyDescent="0.3">
      <c r="A2206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8293</v>
      </c>
      <c r="O2206">
        <f t="shared" si="136"/>
        <v>26</v>
      </c>
      <c r="P2206">
        <f t="shared" si="137"/>
        <v>66</v>
      </c>
      <c r="Q2206" t="s">
        <v>8317</v>
      </c>
      <c r="R2206" t="s">
        <v>8336</v>
      </c>
      <c r="S2206" s="8">
        <f t="shared" si="138"/>
        <v>42795.738310185181</v>
      </c>
      <c r="T2206" s="8">
        <f t="shared" si="139"/>
        <v>42825.833333333336</v>
      </c>
    </row>
    <row r="2207" spans="1:20" ht="43.2" hidden="1" x14ac:dyDescent="0.3">
      <c r="A220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8298</v>
      </c>
      <c r="O2207">
        <f t="shared" si="136"/>
        <v>39</v>
      </c>
      <c r="P2207">
        <f t="shared" si="137"/>
        <v>65</v>
      </c>
      <c r="Q2207" t="s">
        <v>8329</v>
      </c>
      <c r="R2207" t="s">
        <v>8330</v>
      </c>
      <c r="S2207" s="8">
        <f t="shared" si="138"/>
        <v>42798.927094907405</v>
      </c>
      <c r="T2207" s="8">
        <f t="shared" si="139"/>
        <v>42828.885428240734</v>
      </c>
    </row>
    <row r="2208" spans="1:20" ht="43.2" hidden="1" x14ac:dyDescent="0.3">
      <c r="A2208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8298</v>
      </c>
      <c r="O2208">
        <f t="shared" si="136"/>
        <v>3</v>
      </c>
      <c r="P2208">
        <f t="shared" si="137"/>
        <v>21</v>
      </c>
      <c r="Q2208" t="s">
        <v>8329</v>
      </c>
      <c r="R2208" t="s">
        <v>8330</v>
      </c>
      <c r="S2208" s="8">
        <f t="shared" si="138"/>
        <v>42804.562141203707</v>
      </c>
      <c r="T2208" s="8">
        <f t="shared" si="139"/>
        <v>42834.520474537036</v>
      </c>
    </row>
    <row r="2209" spans="1:20" ht="43.2" hidden="1" x14ac:dyDescent="0.3">
      <c r="A2209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8298</v>
      </c>
      <c r="O2209">
        <f t="shared" si="136"/>
        <v>48</v>
      </c>
      <c r="P2209">
        <f t="shared" si="137"/>
        <v>30</v>
      </c>
      <c r="Q2209" t="s">
        <v>8329</v>
      </c>
      <c r="R2209" t="s">
        <v>8330</v>
      </c>
      <c r="S2209" s="8">
        <f t="shared" si="138"/>
        <v>42807.42184027777</v>
      </c>
      <c r="T2209" s="8">
        <f t="shared" si="139"/>
        <v>42814.42184027777</v>
      </c>
    </row>
    <row r="2210" spans="1:20" ht="43.2" hidden="1" x14ac:dyDescent="0.3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>
        <f t="shared" si="136"/>
        <v>21</v>
      </c>
      <c r="P2210">
        <f t="shared" si="137"/>
        <v>25</v>
      </c>
      <c r="Q2210" t="s">
        <v>8329</v>
      </c>
      <c r="R2210" t="s">
        <v>8330</v>
      </c>
      <c r="S2210" s="8">
        <f t="shared" si="138"/>
        <v>42790.55190972222</v>
      </c>
      <c r="T2210" s="8">
        <f t="shared" si="139"/>
        <v>42820.510243055549</v>
      </c>
    </row>
    <row r="2211" spans="1:20" ht="43.2" hidden="1" x14ac:dyDescent="0.3">
      <c r="A2211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8298</v>
      </c>
      <c r="O2211">
        <f t="shared" si="136"/>
        <v>8</v>
      </c>
      <c r="P2211">
        <f t="shared" si="137"/>
        <v>11</v>
      </c>
      <c r="Q2211" t="s">
        <v>8329</v>
      </c>
      <c r="R2211" t="s">
        <v>8330</v>
      </c>
      <c r="S2211" s="8">
        <f t="shared" si="138"/>
        <v>42793.689016203702</v>
      </c>
      <c r="T2211" s="8">
        <f t="shared" si="139"/>
        <v>42823.647349537037</v>
      </c>
    </row>
    <row r="2212" spans="1:20" ht="43.2" hidden="1" x14ac:dyDescent="0.3">
      <c r="A2212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8298</v>
      </c>
      <c r="O2212">
        <f t="shared" si="136"/>
        <v>1</v>
      </c>
      <c r="P2212">
        <f t="shared" si="137"/>
        <v>108</v>
      </c>
      <c r="Q2212" t="s">
        <v>8329</v>
      </c>
      <c r="R2212" t="s">
        <v>8330</v>
      </c>
      <c r="S2212" s="8">
        <f t="shared" si="138"/>
        <v>42803.700787037036</v>
      </c>
      <c r="T2212" s="8">
        <f t="shared" si="139"/>
        <v>42855.374999999993</v>
      </c>
    </row>
    <row r="2213" spans="1:20" ht="43.2" hidden="1" x14ac:dyDescent="0.3">
      <c r="A2213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8303</v>
      </c>
      <c r="O2213">
        <f t="shared" si="136"/>
        <v>46</v>
      </c>
      <c r="P2213">
        <f t="shared" si="137"/>
        <v>34</v>
      </c>
      <c r="Q2213" t="s">
        <v>8311</v>
      </c>
      <c r="R2213" t="s">
        <v>8334</v>
      </c>
      <c r="S2213" s="8">
        <f t="shared" si="138"/>
        <v>42801.441365740735</v>
      </c>
      <c r="T2213" s="8">
        <f t="shared" si="139"/>
        <v>42832.399699074071</v>
      </c>
    </row>
    <row r="2214" spans="1:20" ht="43.2" hidden="1" x14ac:dyDescent="0.3">
      <c r="A2214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8303</v>
      </c>
      <c r="O2214">
        <f t="shared" si="136"/>
        <v>34</v>
      </c>
      <c r="P2214">
        <f t="shared" si="137"/>
        <v>132</v>
      </c>
      <c r="Q2214" t="s">
        <v>8311</v>
      </c>
      <c r="R2214" t="s">
        <v>8334</v>
      </c>
      <c r="S2214" s="8">
        <f t="shared" si="138"/>
        <v>42800.468483796292</v>
      </c>
      <c r="T2214" s="8">
        <f t="shared" si="139"/>
        <v>42830.426817129628</v>
      </c>
    </row>
    <row r="2215" spans="1:20" ht="28.8" hidden="1" x14ac:dyDescent="0.3">
      <c r="A2215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8303</v>
      </c>
      <c r="O2215">
        <f t="shared" si="136"/>
        <v>104</v>
      </c>
      <c r="P2215">
        <f t="shared" si="137"/>
        <v>922</v>
      </c>
      <c r="Q2215" t="s">
        <v>8311</v>
      </c>
      <c r="R2215" t="s">
        <v>8334</v>
      </c>
      <c r="S2215" s="8">
        <f t="shared" si="138"/>
        <v>42756.356828703698</v>
      </c>
      <c r="T2215" s="8">
        <f t="shared" si="139"/>
        <v>42816.315162037034</v>
      </c>
    </row>
    <row r="2216" spans="1:20" ht="43.2" hidden="1" x14ac:dyDescent="0.3">
      <c r="A2216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8303</v>
      </c>
      <c r="O2216">
        <f t="shared" si="136"/>
        <v>6</v>
      </c>
      <c r="P2216">
        <f t="shared" si="137"/>
        <v>164</v>
      </c>
      <c r="Q2216" t="s">
        <v>8311</v>
      </c>
      <c r="R2216" t="s">
        <v>8334</v>
      </c>
      <c r="S2216" s="8">
        <f t="shared" si="138"/>
        <v>42787.529097222221</v>
      </c>
      <c r="T2216" s="8">
        <f t="shared" si="139"/>
        <v>42830.48743055555</v>
      </c>
    </row>
    <row r="2217" spans="1:20" ht="28.8" hidden="1" x14ac:dyDescent="0.3">
      <c r="A22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8303</v>
      </c>
      <c r="O2217">
        <f t="shared" si="136"/>
        <v>11</v>
      </c>
      <c r="P2217">
        <f t="shared" si="137"/>
        <v>217</v>
      </c>
      <c r="Q2217" t="s">
        <v>8311</v>
      </c>
      <c r="R2217" t="s">
        <v>8334</v>
      </c>
      <c r="S2217" s="8">
        <f t="shared" si="138"/>
        <v>42773.58284722222</v>
      </c>
      <c r="T2217" s="8">
        <f t="shared" si="139"/>
        <v>42818.541180555556</v>
      </c>
    </row>
    <row r="2218" spans="1:20" ht="43.2" hidden="1" x14ac:dyDescent="0.3">
      <c r="A2218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8271</v>
      </c>
      <c r="O2218">
        <f t="shared" si="136"/>
        <v>109</v>
      </c>
      <c r="P2218">
        <f t="shared" si="137"/>
        <v>139</v>
      </c>
      <c r="Q2218" t="s">
        <v>8311</v>
      </c>
      <c r="R2218" t="s">
        <v>8312</v>
      </c>
      <c r="S2218" s="8">
        <f t="shared" si="138"/>
        <v>42780.492372685178</v>
      </c>
      <c r="T2218" s="8">
        <f t="shared" si="139"/>
        <v>42810.450706018521</v>
      </c>
    </row>
    <row r="2219" spans="1:20" ht="43.2" hidden="1" x14ac:dyDescent="0.3">
      <c r="A2219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8271</v>
      </c>
      <c r="O2219">
        <f t="shared" si="136"/>
        <v>1</v>
      </c>
      <c r="P2219">
        <f t="shared" si="137"/>
        <v>10</v>
      </c>
      <c r="Q2219" t="s">
        <v>8311</v>
      </c>
      <c r="R2219" t="s">
        <v>8312</v>
      </c>
      <c r="S2219" s="8">
        <f t="shared" si="138"/>
        <v>42803.509479166663</v>
      </c>
      <c r="T2219" s="8">
        <f t="shared" si="139"/>
        <v>42843.467812499999</v>
      </c>
    </row>
    <row r="2220" spans="1:20" ht="43.2" hidden="1" x14ac:dyDescent="0.3">
      <c r="A2220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8271</v>
      </c>
      <c r="O2220">
        <f t="shared" si="136"/>
        <v>4</v>
      </c>
      <c r="P2220">
        <f t="shared" si="137"/>
        <v>94</v>
      </c>
      <c r="Q2220" t="s">
        <v>8311</v>
      </c>
      <c r="R2220" t="s">
        <v>8312</v>
      </c>
      <c r="S2220" s="8">
        <f t="shared" si="138"/>
        <v>42808.306898148141</v>
      </c>
      <c r="T2220" s="8">
        <f t="shared" si="139"/>
        <v>42838.874305555553</v>
      </c>
    </row>
    <row r="2221" spans="1:20" ht="28.8" hidden="1" x14ac:dyDescent="0.3">
      <c r="A2221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8271</v>
      </c>
      <c r="O2221">
        <f t="shared" si="136"/>
        <v>16</v>
      </c>
      <c r="P2221">
        <f t="shared" si="137"/>
        <v>54</v>
      </c>
      <c r="Q2221" t="s">
        <v>8311</v>
      </c>
      <c r="R2221" t="s">
        <v>8312</v>
      </c>
      <c r="S2221" s="8">
        <f t="shared" si="138"/>
        <v>42803.245891203704</v>
      </c>
      <c r="T2221" s="8">
        <f t="shared" si="139"/>
        <v>42833.204224537032</v>
      </c>
    </row>
    <row r="2222" spans="1:20" ht="28.8" hidden="1" x14ac:dyDescent="0.3">
      <c r="A2222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8271</v>
      </c>
      <c r="O2222">
        <f t="shared" si="136"/>
        <v>0</v>
      </c>
      <c r="P2222">
        <f t="shared" si="137"/>
        <v>10</v>
      </c>
      <c r="Q2222" t="s">
        <v>8311</v>
      </c>
      <c r="R2222" t="s">
        <v>8312</v>
      </c>
      <c r="S2222" s="8">
        <f t="shared" si="138"/>
        <v>42786.016898148147</v>
      </c>
      <c r="T2222" s="8">
        <f t="shared" si="139"/>
        <v>42845.975231481476</v>
      </c>
    </row>
    <row r="2223" spans="1:20" ht="43.2" hidden="1" x14ac:dyDescent="0.3">
      <c r="A2223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8271</v>
      </c>
      <c r="O2223">
        <f t="shared" si="136"/>
        <v>108</v>
      </c>
      <c r="P2223">
        <f t="shared" si="137"/>
        <v>34</v>
      </c>
      <c r="Q2223" t="s">
        <v>8311</v>
      </c>
      <c r="R2223" t="s">
        <v>8312</v>
      </c>
      <c r="S2223" s="8">
        <f t="shared" si="138"/>
        <v>42788.231874999998</v>
      </c>
      <c r="T2223" s="8">
        <f t="shared" si="139"/>
        <v>42818.190208333333</v>
      </c>
    </row>
    <row r="2224" spans="1:20" ht="43.2" hidden="1" x14ac:dyDescent="0.3">
      <c r="A2224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8271</v>
      </c>
      <c r="O2224">
        <f t="shared" si="136"/>
        <v>23</v>
      </c>
      <c r="P2224">
        <f t="shared" si="137"/>
        <v>19</v>
      </c>
      <c r="Q2224" t="s">
        <v>8311</v>
      </c>
      <c r="R2224" t="s">
        <v>8312</v>
      </c>
      <c r="S2224" s="8">
        <f t="shared" si="138"/>
        <v>42800.386793981481</v>
      </c>
      <c r="T2224" s="8">
        <f t="shared" si="139"/>
        <v>42821.345127314817</v>
      </c>
    </row>
    <row r="2225" spans="1:20" ht="43.2" hidden="1" x14ac:dyDescent="0.3">
      <c r="A2225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8271</v>
      </c>
      <c r="O2225">
        <f t="shared" si="136"/>
        <v>21</v>
      </c>
      <c r="P2225">
        <f t="shared" si="137"/>
        <v>23</v>
      </c>
      <c r="Q2225" t="s">
        <v>8311</v>
      </c>
      <c r="R2225" t="s">
        <v>8312</v>
      </c>
      <c r="S2225" s="8">
        <f t="shared" si="138"/>
        <v>42806.818530092591</v>
      </c>
      <c r="T2225" s="8">
        <f t="shared" si="139"/>
        <v>42828.818530092591</v>
      </c>
    </row>
    <row r="2226" spans="1:20" ht="43.2" hidden="1" x14ac:dyDescent="0.3">
      <c r="A2226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8271</v>
      </c>
      <c r="O2226">
        <f t="shared" si="136"/>
        <v>128</v>
      </c>
      <c r="P2226">
        <f t="shared" si="137"/>
        <v>29</v>
      </c>
      <c r="Q2226" t="s">
        <v>8311</v>
      </c>
      <c r="R2226" t="s">
        <v>8312</v>
      </c>
      <c r="S2226" s="8">
        <f t="shared" si="138"/>
        <v>42789.12909722222</v>
      </c>
      <c r="T2226" s="8">
        <f t="shared" si="139"/>
        <v>42825.624305555553</v>
      </c>
    </row>
    <row r="2227" spans="1:20" ht="28.8" hidden="1" x14ac:dyDescent="0.3">
      <c r="A222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8271</v>
      </c>
      <c r="O2227">
        <f t="shared" si="136"/>
        <v>3</v>
      </c>
      <c r="P2227">
        <f t="shared" si="137"/>
        <v>50</v>
      </c>
      <c r="Q2227" t="s">
        <v>8311</v>
      </c>
      <c r="R2227" t="s">
        <v>8312</v>
      </c>
      <c r="S2227" s="8">
        <f t="shared" si="138"/>
        <v>42807.551724537036</v>
      </c>
      <c r="T2227" s="8">
        <f t="shared" si="139"/>
        <v>42858.466666666667</v>
      </c>
    </row>
    <row r="2228" spans="1:20" ht="57.6" hidden="1" x14ac:dyDescent="0.3">
      <c r="A2228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8271</v>
      </c>
      <c r="O2228">
        <f t="shared" si="136"/>
        <v>0</v>
      </c>
      <c r="P2228" t="e">
        <f t="shared" si="137"/>
        <v>#DIV/0!</v>
      </c>
      <c r="Q2228" t="s">
        <v>8311</v>
      </c>
      <c r="R2228" t="s">
        <v>8312</v>
      </c>
      <c r="S2228" s="8">
        <f t="shared" si="138"/>
        <v>42809.312581018516</v>
      </c>
      <c r="T2228" s="8">
        <f t="shared" si="139"/>
        <v>42828.312581018516</v>
      </c>
    </row>
    <row r="2229" spans="1:20" ht="43.2" x14ac:dyDescent="0.3">
      <c r="A2229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8271</v>
      </c>
      <c r="O2229">
        <f t="shared" si="136"/>
        <v>5</v>
      </c>
      <c r="P2229">
        <f t="shared" si="137"/>
        <v>450</v>
      </c>
      <c r="Q2229" t="s">
        <v>8311</v>
      </c>
      <c r="R2229" t="s">
        <v>8312</v>
      </c>
      <c r="S2229" s="8">
        <f t="shared" si="138"/>
        <v>42784.937037037038</v>
      </c>
      <c r="T2229" s="8">
        <f t="shared" si="139"/>
        <v>42818.856249999997</v>
      </c>
    </row>
    <row r="2230" spans="1:20" ht="57.6" hidden="1" x14ac:dyDescent="0.3">
      <c r="A2230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8271</v>
      </c>
      <c r="O2230">
        <f t="shared" si="136"/>
        <v>1</v>
      </c>
      <c r="P2230">
        <f t="shared" si="137"/>
        <v>24</v>
      </c>
      <c r="Q2230" t="s">
        <v>8311</v>
      </c>
      <c r="R2230" t="s">
        <v>8312</v>
      </c>
      <c r="S2230" s="8">
        <f t="shared" si="138"/>
        <v>42802.385451388887</v>
      </c>
      <c r="T2230" s="8">
        <f t="shared" si="139"/>
        <v>42832.343784722216</v>
      </c>
    </row>
    <row r="2231" spans="1:20" ht="57.6" hidden="1" x14ac:dyDescent="0.3">
      <c r="A2231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8271</v>
      </c>
      <c r="O2231">
        <f t="shared" si="136"/>
        <v>52</v>
      </c>
      <c r="P2231">
        <f t="shared" si="137"/>
        <v>32</v>
      </c>
      <c r="Q2231" t="s">
        <v>8311</v>
      </c>
      <c r="R2231" t="s">
        <v>8312</v>
      </c>
      <c r="S2231" s="8">
        <f t="shared" si="138"/>
        <v>42800.42</v>
      </c>
      <c r="T2231" s="8">
        <f t="shared" si="139"/>
        <v>42841.499999999993</v>
      </c>
    </row>
    <row r="2232" spans="1:20" ht="43.2" hidden="1" x14ac:dyDescent="0.3">
      <c r="A2232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8271</v>
      </c>
      <c r="O2232">
        <f t="shared" si="136"/>
        <v>2</v>
      </c>
      <c r="P2232">
        <f t="shared" si="137"/>
        <v>15</v>
      </c>
      <c r="Q2232" t="s">
        <v>8311</v>
      </c>
      <c r="R2232" t="s">
        <v>8312</v>
      </c>
      <c r="S2232" s="8">
        <f t="shared" si="138"/>
        <v>42783.179849537039</v>
      </c>
      <c r="T2232" s="8">
        <f t="shared" si="139"/>
        <v>42813.138182870367</v>
      </c>
    </row>
    <row r="2233" spans="1:20" ht="57.6" hidden="1" x14ac:dyDescent="0.3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8271</v>
      </c>
      <c r="O2233">
        <f t="shared" si="136"/>
        <v>0</v>
      </c>
      <c r="P2233" t="e">
        <f t="shared" si="137"/>
        <v>#DIV/0!</v>
      </c>
      <c r="Q2233" t="s">
        <v>8311</v>
      </c>
      <c r="R2233" t="s">
        <v>8312</v>
      </c>
      <c r="S2233" s="8">
        <f t="shared" si="138"/>
        <v>42808.024953703702</v>
      </c>
      <c r="T2233" s="8">
        <f t="shared" si="139"/>
        <v>42834.024953703702</v>
      </c>
    </row>
    <row r="2234" spans="1:20" ht="57.6" hidden="1" x14ac:dyDescent="0.3">
      <c r="A2234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8271</v>
      </c>
      <c r="O2234">
        <f t="shared" si="136"/>
        <v>75</v>
      </c>
      <c r="P2234">
        <f t="shared" si="137"/>
        <v>251</v>
      </c>
      <c r="Q2234" t="s">
        <v>8311</v>
      </c>
      <c r="R2234" t="s">
        <v>8312</v>
      </c>
      <c r="S2234" s="8">
        <f t="shared" si="138"/>
        <v>42796.204942129632</v>
      </c>
      <c r="T2234" s="8">
        <f t="shared" si="139"/>
        <v>42812.916666666664</v>
      </c>
    </row>
    <row r="2235" spans="1:20" ht="43.2" hidden="1" x14ac:dyDescent="0.3">
      <c r="A2235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8271</v>
      </c>
      <c r="O2235">
        <f t="shared" si="136"/>
        <v>0</v>
      </c>
      <c r="P2235" t="e">
        <f t="shared" si="137"/>
        <v>#DIV/0!</v>
      </c>
      <c r="Q2235" t="s">
        <v>8311</v>
      </c>
      <c r="R2235" t="s">
        <v>8312</v>
      </c>
      <c r="S2235" s="8">
        <f t="shared" si="138"/>
        <v>42761.707569444443</v>
      </c>
      <c r="T2235" s="8">
        <f t="shared" si="139"/>
        <v>42821.665902777771</v>
      </c>
    </row>
    <row r="2236" spans="1:20" ht="43.2" x14ac:dyDescent="0.3">
      <c r="A2236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8271</v>
      </c>
      <c r="O2236">
        <f t="shared" si="136"/>
        <v>11</v>
      </c>
      <c r="P2236">
        <f t="shared" si="137"/>
        <v>438</v>
      </c>
      <c r="Q2236" t="s">
        <v>8311</v>
      </c>
      <c r="R2236" t="s">
        <v>8312</v>
      </c>
      <c r="S2236" s="8">
        <f t="shared" si="138"/>
        <v>42796.349143518521</v>
      </c>
      <c r="T2236" s="8">
        <f t="shared" si="139"/>
        <v>42841.307476851849</v>
      </c>
    </row>
    <row r="2237" spans="1:20" ht="43.2" hidden="1" x14ac:dyDescent="0.3">
      <c r="A223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>
        <f t="shared" si="136"/>
        <v>0</v>
      </c>
      <c r="P2237" t="e">
        <f t="shared" si="137"/>
        <v>#DIV/0!</v>
      </c>
      <c r="Q2237" t="s">
        <v>8307</v>
      </c>
      <c r="R2237" t="s">
        <v>8337</v>
      </c>
      <c r="S2237" s="8">
        <f t="shared" si="138"/>
        <v>42171.579756944448</v>
      </c>
      <c r="T2237" s="8">
        <f t="shared" si="139"/>
        <v>42231.579756944448</v>
      </c>
    </row>
    <row r="2238" spans="1:20" ht="43.2" x14ac:dyDescent="0.3">
      <c r="A2238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>
        <f t="shared" si="136"/>
        <v>0</v>
      </c>
      <c r="P2238">
        <f t="shared" si="137"/>
        <v>5</v>
      </c>
      <c r="Q2238" t="s">
        <v>8307</v>
      </c>
      <c r="R2238" t="s">
        <v>8337</v>
      </c>
      <c r="S2238" s="8">
        <f t="shared" si="138"/>
        <v>41792.354108796295</v>
      </c>
      <c r="T2238" s="8">
        <f t="shared" si="139"/>
        <v>41822.354108796295</v>
      </c>
    </row>
    <row r="2239" spans="1:20" ht="43.2" hidden="1" x14ac:dyDescent="0.3">
      <c r="A2239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>
        <f t="shared" si="136"/>
        <v>16</v>
      </c>
      <c r="P2239">
        <f t="shared" si="137"/>
        <v>44</v>
      </c>
      <c r="Q2239" t="s">
        <v>8307</v>
      </c>
      <c r="R2239" t="s">
        <v>8337</v>
      </c>
      <c r="S2239" s="8">
        <f t="shared" si="138"/>
        <v>41834.79347222222</v>
      </c>
      <c r="T2239" s="8">
        <f t="shared" si="139"/>
        <v>41867.654166666667</v>
      </c>
    </row>
    <row r="2240" spans="1:20" ht="57.6" hidden="1" x14ac:dyDescent="0.3">
      <c r="A2240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>
        <f t="shared" si="136"/>
        <v>0</v>
      </c>
      <c r="P2240" t="e">
        <f t="shared" si="137"/>
        <v>#DIV/0!</v>
      </c>
      <c r="Q2240" t="s">
        <v>8307</v>
      </c>
      <c r="R2240" t="s">
        <v>8337</v>
      </c>
      <c r="S2240" s="8">
        <f t="shared" si="138"/>
        <v>42243.627939814811</v>
      </c>
      <c r="T2240" s="8">
        <f t="shared" si="139"/>
        <v>42277.666666666664</v>
      </c>
    </row>
    <row r="2241" spans="1:20" ht="43.2" hidden="1" x14ac:dyDescent="0.3">
      <c r="A2241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>
        <f t="shared" si="136"/>
        <v>1</v>
      </c>
      <c r="P2241">
        <f t="shared" si="137"/>
        <v>91</v>
      </c>
      <c r="Q2241" t="s">
        <v>8307</v>
      </c>
      <c r="R2241" t="s">
        <v>8337</v>
      </c>
      <c r="S2241" s="8">
        <f t="shared" si="138"/>
        <v>41841.429409722223</v>
      </c>
      <c r="T2241" s="8">
        <f t="shared" si="139"/>
        <v>41901.429409722223</v>
      </c>
    </row>
    <row r="2242" spans="1:20" ht="28.8" hidden="1" x14ac:dyDescent="0.3">
      <c r="A2242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>
        <f t="shared" ref="O2242:O2305" si="140">ROUND((E2242/D2242*100),0)</f>
        <v>0</v>
      </c>
      <c r="P2242" t="e">
        <f t="shared" si="137"/>
        <v>#DIV/0!</v>
      </c>
      <c r="Q2242" t="s">
        <v>8307</v>
      </c>
      <c r="R2242" t="s">
        <v>8337</v>
      </c>
      <c r="S2242" s="8">
        <f t="shared" si="138"/>
        <v>42351.325509259252</v>
      </c>
      <c r="T2242" s="8">
        <f t="shared" si="139"/>
        <v>42381.325509259252</v>
      </c>
    </row>
    <row r="2243" spans="1:20" ht="43.2" hidden="1" x14ac:dyDescent="0.3">
      <c r="A2243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>
        <f t="shared" si="140"/>
        <v>60</v>
      </c>
      <c r="P2243">
        <f t="shared" ref="P2243:P2306" si="141">ROUND(E2243/L2243, 0)</f>
        <v>3000</v>
      </c>
      <c r="Q2243" t="s">
        <v>8307</v>
      </c>
      <c r="R2243" t="s">
        <v>8337</v>
      </c>
      <c r="S2243" s="8">
        <f t="shared" ref="S2243:S2306" si="142">(((J2243/60)/60)/24)+DATE(1970,1,1)+(-8/24)</f>
        <v>42720.742615740739</v>
      </c>
      <c r="T2243" s="8">
        <f t="shared" ref="T2243:T2306" si="143">(((I2243/60)/60)/24)+DATE(1970, 1, 1)+(-8/24)</f>
        <v>42750.742615740739</v>
      </c>
    </row>
    <row r="2244" spans="1:20" ht="43.2" hidden="1" x14ac:dyDescent="0.3">
      <c r="A2244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>
        <f t="shared" si="140"/>
        <v>0</v>
      </c>
      <c r="P2244">
        <f t="shared" si="141"/>
        <v>6</v>
      </c>
      <c r="Q2244" t="s">
        <v>8307</v>
      </c>
      <c r="R2244" t="s">
        <v>8337</v>
      </c>
      <c r="S2244" s="8">
        <f t="shared" si="142"/>
        <v>42160.594155092585</v>
      </c>
      <c r="T2244" s="8">
        <f t="shared" si="143"/>
        <v>42220.594155092585</v>
      </c>
    </row>
    <row r="2245" spans="1:20" ht="43.2" hidden="1" x14ac:dyDescent="0.3">
      <c r="A2245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>
        <f t="shared" si="140"/>
        <v>4</v>
      </c>
      <c r="P2245">
        <f t="shared" si="141"/>
        <v>108</v>
      </c>
      <c r="Q2245" t="s">
        <v>8307</v>
      </c>
      <c r="R2245" t="s">
        <v>8337</v>
      </c>
      <c r="S2245" s="8">
        <f t="shared" si="142"/>
        <v>42052.501967592594</v>
      </c>
      <c r="T2245" s="8">
        <f t="shared" si="143"/>
        <v>42082.460300925923</v>
      </c>
    </row>
    <row r="2246" spans="1:20" ht="43.2" hidden="1" x14ac:dyDescent="0.3">
      <c r="A2246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>
        <f t="shared" si="140"/>
        <v>22</v>
      </c>
      <c r="P2246">
        <f t="shared" si="141"/>
        <v>56</v>
      </c>
      <c r="Q2246" t="s">
        <v>8307</v>
      </c>
      <c r="R2246" t="s">
        <v>8337</v>
      </c>
      <c r="S2246" s="8">
        <f t="shared" si="142"/>
        <v>41900.171979166662</v>
      </c>
      <c r="T2246" s="8">
        <f t="shared" si="143"/>
        <v>41930.171979166662</v>
      </c>
    </row>
    <row r="2247" spans="1:20" ht="43.2" hidden="1" x14ac:dyDescent="0.3">
      <c r="A224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>
        <f t="shared" si="140"/>
        <v>3</v>
      </c>
      <c r="P2247">
        <f t="shared" si="141"/>
        <v>33</v>
      </c>
      <c r="Q2247" t="s">
        <v>8307</v>
      </c>
      <c r="R2247" t="s">
        <v>8337</v>
      </c>
      <c r="S2247" s="8">
        <f t="shared" si="142"/>
        <v>42216.644479166665</v>
      </c>
      <c r="T2247" s="8">
        <f t="shared" si="143"/>
        <v>42245.894444444442</v>
      </c>
    </row>
    <row r="2248" spans="1:20" ht="43.2" x14ac:dyDescent="0.3">
      <c r="A2248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>
        <f t="shared" si="140"/>
        <v>0</v>
      </c>
      <c r="P2248">
        <f t="shared" si="141"/>
        <v>1</v>
      </c>
      <c r="Q2248" t="s">
        <v>8307</v>
      </c>
      <c r="R2248" t="s">
        <v>8337</v>
      </c>
      <c r="S2248" s="8">
        <f t="shared" si="142"/>
        <v>42533.847384259258</v>
      </c>
      <c r="T2248" s="8">
        <f t="shared" si="143"/>
        <v>42593.847384259258</v>
      </c>
    </row>
    <row r="2249" spans="1:20" ht="43.2" hidden="1" x14ac:dyDescent="0.3">
      <c r="A2249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>
        <f t="shared" si="140"/>
        <v>0</v>
      </c>
      <c r="P2249" t="e">
        <f t="shared" si="141"/>
        <v>#DIV/0!</v>
      </c>
      <c r="Q2249" t="s">
        <v>8307</v>
      </c>
      <c r="R2249" t="s">
        <v>8337</v>
      </c>
      <c r="S2249" s="8">
        <f t="shared" si="142"/>
        <v>42047.061608796292</v>
      </c>
      <c r="T2249" s="8">
        <f t="shared" si="143"/>
        <v>42082.01994212962</v>
      </c>
    </row>
    <row r="2250" spans="1:20" ht="43.2" hidden="1" x14ac:dyDescent="0.3">
      <c r="A2250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>
        <f t="shared" si="140"/>
        <v>0</v>
      </c>
      <c r="P2250" t="e">
        <f t="shared" si="141"/>
        <v>#DIV/0!</v>
      </c>
      <c r="Q2250" t="s">
        <v>8307</v>
      </c>
      <c r="R2250" t="s">
        <v>8337</v>
      </c>
      <c r="S2250" s="8">
        <f t="shared" si="142"/>
        <v>42033.239675925921</v>
      </c>
      <c r="T2250" s="8">
        <f t="shared" si="143"/>
        <v>42063.239675925921</v>
      </c>
    </row>
    <row r="2251" spans="1:20" ht="43.2" hidden="1" x14ac:dyDescent="0.3">
      <c r="A2251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>
        <f t="shared" si="140"/>
        <v>0</v>
      </c>
      <c r="P2251" t="e">
        <f t="shared" si="141"/>
        <v>#DIV/0!</v>
      </c>
      <c r="Q2251" t="s">
        <v>8307</v>
      </c>
      <c r="R2251" t="s">
        <v>8337</v>
      </c>
      <c r="S2251" s="8">
        <f t="shared" si="142"/>
        <v>42072.42564814815</v>
      </c>
      <c r="T2251" s="8">
        <f t="shared" si="143"/>
        <v>42132.42564814815</v>
      </c>
    </row>
    <row r="2252" spans="1:20" ht="43.2" hidden="1" x14ac:dyDescent="0.3">
      <c r="A2252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>
        <f t="shared" si="140"/>
        <v>6</v>
      </c>
      <c r="P2252">
        <f t="shared" si="141"/>
        <v>50</v>
      </c>
      <c r="Q2252" t="s">
        <v>8307</v>
      </c>
      <c r="R2252" t="s">
        <v>8337</v>
      </c>
      <c r="S2252" s="8">
        <f t="shared" si="142"/>
        <v>41855.444571759253</v>
      </c>
      <c r="T2252" s="8">
        <f t="shared" si="143"/>
        <v>41880.444571759253</v>
      </c>
    </row>
    <row r="2253" spans="1:20" ht="43.2" hidden="1" x14ac:dyDescent="0.3">
      <c r="A2253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>
        <f t="shared" si="140"/>
        <v>0</v>
      </c>
      <c r="P2253" t="e">
        <f t="shared" si="141"/>
        <v>#DIV/0!</v>
      </c>
      <c r="Q2253" t="s">
        <v>8307</v>
      </c>
      <c r="R2253" t="s">
        <v>8337</v>
      </c>
      <c r="S2253" s="8">
        <f t="shared" si="142"/>
        <v>42191.490729166668</v>
      </c>
      <c r="T2253" s="8">
        <f t="shared" si="143"/>
        <v>42221.490729166668</v>
      </c>
    </row>
    <row r="2254" spans="1:20" ht="28.8" hidden="1" x14ac:dyDescent="0.3">
      <c r="A2254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>
        <f t="shared" si="140"/>
        <v>40</v>
      </c>
      <c r="P2254">
        <f t="shared" si="141"/>
        <v>26</v>
      </c>
      <c r="Q2254" t="s">
        <v>8307</v>
      </c>
      <c r="R2254" t="s">
        <v>8337</v>
      </c>
      <c r="S2254" s="8">
        <f t="shared" si="142"/>
        <v>42069.714421296296</v>
      </c>
      <c r="T2254" s="8">
        <f t="shared" si="143"/>
        <v>42086.672754629624</v>
      </c>
    </row>
    <row r="2255" spans="1:20" ht="28.8" hidden="1" x14ac:dyDescent="0.3">
      <c r="A2255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>
        <f t="shared" si="140"/>
        <v>0</v>
      </c>
      <c r="P2255" t="e">
        <f t="shared" si="141"/>
        <v>#DIV/0!</v>
      </c>
      <c r="Q2255" t="s">
        <v>8307</v>
      </c>
      <c r="R2255" t="s">
        <v>8337</v>
      </c>
      <c r="S2255" s="8">
        <f t="shared" si="142"/>
        <v>42304.622048611105</v>
      </c>
      <c r="T2255" s="8">
        <f t="shared" si="143"/>
        <v>42334.663715277777</v>
      </c>
    </row>
    <row r="2256" spans="1:20" ht="28.8" hidden="1" x14ac:dyDescent="0.3">
      <c r="A2256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>
        <f t="shared" si="140"/>
        <v>20</v>
      </c>
      <c r="P2256">
        <f t="shared" si="141"/>
        <v>100</v>
      </c>
      <c r="Q2256" t="s">
        <v>8307</v>
      </c>
      <c r="R2256" t="s">
        <v>8337</v>
      </c>
      <c r="S2256" s="8">
        <f t="shared" si="142"/>
        <v>42402.747164351851</v>
      </c>
      <c r="T2256" s="8">
        <f t="shared" si="143"/>
        <v>42432.747164351851</v>
      </c>
    </row>
    <row r="2257" spans="1:20" ht="43.2" hidden="1" x14ac:dyDescent="0.3">
      <c r="A225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>
        <f t="shared" si="140"/>
        <v>33</v>
      </c>
      <c r="P2257">
        <f t="shared" si="141"/>
        <v>31</v>
      </c>
      <c r="Q2257" t="s">
        <v>8307</v>
      </c>
      <c r="R2257" t="s">
        <v>8337</v>
      </c>
      <c r="S2257" s="8">
        <f t="shared" si="142"/>
        <v>42067.657905092587</v>
      </c>
      <c r="T2257" s="8">
        <f t="shared" si="143"/>
        <v>42107.458333333336</v>
      </c>
    </row>
    <row r="2258" spans="1:20" ht="43.2" hidden="1" x14ac:dyDescent="0.3">
      <c r="A2258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>
        <f t="shared" si="140"/>
        <v>21</v>
      </c>
      <c r="P2258">
        <f t="shared" si="141"/>
        <v>181</v>
      </c>
      <c r="Q2258" t="s">
        <v>8307</v>
      </c>
      <c r="R2258" t="s">
        <v>8337</v>
      </c>
      <c r="S2258" s="8">
        <f t="shared" si="142"/>
        <v>42147.408506944441</v>
      </c>
      <c r="T2258" s="8">
        <f t="shared" si="143"/>
        <v>42177.408506944441</v>
      </c>
    </row>
    <row r="2259" spans="1:20" ht="43.2" hidden="1" x14ac:dyDescent="0.3">
      <c r="A2259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>
        <f t="shared" si="140"/>
        <v>0</v>
      </c>
      <c r="P2259" t="e">
        <f t="shared" si="141"/>
        <v>#DIV/0!</v>
      </c>
      <c r="Q2259" t="s">
        <v>8307</v>
      </c>
      <c r="R2259" t="s">
        <v>8337</v>
      </c>
      <c r="S2259" s="8">
        <f t="shared" si="142"/>
        <v>42711.678611111107</v>
      </c>
      <c r="T2259" s="8">
        <f t="shared" si="143"/>
        <v>42741.678611111107</v>
      </c>
    </row>
    <row r="2260" spans="1:20" hidden="1" x14ac:dyDescent="0.3">
      <c r="A2260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>
        <f t="shared" si="140"/>
        <v>36</v>
      </c>
      <c r="P2260">
        <f t="shared" si="141"/>
        <v>374</v>
      </c>
      <c r="Q2260" t="s">
        <v>8307</v>
      </c>
      <c r="R2260" t="s">
        <v>8337</v>
      </c>
      <c r="S2260" s="8">
        <f t="shared" si="142"/>
        <v>41939.476967592593</v>
      </c>
      <c r="T2260" s="8">
        <f t="shared" si="143"/>
        <v>41969.518634259257</v>
      </c>
    </row>
    <row r="2261" spans="1:20" ht="43.2" hidden="1" x14ac:dyDescent="0.3">
      <c r="A2261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>
        <f t="shared" si="140"/>
        <v>3</v>
      </c>
      <c r="P2261">
        <f t="shared" si="141"/>
        <v>26</v>
      </c>
      <c r="Q2261" t="s">
        <v>8307</v>
      </c>
      <c r="R2261" t="s">
        <v>8337</v>
      </c>
      <c r="S2261" s="8">
        <f t="shared" si="142"/>
        <v>41825.45789351852</v>
      </c>
      <c r="T2261" s="8">
        <f t="shared" si="143"/>
        <v>41882.832638888889</v>
      </c>
    </row>
    <row r="2262" spans="1:20" hidden="1" x14ac:dyDescent="0.3">
      <c r="A2262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>
        <f t="shared" si="140"/>
        <v>6</v>
      </c>
      <c r="P2262">
        <f t="shared" si="141"/>
        <v>220</v>
      </c>
      <c r="Q2262" t="s">
        <v>8307</v>
      </c>
      <c r="R2262" t="s">
        <v>8337</v>
      </c>
      <c r="S2262" s="8">
        <f t="shared" si="142"/>
        <v>42570.577997685185</v>
      </c>
      <c r="T2262" s="8">
        <f t="shared" si="143"/>
        <v>42600.577997685185</v>
      </c>
    </row>
    <row r="2263" spans="1:20" ht="43.2" hidden="1" x14ac:dyDescent="0.3">
      <c r="A2263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>
        <f t="shared" si="140"/>
        <v>0</v>
      </c>
      <c r="P2263" t="e">
        <f t="shared" si="141"/>
        <v>#DIV/0!</v>
      </c>
      <c r="Q2263" t="s">
        <v>8307</v>
      </c>
      <c r="R2263" t="s">
        <v>8337</v>
      </c>
      <c r="S2263" s="8">
        <f t="shared" si="142"/>
        <v>42767.479560185187</v>
      </c>
      <c r="T2263" s="8">
        <f t="shared" si="143"/>
        <v>42797.499999999993</v>
      </c>
    </row>
    <row r="2264" spans="1:20" ht="43.2" hidden="1" x14ac:dyDescent="0.3">
      <c r="A2264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>
        <f t="shared" si="140"/>
        <v>16</v>
      </c>
      <c r="P2264">
        <f t="shared" si="141"/>
        <v>160</v>
      </c>
      <c r="Q2264" t="s">
        <v>8307</v>
      </c>
      <c r="R2264" t="s">
        <v>8337</v>
      </c>
      <c r="S2264" s="8">
        <f t="shared" si="142"/>
        <v>42181.90112268518</v>
      </c>
      <c r="T2264" s="8">
        <f t="shared" si="143"/>
        <v>42205.957638888889</v>
      </c>
    </row>
    <row r="2265" spans="1:20" ht="43.2" hidden="1" x14ac:dyDescent="0.3">
      <c r="A2265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>
        <f t="shared" si="140"/>
        <v>0</v>
      </c>
      <c r="P2265" t="e">
        <f t="shared" si="141"/>
        <v>#DIV/0!</v>
      </c>
      <c r="Q2265" t="s">
        <v>8307</v>
      </c>
      <c r="R2265" t="s">
        <v>8337</v>
      </c>
      <c r="S2265" s="8">
        <f t="shared" si="142"/>
        <v>41856.849710648145</v>
      </c>
      <c r="T2265" s="8">
        <f t="shared" si="143"/>
        <v>41886.849710648145</v>
      </c>
    </row>
    <row r="2266" spans="1:20" ht="43.2" hidden="1" x14ac:dyDescent="0.3">
      <c r="A2266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>
        <f t="shared" si="140"/>
        <v>0</v>
      </c>
      <c r="P2266">
        <f t="shared" si="141"/>
        <v>69</v>
      </c>
      <c r="Q2266" t="s">
        <v>8307</v>
      </c>
      <c r="R2266" t="s">
        <v>8337</v>
      </c>
      <c r="S2266" s="8">
        <f t="shared" si="142"/>
        <v>42556.357372685183</v>
      </c>
      <c r="T2266" s="8">
        <f t="shared" si="143"/>
        <v>42616.357372685183</v>
      </c>
    </row>
    <row r="2267" spans="1:20" hidden="1" x14ac:dyDescent="0.3">
      <c r="A226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>
        <f t="shared" si="140"/>
        <v>0</v>
      </c>
      <c r="P2267">
        <f t="shared" si="141"/>
        <v>50</v>
      </c>
      <c r="Q2267" t="s">
        <v>8307</v>
      </c>
      <c r="R2267" t="s">
        <v>8337</v>
      </c>
      <c r="S2267" s="8">
        <f t="shared" si="142"/>
        <v>42527.317662037036</v>
      </c>
      <c r="T2267" s="8">
        <f t="shared" si="143"/>
        <v>42537.317662037036</v>
      </c>
    </row>
    <row r="2268" spans="1:20" ht="43.2" hidden="1" x14ac:dyDescent="0.3">
      <c r="A2268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>
        <f t="shared" si="140"/>
        <v>5</v>
      </c>
      <c r="P2268">
        <f t="shared" si="141"/>
        <v>83</v>
      </c>
      <c r="Q2268" t="s">
        <v>8307</v>
      </c>
      <c r="R2268" t="s">
        <v>8337</v>
      </c>
      <c r="S2268" s="8">
        <f t="shared" si="142"/>
        <v>42239.108078703699</v>
      </c>
      <c r="T2268" s="8">
        <f t="shared" si="143"/>
        <v>42279.108078703699</v>
      </c>
    </row>
    <row r="2269" spans="1:20" ht="57.6" hidden="1" x14ac:dyDescent="0.3">
      <c r="A2269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>
        <f t="shared" si="140"/>
        <v>0</v>
      </c>
      <c r="P2269">
        <f t="shared" si="141"/>
        <v>6</v>
      </c>
      <c r="Q2269" t="s">
        <v>8307</v>
      </c>
      <c r="R2269" t="s">
        <v>8337</v>
      </c>
      <c r="S2269" s="8">
        <f t="shared" si="142"/>
        <v>41899.458703703705</v>
      </c>
      <c r="T2269" s="8">
        <f t="shared" si="143"/>
        <v>41929.458703703705</v>
      </c>
    </row>
    <row r="2270" spans="1:20" ht="57.6" hidden="1" x14ac:dyDescent="0.3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>
        <f t="shared" si="140"/>
        <v>0</v>
      </c>
      <c r="P2270" t="e">
        <f t="shared" si="141"/>
        <v>#DIV/0!</v>
      </c>
      <c r="Q2270" t="s">
        <v>8307</v>
      </c>
      <c r="R2270" t="s">
        <v>8337</v>
      </c>
      <c r="S2270" s="8">
        <f t="shared" si="142"/>
        <v>41911.601458333331</v>
      </c>
      <c r="T2270" s="8">
        <f t="shared" si="143"/>
        <v>41971.643124999995</v>
      </c>
    </row>
    <row r="2271" spans="1:20" ht="43.2" hidden="1" x14ac:dyDescent="0.3">
      <c r="A2271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>
        <f t="shared" si="140"/>
        <v>0</v>
      </c>
      <c r="P2271">
        <f t="shared" si="141"/>
        <v>1</v>
      </c>
      <c r="Q2271" t="s">
        <v>8307</v>
      </c>
      <c r="R2271" t="s">
        <v>8337</v>
      </c>
      <c r="S2271" s="8">
        <f t="shared" si="142"/>
        <v>42375.663553240738</v>
      </c>
      <c r="T2271" s="8">
        <f t="shared" si="143"/>
        <v>42435.663553240738</v>
      </c>
    </row>
    <row r="2272" spans="1:20" ht="43.2" hidden="1" x14ac:dyDescent="0.3">
      <c r="A2272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>
        <f t="shared" si="140"/>
        <v>0</v>
      </c>
      <c r="P2272" t="e">
        <f t="shared" si="141"/>
        <v>#DIV/0!</v>
      </c>
      <c r="Q2272" t="s">
        <v>8307</v>
      </c>
      <c r="R2272" t="s">
        <v>8337</v>
      </c>
      <c r="S2272" s="8">
        <f t="shared" si="142"/>
        <v>42135.337175925924</v>
      </c>
      <c r="T2272" s="8">
        <f t="shared" si="143"/>
        <v>42195.337175925924</v>
      </c>
    </row>
    <row r="2273" spans="1:20" ht="43.2" hidden="1" x14ac:dyDescent="0.3">
      <c r="A2273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>
        <f t="shared" si="140"/>
        <v>42</v>
      </c>
      <c r="P2273">
        <f t="shared" si="141"/>
        <v>77</v>
      </c>
      <c r="Q2273" t="s">
        <v>8307</v>
      </c>
      <c r="R2273" t="s">
        <v>8337</v>
      </c>
      <c r="S2273" s="8">
        <f t="shared" si="142"/>
        <v>42259.209467592591</v>
      </c>
      <c r="T2273" s="8">
        <f t="shared" si="143"/>
        <v>42287.541666666664</v>
      </c>
    </row>
    <row r="2274" spans="1:20" ht="43.2" hidden="1" x14ac:dyDescent="0.3">
      <c r="A2274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>
        <f t="shared" si="140"/>
        <v>10</v>
      </c>
      <c r="P2274">
        <f t="shared" si="141"/>
        <v>33</v>
      </c>
      <c r="Q2274" t="s">
        <v>8307</v>
      </c>
      <c r="R2274" t="s">
        <v>8337</v>
      </c>
      <c r="S2274" s="8">
        <f t="shared" si="142"/>
        <v>42741.515046296299</v>
      </c>
      <c r="T2274" s="8">
        <f t="shared" si="143"/>
        <v>42783.541666666664</v>
      </c>
    </row>
    <row r="2275" spans="1:20" ht="43.2" hidden="1" x14ac:dyDescent="0.3">
      <c r="A2275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>
        <f t="shared" si="140"/>
        <v>1</v>
      </c>
      <c r="P2275">
        <f t="shared" si="141"/>
        <v>47</v>
      </c>
      <c r="Q2275" t="s">
        <v>8307</v>
      </c>
      <c r="R2275" t="s">
        <v>8337</v>
      </c>
      <c r="S2275" s="8">
        <f t="shared" si="142"/>
        <v>41887.050023148149</v>
      </c>
      <c r="T2275" s="8">
        <f t="shared" si="143"/>
        <v>41917.050023148149</v>
      </c>
    </row>
    <row r="2276" spans="1:20" ht="43.2" hidden="1" x14ac:dyDescent="0.3">
      <c r="A2276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>
        <f t="shared" si="140"/>
        <v>0</v>
      </c>
      <c r="P2276" t="e">
        <f t="shared" si="141"/>
        <v>#DIV/0!</v>
      </c>
      <c r="Q2276" t="s">
        <v>8307</v>
      </c>
      <c r="R2276" t="s">
        <v>8337</v>
      </c>
      <c r="S2276" s="8">
        <f t="shared" si="142"/>
        <v>42583.790532407402</v>
      </c>
      <c r="T2276" s="8">
        <f t="shared" si="143"/>
        <v>42613.790532407402</v>
      </c>
    </row>
    <row r="2277" spans="1:20" ht="28.8" hidden="1" x14ac:dyDescent="0.3">
      <c r="A227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>
        <f t="shared" si="140"/>
        <v>26</v>
      </c>
      <c r="P2277">
        <f t="shared" si="141"/>
        <v>87</v>
      </c>
      <c r="Q2277" t="s">
        <v>8307</v>
      </c>
      <c r="R2277" t="s">
        <v>8337</v>
      </c>
      <c r="S2277" s="8">
        <f t="shared" si="142"/>
        <v>41866.750034722223</v>
      </c>
      <c r="T2277" s="8">
        <f t="shared" si="143"/>
        <v>41896.750034722223</v>
      </c>
    </row>
    <row r="2278" spans="1:20" ht="43.2" hidden="1" x14ac:dyDescent="0.3">
      <c r="A2278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>
        <f t="shared" si="140"/>
        <v>58</v>
      </c>
      <c r="P2278">
        <f t="shared" si="141"/>
        <v>54</v>
      </c>
      <c r="Q2278" t="s">
        <v>8307</v>
      </c>
      <c r="R2278" t="s">
        <v>8337</v>
      </c>
      <c r="S2278" s="8">
        <f t="shared" si="142"/>
        <v>42023.485289351847</v>
      </c>
      <c r="T2278" s="8">
        <f t="shared" si="143"/>
        <v>42043.485289351847</v>
      </c>
    </row>
    <row r="2279" spans="1:20" hidden="1" x14ac:dyDescent="0.3">
      <c r="A2279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>
        <f t="shared" si="140"/>
        <v>0</v>
      </c>
      <c r="P2279" t="e">
        <f t="shared" si="141"/>
        <v>#DIV/0!</v>
      </c>
      <c r="Q2279" t="s">
        <v>8307</v>
      </c>
      <c r="R2279" t="s">
        <v>8337</v>
      </c>
      <c r="S2279" s="8">
        <f t="shared" si="142"/>
        <v>42255.594490740739</v>
      </c>
      <c r="T2279" s="8">
        <f t="shared" si="143"/>
        <v>42285.540972222218</v>
      </c>
    </row>
    <row r="2280" spans="1:20" ht="43.2" hidden="1" x14ac:dyDescent="0.3">
      <c r="A2280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>
        <f t="shared" si="140"/>
        <v>30</v>
      </c>
      <c r="P2280">
        <f t="shared" si="141"/>
        <v>93</v>
      </c>
      <c r="Q2280" t="s">
        <v>8307</v>
      </c>
      <c r="R2280" t="s">
        <v>8337</v>
      </c>
      <c r="S2280" s="8">
        <f t="shared" si="142"/>
        <v>41973.514629629623</v>
      </c>
      <c r="T2280" s="8">
        <f t="shared" si="143"/>
        <v>42033.514629629623</v>
      </c>
    </row>
    <row r="2281" spans="1:20" ht="43.2" x14ac:dyDescent="0.3">
      <c r="A2281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>
        <f t="shared" si="140"/>
        <v>51</v>
      </c>
      <c r="P2281">
        <f t="shared" si="141"/>
        <v>118</v>
      </c>
      <c r="Q2281" t="s">
        <v>8307</v>
      </c>
      <c r="R2281" t="s">
        <v>8337</v>
      </c>
      <c r="S2281" s="8">
        <f t="shared" si="142"/>
        <v>42556.250034722216</v>
      </c>
      <c r="T2281" s="8">
        <f t="shared" si="143"/>
        <v>42586.250034722216</v>
      </c>
    </row>
    <row r="2282" spans="1:20" ht="43.2" hidden="1" x14ac:dyDescent="0.3">
      <c r="A2282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>
        <f t="shared" si="140"/>
        <v>16</v>
      </c>
      <c r="P2282">
        <f t="shared" si="141"/>
        <v>76</v>
      </c>
      <c r="Q2282" t="s">
        <v>8307</v>
      </c>
      <c r="R2282" t="s">
        <v>8337</v>
      </c>
      <c r="S2282" s="8">
        <f t="shared" si="142"/>
        <v>42248.298865740733</v>
      </c>
      <c r="T2282" s="8">
        <f t="shared" si="143"/>
        <v>42283.298865740733</v>
      </c>
    </row>
    <row r="2283" spans="1:20" ht="43.2" hidden="1" x14ac:dyDescent="0.3">
      <c r="A2283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>
        <f t="shared" si="140"/>
        <v>0</v>
      </c>
      <c r="P2283" t="e">
        <f t="shared" si="141"/>
        <v>#DIV/0!</v>
      </c>
      <c r="Q2283" t="s">
        <v>8307</v>
      </c>
      <c r="R2283" t="s">
        <v>8337</v>
      </c>
      <c r="S2283" s="8">
        <f t="shared" si="142"/>
        <v>42566.67109953703</v>
      </c>
      <c r="T2283" s="8">
        <f t="shared" si="143"/>
        <v>42587.67109953703</v>
      </c>
    </row>
    <row r="2284" spans="1:20" ht="43.2" hidden="1" x14ac:dyDescent="0.3">
      <c r="A2284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>
        <f t="shared" si="140"/>
        <v>15</v>
      </c>
      <c r="P2284">
        <f t="shared" si="141"/>
        <v>164</v>
      </c>
      <c r="Q2284" t="s">
        <v>8307</v>
      </c>
      <c r="R2284" t="s">
        <v>8337</v>
      </c>
      <c r="S2284" s="8">
        <f t="shared" si="142"/>
        <v>41977.863865740735</v>
      </c>
      <c r="T2284" s="8">
        <f t="shared" si="143"/>
        <v>42007.863865740735</v>
      </c>
    </row>
    <row r="2285" spans="1:20" ht="43.2" x14ac:dyDescent="0.3">
      <c r="A2285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>
        <f t="shared" si="140"/>
        <v>0</v>
      </c>
      <c r="P2285" t="e">
        <f t="shared" si="141"/>
        <v>#DIV/0!</v>
      </c>
      <c r="Q2285" t="s">
        <v>8307</v>
      </c>
      <c r="R2285" t="s">
        <v>8337</v>
      </c>
      <c r="S2285" s="8">
        <f t="shared" si="142"/>
        <v>41959.03665509259</v>
      </c>
      <c r="T2285" s="8">
        <f t="shared" si="143"/>
        <v>41989.03665509259</v>
      </c>
    </row>
    <row r="2286" spans="1:20" ht="43.2" hidden="1" x14ac:dyDescent="0.3">
      <c r="A2286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>
        <f t="shared" si="140"/>
        <v>0</v>
      </c>
      <c r="P2286" t="e">
        <f t="shared" si="141"/>
        <v>#DIV/0!</v>
      </c>
      <c r="Q2286" t="s">
        <v>8307</v>
      </c>
      <c r="R2286" t="s">
        <v>8337</v>
      </c>
      <c r="S2286" s="8">
        <f t="shared" si="142"/>
        <v>42165.589525462965</v>
      </c>
      <c r="T2286" s="8">
        <f t="shared" si="143"/>
        <v>42195.589525462965</v>
      </c>
    </row>
    <row r="2287" spans="1:20" ht="43.2" hidden="1" x14ac:dyDescent="0.3">
      <c r="A228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>
        <f t="shared" si="140"/>
        <v>25</v>
      </c>
      <c r="P2287">
        <f t="shared" si="141"/>
        <v>92</v>
      </c>
      <c r="Q2287" t="s">
        <v>8307</v>
      </c>
      <c r="R2287" t="s">
        <v>8337</v>
      </c>
      <c r="S2287" s="8">
        <f t="shared" si="142"/>
        <v>42248.731388888882</v>
      </c>
      <c r="T2287" s="8">
        <f t="shared" si="143"/>
        <v>42277.874999999993</v>
      </c>
    </row>
    <row r="2288" spans="1:20" ht="43.2" hidden="1" x14ac:dyDescent="0.3">
      <c r="A2288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>
        <f t="shared" si="140"/>
        <v>45</v>
      </c>
      <c r="P2288">
        <f t="shared" si="141"/>
        <v>186</v>
      </c>
      <c r="Q2288" t="s">
        <v>8307</v>
      </c>
      <c r="R2288" t="s">
        <v>8337</v>
      </c>
      <c r="S2288" s="8">
        <f t="shared" si="142"/>
        <v>42235.826585648152</v>
      </c>
      <c r="T2288" s="8">
        <f t="shared" si="143"/>
        <v>42265.826585648152</v>
      </c>
    </row>
    <row r="2289" spans="1:20" ht="28.8" hidden="1" x14ac:dyDescent="0.3">
      <c r="A2289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>
        <f t="shared" si="140"/>
        <v>0</v>
      </c>
      <c r="P2289">
        <f t="shared" si="141"/>
        <v>1</v>
      </c>
      <c r="Q2289" t="s">
        <v>8307</v>
      </c>
      <c r="R2289" t="s">
        <v>8337</v>
      </c>
      <c r="S2289" s="8">
        <f t="shared" si="142"/>
        <v>42416.547685185178</v>
      </c>
      <c r="T2289" s="8">
        <f t="shared" si="143"/>
        <v>42476.506018518521</v>
      </c>
    </row>
    <row r="2290" spans="1:20" ht="43.2" x14ac:dyDescent="0.3">
      <c r="A2290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>
        <f t="shared" si="140"/>
        <v>0</v>
      </c>
      <c r="P2290">
        <f t="shared" si="141"/>
        <v>20</v>
      </c>
      <c r="Q2290" t="s">
        <v>8307</v>
      </c>
      <c r="R2290" t="s">
        <v>8337</v>
      </c>
      <c r="S2290" s="8">
        <f t="shared" si="142"/>
        <v>42202.260960648149</v>
      </c>
      <c r="T2290" s="8">
        <f t="shared" si="143"/>
        <v>42232.254641203697</v>
      </c>
    </row>
    <row r="2291" spans="1:20" ht="43.2" hidden="1" x14ac:dyDescent="0.3">
      <c r="A2291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>
        <f t="shared" si="140"/>
        <v>0</v>
      </c>
      <c r="P2291">
        <f t="shared" si="141"/>
        <v>1</v>
      </c>
      <c r="Q2291" t="s">
        <v>8307</v>
      </c>
      <c r="R2291" t="s">
        <v>8337</v>
      </c>
      <c r="S2291" s="8">
        <f t="shared" si="142"/>
        <v>42009.307280092595</v>
      </c>
      <c r="T2291" s="8">
        <f t="shared" si="143"/>
        <v>42069.307280092595</v>
      </c>
    </row>
    <row r="2292" spans="1:20" ht="43.2" hidden="1" x14ac:dyDescent="0.3">
      <c r="A2292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>
        <f t="shared" si="140"/>
        <v>0</v>
      </c>
      <c r="P2292">
        <f t="shared" si="141"/>
        <v>10</v>
      </c>
      <c r="Q2292" t="s">
        <v>8307</v>
      </c>
      <c r="R2292" t="s">
        <v>8337</v>
      </c>
      <c r="S2292" s="8">
        <f t="shared" si="142"/>
        <v>42374.896782407406</v>
      </c>
      <c r="T2292" s="8">
        <f t="shared" si="143"/>
        <v>42417.665972222218</v>
      </c>
    </row>
    <row r="2293" spans="1:20" ht="43.2" x14ac:dyDescent="0.3">
      <c r="A2293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>
        <f t="shared" si="140"/>
        <v>56</v>
      </c>
      <c r="P2293">
        <f t="shared" si="141"/>
        <v>332</v>
      </c>
      <c r="Q2293" t="s">
        <v>8307</v>
      </c>
      <c r="R2293" t="s">
        <v>8337</v>
      </c>
      <c r="S2293" s="8">
        <f t="shared" si="142"/>
        <v>42066.625428240739</v>
      </c>
      <c r="T2293" s="8">
        <f t="shared" si="143"/>
        <v>42116.583761574067</v>
      </c>
    </row>
    <row r="2294" spans="1:20" x14ac:dyDescent="0.3">
      <c r="A2294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>
        <f t="shared" si="140"/>
        <v>12</v>
      </c>
      <c r="P2294">
        <f t="shared" si="141"/>
        <v>314</v>
      </c>
      <c r="Q2294" t="s">
        <v>8307</v>
      </c>
      <c r="R2294" t="s">
        <v>8337</v>
      </c>
      <c r="S2294" s="8">
        <f t="shared" si="142"/>
        <v>41970.307280092595</v>
      </c>
      <c r="T2294" s="8">
        <f t="shared" si="143"/>
        <v>42001.307280092595</v>
      </c>
    </row>
    <row r="2295" spans="1:20" ht="43.2" hidden="1" x14ac:dyDescent="0.3">
      <c r="A2295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>
        <f t="shared" si="140"/>
        <v>2</v>
      </c>
      <c r="P2295">
        <f t="shared" si="141"/>
        <v>100</v>
      </c>
      <c r="Q2295" t="s">
        <v>8307</v>
      </c>
      <c r="R2295" t="s">
        <v>8337</v>
      </c>
      <c r="S2295" s="8">
        <f t="shared" si="142"/>
        <v>42079.295011574075</v>
      </c>
      <c r="T2295" s="8">
        <f t="shared" si="143"/>
        <v>42139.295011574075</v>
      </c>
    </row>
    <row r="2296" spans="1:20" ht="28.8" x14ac:dyDescent="0.3">
      <c r="A2296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>
        <f t="shared" si="140"/>
        <v>18</v>
      </c>
      <c r="P2296">
        <f t="shared" si="141"/>
        <v>116</v>
      </c>
      <c r="Q2296" t="s">
        <v>8307</v>
      </c>
      <c r="R2296" t="s">
        <v>8337</v>
      </c>
      <c r="S2296" s="8">
        <f t="shared" si="142"/>
        <v>42428.993344907409</v>
      </c>
      <c r="T2296" s="8">
        <f t="shared" si="143"/>
        <v>42460.957638888889</v>
      </c>
    </row>
    <row r="2297" spans="1:20" ht="43.2" x14ac:dyDescent="0.3">
      <c r="A229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>
        <f t="shared" si="140"/>
        <v>1</v>
      </c>
      <c r="P2297">
        <f t="shared" si="141"/>
        <v>120</v>
      </c>
      <c r="Q2297" t="s">
        <v>8307</v>
      </c>
      <c r="R2297" t="s">
        <v>8337</v>
      </c>
      <c r="S2297" s="8">
        <f t="shared" si="142"/>
        <v>42195.310532407406</v>
      </c>
      <c r="T2297" s="8">
        <f t="shared" si="143"/>
        <v>42236.504166666658</v>
      </c>
    </row>
    <row r="2298" spans="1:20" x14ac:dyDescent="0.3">
      <c r="A2298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>
        <f t="shared" si="140"/>
        <v>0</v>
      </c>
      <c r="P2298" t="e">
        <f t="shared" si="141"/>
        <v>#DIV/0!</v>
      </c>
      <c r="Q2298" t="s">
        <v>8307</v>
      </c>
      <c r="R2298" t="s">
        <v>8337</v>
      </c>
      <c r="S2298" s="8">
        <f t="shared" si="142"/>
        <v>42031.504212962966</v>
      </c>
      <c r="T2298" s="8">
        <f t="shared" si="143"/>
        <v>42091.462546296294</v>
      </c>
    </row>
    <row r="2299" spans="1:20" ht="43.2" hidden="1" x14ac:dyDescent="0.3">
      <c r="A2299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>
        <f t="shared" si="140"/>
        <v>13</v>
      </c>
      <c r="P2299">
        <f t="shared" si="141"/>
        <v>65</v>
      </c>
      <c r="Q2299" t="s">
        <v>8307</v>
      </c>
      <c r="R2299" t="s">
        <v>8337</v>
      </c>
      <c r="S2299" s="8">
        <f t="shared" si="142"/>
        <v>42031.436550925922</v>
      </c>
      <c r="T2299" s="8">
        <f t="shared" si="143"/>
        <v>42089.777083333327</v>
      </c>
    </row>
    <row r="2300" spans="1:20" ht="43.2" hidden="1" x14ac:dyDescent="0.3">
      <c r="A2300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>
        <f t="shared" si="140"/>
        <v>0</v>
      </c>
      <c r="P2300" t="e">
        <f t="shared" si="141"/>
        <v>#DIV/0!</v>
      </c>
      <c r="Q2300" t="s">
        <v>8307</v>
      </c>
      <c r="R2300" t="s">
        <v>8337</v>
      </c>
      <c r="S2300" s="8">
        <f t="shared" si="142"/>
        <v>42481.714699074073</v>
      </c>
      <c r="T2300" s="8">
        <f t="shared" si="143"/>
        <v>42511.711805555555</v>
      </c>
    </row>
    <row r="2301" spans="1:20" ht="43.2" hidden="1" x14ac:dyDescent="0.3">
      <c r="A2301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>
        <f t="shared" si="140"/>
        <v>0</v>
      </c>
      <c r="P2301" t="e">
        <f t="shared" si="141"/>
        <v>#DIV/0!</v>
      </c>
      <c r="Q2301" t="s">
        <v>8307</v>
      </c>
      <c r="R2301" t="s">
        <v>8337</v>
      </c>
      <c r="S2301" s="8">
        <f t="shared" si="142"/>
        <v>42134.901921296296</v>
      </c>
      <c r="T2301" s="8">
        <f t="shared" si="143"/>
        <v>42194.901921296296</v>
      </c>
    </row>
    <row r="2302" spans="1:20" ht="43.2" hidden="1" x14ac:dyDescent="0.3">
      <c r="A2302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>
        <f t="shared" si="140"/>
        <v>0</v>
      </c>
      <c r="P2302" t="e">
        <f t="shared" si="141"/>
        <v>#DIV/0!</v>
      </c>
      <c r="Q2302" t="s">
        <v>8307</v>
      </c>
      <c r="R2302" t="s">
        <v>8337</v>
      </c>
      <c r="S2302" s="8">
        <f t="shared" si="142"/>
        <v>42438.627939814811</v>
      </c>
      <c r="T2302" s="8">
        <f t="shared" si="143"/>
        <v>42468.586273148147</v>
      </c>
    </row>
    <row r="2303" spans="1:20" ht="43.2" hidden="1" x14ac:dyDescent="0.3">
      <c r="A2303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>
        <f t="shared" si="140"/>
        <v>1</v>
      </c>
      <c r="P2303">
        <f t="shared" si="141"/>
        <v>125</v>
      </c>
      <c r="Q2303" t="s">
        <v>8307</v>
      </c>
      <c r="R2303" t="s">
        <v>8337</v>
      </c>
      <c r="S2303" s="8">
        <f t="shared" si="142"/>
        <v>42106.332685185182</v>
      </c>
      <c r="T2303" s="8">
        <f t="shared" si="143"/>
        <v>42155.061805555553</v>
      </c>
    </row>
    <row r="2304" spans="1:20" ht="43.2" hidden="1" x14ac:dyDescent="0.3">
      <c r="A2304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>
        <f t="shared" si="140"/>
        <v>0</v>
      </c>
      <c r="P2304" t="e">
        <f t="shared" si="141"/>
        <v>#DIV/0!</v>
      </c>
      <c r="Q2304" t="s">
        <v>8307</v>
      </c>
      <c r="R2304" t="s">
        <v>8337</v>
      </c>
      <c r="S2304" s="8">
        <f t="shared" si="142"/>
        <v>42164.560659722221</v>
      </c>
      <c r="T2304" s="8">
        <f t="shared" si="143"/>
        <v>42194.560659722221</v>
      </c>
    </row>
    <row r="2305" spans="1:20" ht="28.8" hidden="1" x14ac:dyDescent="0.3">
      <c r="A2305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>
        <f t="shared" si="140"/>
        <v>0</v>
      </c>
      <c r="P2305" t="e">
        <f t="shared" si="141"/>
        <v>#DIV/0!</v>
      </c>
      <c r="Q2305" t="s">
        <v>8307</v>
      </c>
      <c r="R2305" t="s">
        <v>8337</v>
      </c>
      <c r="S2305" s="8">
        <f t="shared" si="142"/>
        <v>42096.353067129625</v>
      </c>
      <c r="T2305" s="8">
        <f t="shared" si="143"/>
        <v>42156.353067129625</v>
      </c>
    </row>
    <row r="2306" spans="1:20" ht="43.2" hidden="1" x14ac:dyDescent="0.3">
      <c r="A2306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>
        <f t="shared" ref="O2306:O2369" si="144">ROUND((E2306/D2306*100),0)</f>
        <v>0</v>
      </c>
      <c r="P2306" t="e">
        <f t="shared" si="141"/>
        <v>#DIV/0!</v>
      </c>
      <c r="Q2306" t="s">
        <v>8307</v>
      </c>
      <c r="R2306" t="s">
        <v>8337</v>
      </c>
      <c r="S2306" s="8">
        <f t="shared" si="142"/>
        <v>42383.600659722222</v>
      </c>
      <c r="T2306" s="8">
        <f t="shared" si="143"/>
        <v>42413.600659722222</v>
      </c>
    </row>
    <row r="2307" spans="1:20" ht="43.2" hidden="1" x14ac:dyDescent="0.3">
      <c r="A230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>
        <f t="shared" si="144"/>
        <v>0</v>
      </c>
      <c r="P2307">
        <f t="shared" ref="P2307:P2370" si="145">ROUND(E2307/L2307, 0)</f>
        <v>30</v>
      </c>
      <c r="Q2307" t="s">
        <v>8307</v>
      </c>
      <c r="R2307" t="s">
        <v>8337</v>
      </c>
      <c r="S2307" s="8">
        <f t="shared" ref="S2307:S2370" si="146">(((J2307/60)/60)/24)+DATE(1970,1,1)+(-8/24)</f>
        <v>42129.443877314807</v>
      </c>
      <c r="T2307" s="8">
        <f t="shared" ref="T2307:T2370" si="147">(((I2307/60)/60)/24)+DATE(1970, 1, 1)+(-8/24)</f>
        <v>42159.443877314807</v>
      </c>
    </row>
    <row r="2308" spans="1:20" ht="43.2" hidden="1" x14ac:dyDescent="0.3">
      <c r="A2308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>
        <f t="shared" si="144"/>
        <v>0</v>
      </c>
      <c r="P2308" t="e">
        <f t="shared" si="145"/>
        <v>#DIV/0!</v>
      </c>
      <c r="Q2308" t="s">
        <v>8307</v>
      </c>
      <c r="R2308" t="s">
        <v>8337</v>
      </c>
      <c r="S2308" s="8">
        <f t="shared" si="146"/>
        <v>42341.625590277778</v>
      </c>
      <c r="T2308" s="8">
        <f t="shared" si="147"/>
        <v>42371.625590277778</v>
      </c>
    </row>
    <row r="2309" spans="1:20" ht="43.2" hidden="1" x14ac:dyDescent="0.3">
      <c r="A2309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>
        <f t="shared" si="144"/>
        <v>3</v>
      </c>
      <c r="P2309">
        <f t="shared" si="145"/>
        <v>16</v>
      </c>
      <c r="Q2309" t="s">
        <v>8307</v>
      </c>
      <c r="R2309" t="s">
        <v>8337</v>
      </c>
      <c r="S2309" s="8">
        <f t="shared" si="146"/>
        <v>42032.492430555554</v>
      </c>
      <c r="T2309" s="8">
        <f t="shared" si="147"/>
        <v>42062.492430555554</v>
      </c>
    </row>
    <row r="2310" spans="1:20" ht="43.2" hidden="1" x14ac:dyDescent="0.3">
      <c r="A2310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>
        <f t="shared" si="144"/>
        <v>0</v>
      </c>
      <c r="P2310" t="e">
        <f t="shared" si="145"/>
        <v>#DIV/0!</v>
      </c>
      <c r="Q2310" t="s">
        <v>8307</v>
      </c>
      <c r="R2310" t="s">
        <v>8337</v>
      </c>
      <c r="S2310" s="8">
        <f t="shared" si="146"/>
        <v>42612.578379629624</v>
      </c>
      <c r="T2310" s="8">
        <f t="shared" si="147"/>
        <v>42642.578379629624</v>
      </c>
    </row>
    <row r="2311" spans="1:20" ht="43.2" hidden="1" x14ac:dyDescent="0.3">
      <c r="A2311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>
        <f t="shared" si="144"/>
        <v>40</v>
      </c>
      <c r="P2311">
        <f t="shared" si="145"/>
        <v>80</v>
      </c>
      <c r="Q2311" t="s">
        <v>8307</v>
      </c>
      <c r="R2311" t="s">
        <v>8337</v>
      </c>
      <c r="S2311" s="8">
        <f t="shared" si="146"/>
        <v>42135.70207175926</v>
      </c>
      <c r="T2311" s="8">
        <f t="shared" si="147"/>
        <v>42175.70207175926</v>
      </c>
    </row>
    <row r="2312" spans="1:20" ht="43.2" hidden="1" x14ac:dyDescent="0.3">
      <c r="A2312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>
        <f t="shared" si="144"/>
        <v>0</v>
      </c>
      <c r="P2312" t="e">
        <f t="shared" si="145"/>
        <v>#DIV/0!</v>
      </c>
      <c r="Q2312" t="s">
        <v>8307</v>
      </c>
      <c r="R2312" t="s">
        <v>8337</v>
      </c>
      <c r="S2312" s="8">
        <f t="shared" si="146"/>
        <v>42164.575196759259</v>
      </c>
      <c r="T2312" s="8">
        <f t="shared" si="147"/>
        <v>42194.575196759259</v>
      </c>
    </row>
    <row r="2313" spans="1:20" ht="43.2" x14ac:dyDescent="0.3">
      <c r="A2313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>
        <f t="shared" si="144"/>
        <v>0</v>
      </c>
      <c r="P2313" t="e">
        <f t="shared" si="145"/>
        <v>#DIV/0!</v>
      </c>
      <c r="Q2313" t="s">
        <v>8307</v>
      </c>
      <c r="R2313" t="s">
        <v>8337</v>
      </c>
      <c r="S2313" s="8">
        <f t="shared" si="146"/>
        <v>42320.751145833325</v>
      </c>
      <c r="T2313" s="8">
        <f t="shared" si="147"/>
        <v>42373.666666666664</v>
      </c>
    </row>
    <row r="2314" spans="1:20" ht="28.8" hidden="1" x14ac:dyDescent="0.3">
      <c r="A2314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>
        <f t="shared" si="144"/>
        <v>0</v>
      </c>
      <c r="P2314">
        <f t="shared" si="145"/>
        <v>50</v>
      </c>
      <c r="Q2314" t="s">
        <v>8307</v>
      </c>
      <c r="R2314" t="s">
        <v>8337</v>
      </c>
      <c r="S2314" s="8">
        <f t="shared" si="146"/>
        <v>42377.243854166663</v>
      </c>
      <c r="T2314" s="8">
        <f t="shared" si="147"/>
        <v>42437.243854166663</v>
      </c>
    </row>
    <row r="2315" spans="1:20" ht="43.2" hidden="1" x14ac:dyDescent="0.3">
      <c r="A2315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>
        <f t="shared" si="144"/>
        <v>0</v>
      </c>
      <c r="P2315" t="e">
        <f t="shared" si="145"/>
        <v>#DIV/0!</v>
      </c>
      <c r="Q2315" t="s">
        <v>8307</v>
      </c>
      <c r="R2315" t="s">
        <v>8337</v>
      </c>
      <c r="S2315" s="8">
        <f t="shared" si="146"/>
        <v>42713.629166666658</v>
      </c>
      <c r="T2315" s="8">
        <f t="shared" si="147"/>
        <v>42734.041666666664</v>
      </c>
    </row>
    <row r="2316" spans="1:20" ht="43.2" hidden="1" x14ac:dyDescent="0.3">
      <c r="A2316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>
        <f t="shared" si="144"/>
        <v>25</v>
      </c>
      <c r="P2316">
        <f t="shared" si="145"/>
        <v>50</v>
      </c>
      <c r="Q2316" t="s">
        <v>8307</v>
      </c>
      <c r="R2316" t="s">
        <v>8337</v>
      </c>
      <c r="S2316" s="8">
        <f t="shared" si="146"/>
        <v>42296.776967592588</v>
      </c>
      <c r="T2316" s="8">
        <f t="shared" si="147"/>
        <v>42316.166666666664</v>
      </c>
    </row>
    <row r="2317" spans="1:20" ht="43.2" hidden="1" x14ac:dyDescent="0.3">
      <c r="A23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>
        <f t="shared" si="144"/>
        <v>0</v>
      </c>
      <c r="P2317">
        <f t="shared" si="145"/>
        <v>5</v>
      </c>
      <c r="Q2317" t="s">
        <v>8307</v>
      </c>
      <c r="R2317" t="s">
        <v>8338</v>
      </c>
      <c r="S2317" s="8">
        <f t="shared" si="146"/>
        <v>41681.903136574074</v>
      </c>
      <c r="T2317" s="8">
        <f t="shared" si="147"/>
        <v>41711.861469907402</v>
      </c>
    </row>
    <row r="2318" spans="1:20" ht="43.2" hidden="1" x14ac:dyDescent="0.3">
      <c r="A2318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>
        <f t="shared" si="144"/>
        <v>2</v>
      </c>
      <c r="P2318">
        <f t="shared" si="145"/>
        <v>50</v>
      </c>
      <c r="Q2318" t="s">
        <v>8307</v>
      </c>
      <c r="R2318" t="s">
        <v>8338</v>
      </c>
      <c r="S2318" s="8">
        <f t="shared" si="146"/>
        <v>42177.158055555548</v>
      </c>
      <c r="T2318" s="8">
        <f t="shared" si="147"/>
        <v>42237.158055555548</v>
      </c>
    </row>
    <row r="2319" spans="1:20" ht="43.2" hidden="1" x14ac:dyDescent="0.3">
      <c r="A2319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>
        <f t="shared" si="144"/>
        <v>1</v>
      </c>
      <c r="P2319">
        <f t="shared" si="145"/>
        <v>36</v>
      </c>
      <c r="Q2319" t="s">
        <v>8307</v>
      </c>
      <c r="R2319" t="s">
        <v>8338</v>
      </c>
      <c r="S2319" s="8">
        <f t="shared" si="146"/>
        <v>41862.927048611105</v>
      </c>
      <c r="T2319" s="8">
        <f t="shared" si="147"/>
        <v>41892.927048611105</v>
      </c>
    </row>
    <row r="2320" spans="1:20" ht="43.2" hidden="1" x14ac:dyDescent="0.3">
      <c r="A2320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>
        <f t="shared" si="144"/>
        <v>1</v>
      </c>
      <c r="P2320">
        <f t="shared" si="145"/>
        <v>12</v>
      </c>
      <c r="Q2320" t="s">
        <v>8307</v>
      </c>
      <c r="R2320" t="s">
        <v>8338</v>
      </c>
      <c r="S2320" s="8">
        <f t="shared" si="146"/>
        <v>41400.592939814815</v>
      </c>
      <c r="T2320" s="8">
        <f t="shared" si="147"/>
        <v>41430.592939814815</v>
      </c>
    </row>
    <row r="2321" spans="1:20" ht="43.2" hidden="1" x14ac:dyDescent="0.3">
      <c r="A2321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>
        <f t="shared" si="144"/>
        <v>7</v>
      </c>
      <c r="P2321">
        <f t="shared" si="145"/>
        <v>41</v>
      </c>
      <c r="Q2321" t="s">
        <v>8307</v>
      </c>
      <c r="R2321" t="s">
        <v>8338</v>
      </c>
      <c r="S2321" s="8">
        <f t="shared" si="146"/>
        <v>40934.042812499996</v>
      </c>
      <c r="T2321" s="8">
        <f t="shared" si="147"/>
        <v>40994.001145833332</v>
      </c>
    </row>
    <row r="2322" spans="1:20" ht="43.2" x14ac:dyDescent="0.3">
      <c r="A2322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>
        <f t="shared" si="144"/>
        <v>0</v>
      </c>
      <c r="P2322">
        <f t="shared" si="145"/>
        <v>3</v>
      </c>
      <c r="Q2322" t="s">
        <v>8307</v>
      </c>
      <c r="R2322" t="s">
        <v>8338</v>
      </c>
      <c r="S2322" s="8">
        <f t="shared" si="146"/>
        <v>42275.527824074066</v>
      </c>
      <c r="T2322" s="8">
        <f t="shared" si="147"/>
        <v>42335.569490740738</v>
      </c>
    </row>
    <row r="2323" spans="1:20" ht="43.2" hidden="1" x14ac:dyDescent="0.3">
      <c r="A2323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>
        <f t="shared" si="144"/>
        <v>1</v>
      </c>
      <c r="P2323">
        <f t="shared" si="145"/>
        <v>17</v>
      </c>
      <c r="Q2323" t="s">
        <v>8307</v>
      </c>
      <c r="R2323" t="s">
        <v>8338</v>
      </c>
      <c r="S2323" s="8">
        <f t="shared" si="146"/>
        <v>42400.378634259258</v>
      </c>
      <c r="T2323" s="8">
        <f t="shared" si="147"/>
        <v>42430.378634259258</v>
      </c>
    </row>
    <row r="2324" spans="1:20" ht="57.6" hidden="1" x14ac:dyDescent="0.3">
      <c r="A2324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>
        <f t="shared" si="144"/>
        <v>0</v>
      </c>
      <c r="P2324" t="e">
        <f t="shared" si="145"/>
        <v>#DIV/0!</v>
      </c>
      <c r="Q2324" t="s">
        <v>8307</v>
      </c>
      <c r="R2324" t="s">
        <v>8338</v>
      </c>
      <c r="S2324" s="8">
        <f t="shared" si="146"/>
        <v>42285.575694444437</v>
      </c>
      <c r="T2324" s="8">
        <f t="shared" si="147"/>
        <v>42299.457638888889</v>
      </c>
    </row>
    <row r="2325" spans="1:20" ht="28.8" hidden="1" x14ac:dyDescent="0.3">
      <c r="A2325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>
        <f t="shared" si="144"/>
        <v>6</v>
      </c>
      <c r="P2325">
        <f t="shared" si="145"/>
        <v>52</v>
      </c>
      <c r="Q2325" t="s">
        <v>8307</v>
      </c>
      <c r="R2325" t="s">
        <v>8338</v>
      </c>
      <c r="S2325" s="8">
        <f t="shared" si="146"/>
        <v>41778.433391203704</v>
      </c>
      <c r="T2325" s="8">
        <f t="shared" si="147"/>
        <v>41806.583333333328</v>
      </c>
    </row>
    <row r="2326" spans="1:20" ht="57.6" hidden="1" x14ac:dyDescent="0.3">
      <c r="A2326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>
        <f t="shared" si="144"/>
        <v>0</v>
      </c>
      <c r="P2326" t="e">
        <f t="shared" si="145"/>
        <v>#DIV/0!</v>
      </c>
      <c r="Q2326" t="s">
        <v>8307</v>
      </c>
      <c r="R2326" t="s">
        <v>8338</v>
      </c>
      <c r="S2326" s="8">
        <f t="shared" si="146"/>
        <v>40070.568078703705</v>
      </c>
      <c r="T2326" s="8">
        <f t="shared" si="147"/>
        <v>40143.874305555553</v>
      </c>
    </row>
    <row r="2327" spans="1:20" ht="43.2" hidden="1" x14ac:dyDescent="0.3">
      <c r="A232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>
        <f t="shared" si="144"/>
        <v>2</v>
      </c>
      <c r="P2327">
        <f t="shared" si="145"/>
        <v>5</v>
      </c>
      <c r="Q2327" t="s">
        <v>8307</v>
      </c>
      <c r="R2327" t="s">
        <v>8338</v>
      </c>
      <c r="S2327" s="8">
        <f t="shared" si="146"/>
        <v>41512.773923611108</v>
      </c>
      <c r="T2327" s="8">
        <f t="shared" si="147"/>
        <v>41527.773923611108</v>
      </c>
    </row>
    <row r="2328" spans="1:20" ht="43.2" hidden="1" x14ac:dyDescent="0.3">
      <c r="A2328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>
        <f t="shared" si="144"/>
        <v>14</v>
      </c>
      <c r="P2328">
        <f t="shared" si="145"/>
        <v>52</v>
      </c>
      <c r="Q2328" t="s">
        <v>8307</v>
      </c>
      <c r="R2328" t="s">
        <v>8338</v>
      </c>
      <c r="S2328" s="8">
        <f t="shared" si="146"/>
        <v>42526.537997685176</v>
      </c>
      <c r="T2328" s="8">
        <f t="shared" si="147"/>
        <v>42556.537997685176</v>
      </c>
    </row>
    <row r="2329" spans="1:20" ht="57.6" hidden="1" x14ac:dyDescent="0.3">
      <c r="A2329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>
        <f t="shared" si="144"/>
        <v>10</v>
      </c>
      <c r="P2329">
        <f t="shared" si="145"/>
        <v>71</v>
      </c>
      <c r="Q2329" t="s">
        <v>8307</v>
      </c>
      <c r="R2329" t="s">
        <v>8338</v>
      </c>
      <c r="S2329" s="8">
        <f t="shared" si="146"/>
        <v>42238.39329861111</v>
      </c>
      <c r="T2329" s="8">
        <f t="shared" si="147"/>
        <v>42298.39329861111</v>
      </c>
    </row>
    <row r="2330" spans="1:20" ht="57.6" hidden="1" x14ac:dyDescent="0.3">
      <c r="A2330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>
        <f t="shared" si="144"/>
        <v>0</v>
      </c>
      <c r="P2330" t="e">
        <f t="shared" si="145"/>
        <v>#DIV/0!</v>
      </c>
      <c r="Q2330" t="s">
        <v>8307</v>
      </c>
      <c r="R2330" t="s">
        <v>8338</v>
      </c>
      <c r="S2330" s="8">
        <f t="shared" si="146"/>
        <v>42228.29655092593</v>
      </c>
      <c r="T2330" s="8">
        <f t="shared" si="147"/>
        <v>42288.29655092593</v>
      </c>
    </row>
    <row r="2331" spans="1:20" ht="57.6" hidden="1" x14ac:dyDescent="0.3">
      <c r="A2331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>
        <f t="shared" si="144"/>
        <v>5</v>
      </c>
      <c r="P2331">
        <f t="shared" si="145"/>
        <v>63</v>
      </c>
      <c r="Q2331" t="s">
        <v>8307</v>
      </c>
      <c r="R2331" t="s">
        <v>8338</v>
      </c>
      <c r="S2331" s="8">
        <f t="shared" si="146"/>
        <v>41576.501180555555</v>
      </c>
      <c r="T2331" s="8">
        <f t="shared" si="147"/>
        <v>41609.542847222219</v>
      </c>
    </row>
    <row r="2332" spans="1:20" ht="57.6" hidden="1" x14ac:dyDescent="0.3">
      <c r="A2332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0</v>
      </c>
      <c r="P2332">
        <f t="shared" si="145"/>
        <v>1</v>
      </c>
      <c r="Q2332" t="s">
        <v>8307</v>
      </c>
      <c r="R2332" t="s">
        <v>8338</v>
      </c>
      <c r="S2332" s="8">
        <f t="shared" si="146"/>
        <v>41500.414120370369</v>
      </c>
      <c r="T2332" s="8">
        <f t="shared" si="147"/>
        <v>41530.414120370369</v>
      </c>
    </row>
    <row r="2333" spans="1:20" ht="43.2" hidden="1" x14ac:dyDescent="0.3">
      <c r="A2333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>
        <f t="shared" si="144"/>
        <v>0</v>
      </c>
      <c r="P2333" t="e">
        <f t="shared" si="145"/>
        <v>#DIV/0!</v>
      </c>
      <c r="Q2333" t="s">
        <v>8307</v>
      </c>
      <c r="R2333" t="s">
        <v>8338</v>
      </c>
      <c r="S2333" s="8">
        <f t="shared" si="146"/>
        <v>41456.029085648144</v>
      </c>
      <c r="T2333" s="8">
        <f t="shared" si="147"/>
        <v>41486.029085648144</v>
      </c>
    </row>
    <row r="2334" spans="1:20" ht="43.2" hidden="1" x14ac:dyDescent="0.3">
      <c r="A2334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>
        <f t="shared" si="144"/>
        <v>0</v>
      </c>
      <c r="P2334" t="e">
        <f t="shared" si="145"/>
        <v>#DIV/0!</v>
      </c>
      <c r="Q2334" t="s">
        <v>8307</v>
      </c>
      <c r="R2334" t="s">
        <v>8338</v>
      </c>
      <c r="S2334" s="8">
        <f t="shared" si="146"/>
        <v>42590.985254629624</v>
      </c>
      <c r="T2334" s="8">
        <f t="shared" si="147"/>
        <v>42650.985254629624</v>
      </c>
    </row>
    <row r="2335" spans="1:20" ht="43.2" hidden="1" x14ac:dyDescent="0.3">
      <c r="A2335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>
        <f t="shared" si="144"/>
        <v>9</v>
      </c>
      <c r="P2335">
        <f t="shared" si="145"/>
        <v>171</v>
      </c>
      <c r="Q2335" t="s">
        <v>8307</v>
      </c>
      <c r="R2335" t="s">
        <v>8338</v>
      </c>
      <c r="S2335" s="8">
        <f t="shared" si="146"/>
        <v>42295.927754629629</v>
      </c>
      <c r="T2335" s="8">
        <f t="shared" si="147"/>
        <v>42325.969421296293</v>
      </c>
    </row>
    <row r="2336" spans="1:20" ht="43.2" hidden="1" x14ac:dyDescent="0.3">
      <c r="A2336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>
        <f t="shared" si="144"/>
        <v>0</v>
      </c>
      <c r="P2336" t="e">
        <f t="shared" si="145"/>
        <v>#DIV/0!</v>
      </c>
      <c r="Q2336" t="s">
        <v>8307</v>
      </c>
      <c r="R2336" t="s">
        <v>8338</v>
      </c>
      <c r="S2336" s="8">
        <f t="shared" si="146"/>
        <v>41919.428449074068</v>
      </c>
      <c r="T2336" s="8">
        <f t="shared" si="147"/>
        <v>41929.428449074068</v>
      </c>
    </row>
    <row r="2337" spans="1:20" ht="43.2" hidden="1" x14ac:dyDescent="0.3">
      <c r="A233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>
        <f t="shared" si="144"/>
        <v>0</v>
      </c>
      <c r="P2337">
        <f t="shared" si="145"/>
        <v>5</v>
      </c>
      <c r="Q2337" t="s">
        <v>8307</v>
      </c>
      <c r="R2337" t="s">
        <v>8338</v>
      </c>
      <c r="S2337" s="8">
        <f t="shared" si="146"/>
        <v>42423.652233796289</v>
      </c>
      <c r="T2337" s="8">
        <f t="shared" si="147"/>
        <v>42453.610567129632</v>
      </c>
    </row>
    <row r="2338" spans="1:20" ht="43.2" hidden="1" x14ac:dyDescent="0.3">
      <c r="A2338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>
        <f t="shared" si="144"/>
        <v>0</v>
      </c>
      <c r="P2338" t="e">
        <f t="shared" si="145"/>
        <v>#DIV/0!</v>
      </c>
      <c r="Q2338" t="s">
        <v>8307</v>
      </c>
      <c r="R2338" t="s">
        <v>8338</v>
      </c>
      <c r="S2338" s="8">
        <f t="shared" si="146"/>
        <v>41550.460601851846</v>
      </c>
      <c r="T2338" s="8">
        <f t="shared" si="147"/>
        <v>41580.460601851846</v>
      </c>
    </row>
    <row r="2339" spans="1:20" hidden="1" x14ac:dyDescent="0.3">
      <c r="A2339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>
        <f t="shared" si="144"/>
        <v>39</v>
      </c>
      <c r="P2339">
        <f t="shared" si="145"/>
        <v>394</v>
      </c>
      <c r="Q2339" t="s">
        <v>8307</v>
      </c>
      <c r="R2339" t="s">
        <v>8338</v>
      </c>
      <c r="S2339" s="8">
        <f t="shared" si="146"/>
        <v>42024.555358796293</v>
      </c>
      <c r="T2339" s="8">
        <f t="shared" si="147"/>
        <v>42054.555358796293</v>
      </c>
    </row>
    <row r="2340" spans="1:20" ht="43.2" hidden="1" x14ac:dyDescent="0.3">
      <c r="A2340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>
        <f t="shared" si="144"/>
        <v>0</v>
      </c>
      <c r="P2340">
        <f t="shared" si="145"/>
        <v>5</v>
      </c>
      <c r="Q2340" t="s">
        <v>8307</v>
      </c>
      <c r="R2340" t="s">
        <v>8338</v>
      </c>
      <c r="S2340" s="8">
        <f t="shared" si="146"/>
        <v>41649.681724537033</v>
      </c>
      <c r="T2340" s="8">
        <f t="shared" si="147"/>
        <v>41679.681724537033</v>
      </c>
    </row>
    <row r="2341" spans="1:20" ht="43.2" hidden="1" x14ac:dyDescent="0.3">
      <c r="A2341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>
        <f t="shared" si="144"/>
        <v>5</v>
      </c>
      <c r="P2341">
        <f t="shared" si="145"/>
        <v>50</v>
      </c>
      <c r="Q2341" t="s">
        <v>8307</v>
      </c>
      <c r="R2341" t="s">
        <v>8338</v>
      </c>
      <c r="S2341" s="8">
        <f t="shared" si="146"/>
        <v>40894.57362268518</v>
      </c>
      <c r="T2341" s="8">
        <f t="shared" si="147"/>
        <v>40954.57362268518</v>
      </c>
    </row>
    <row r="2342" spans="1:20" ht="43.2" x14ac:dyDescent="0.3">
      <c r="A2342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>
        <f t="shared" si="144"/>
        <v>0</v>
      </c>
      <c r="P2342">
        <f t="shared" si="145"/>
        <v>1</v>
      </c>
      <c r="Q2342" t="s">
        <v>8307</v>
      </c>
      <c r="R2342" t="s">
        <v>8338</v>
      </c>
      <c r="S2342" s="8">
        <f t="shared" si="146"/>
        <v>42130.002025462956</v>
      </c>
      <c r="T2342" s="8">
        <f t="shared" si="147"/>
        <v>42145.002025462956</v>
      </c>
    </row>
    <row r="2343" spans="1:20" ht="43.2" hidden="1" x14ac:dyDescent="0.3">
      <c r="A2343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>
        <f t="shared" si="144"/>
        <v>7</v>
      </c>
      <c r="P2343">
        <f t="shared" si="145"/>
        <v>48</v>
      </c>
      <c r="Q2343" t="s">
        <v>8307</v>
      </c>
      <c r="R2343" t="s">
        <v>8338</v>
      </c>
      <c r="S2343" s="8">
        <f t="shared" si="146"/>
        <v>42036.750231481477</v>
      </c>
      <c r="T2343" s="8">
        <f t="shared" si="147"/>
        <v>42066.750231481477</v>
      </c>
    </row>
    <row r="2344" spans="1:20" ht="43.2" hidden="1" x14ac:dyDescent="0.3">
      <c r="A2344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>
        <f t="shared" si="144"/>
        <v>0</v>
      </c>
      <c r="P2344">
        <f t="shared" si="145"/>
        <v>5</v>
      </c>
      <c r="Q2344" t="s">
        <v>8307</v>
      </c>
      <c r="R2344" t="s">
        <v>8338</v>
      </c>
      <c r="S2344" s="8">
        <f t="shared" si="146"/>
        <v>41331.22179398148</v>
      </c>
      <c r="T2344" s="8">
        <f t="shared" si="147"/>
        <v>41356.180127314808</v>
      </c>
    </row>
    <row r="2345" spans="1:20" ht="43.2" hidden="1" x14ac:dyDescent="0.3">
      <c r="A2345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>
        <f t="shared" si="144"/>
        <v>3</v>
      </c>
      <c r="P2345">
        <f t="shared" si="145"/>
        <v>21</v>
      </c>
      <c r="Q2345" t="s">
        <v>8307</v>
      </c>
      <c r="R2345" t="s">
        <v>8338</v>
      </c>
      <c r="S2345" s="8">
        <f t="shared" si="146"/>
        <v>41753.424710648142</v>
      </c>
      <c r="T2345" s="8">
        <f t="shared" si="147"/>
        <v>41773.424710648142</v>
      </c>
    </row>
    <row r="2346" spans="1:20" ht="43.2" hidden="1" x14ac:dyDescent="0.3">
      <c r="A2346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>
        <f t="shared" si="144"/>
        <v>2</v>
      </c>
      <c r="P2346">
        <f t="shared" si="145"/>
        <v>9</v>
      </c>
      <c r="Q2346" t="s">
        <v>8307</v>
      </c>
      <c r="R2346" t="s">
        <v>8338</v>
      </c>
      <c r="S2346" s="8">
        <f t="shared" si="146"/>
        <v>41534.234780092593</v>
      </c>
      <c r="T2346" s="8">
        <f t="shared" si="147"/>
        <v>41564.234780092593</v>
      </c>
    </row>
    <row r="2347" spans="1:20" ht="43.2" x14ac:dyDescent="0.3">
      <c r="A234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>
        <f t="shared" si="144"/>
        <v>1</v>
      </c>
      <c r="P2347">
        <f t="shared" si="145"/>
        <v>57</v>
      </c>
      <c r="Q2347" t="s">
        <v>8307</v>
      </c>
      <c r="R2347" t="s">
        <v>8338</v>
      </c>
      <c r="S2347" s="8">
        <f t="shared" si="146"/>
        <v>41654.61342592592</v>
      </c>
      <c r="T2347" s="8">
        <f t="shared" si="147"/>
        <v>41684.61342592592</v>
      </c>
    </row>
    <row r="2348" spans="1:20" ht="43.2" hidden="1" x14ac:dyDescent="0.3">
      <c r="A2348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>
        <f t="shared" si="144"/>
        <v>0</v>
      </c>
      <c r="P2348" t="e">
        <f t="shared" si="145"/>
        <v>#DIV/0!</v>
      </c>
      <c r="Q2348" t="s">
        <v>8307</v>
      </c>
      <c r="R2348" t="s">
        <v>8338</v>
      </c>
      <c r="S2348" s="8">
        <f t="shared" si="146"/>
        <v>41634.381840277776</v>
      </c>
      <c r="T2348" s="8">
        <f t="shared" si="147"/>
        <v>41664.381840277776</v>
      </c>
    </row>
    <row r="2349" spans="1:20" ht="28.8" hidden="1" x14ac:dyDescent="0.3">
      <c r="A2349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>
        <f t="shared" si="144"/>
        <v>64</v>
      </c>
      <c r="P2349">
        <f t="shared" si="145"/>
        <v>40</v>
      </c>
      <c r="Q2349" t="s">
        <v>8307</v>
      </c>
      <c r="R2349" t="s">
        <v>8338</v>
      </c>
      <c r="S2349" s="8">
        <f t="shared" si="146"/>
        <v>42107.370543981473</v>
      </c>
      <c r="T2349" s="8">
        <f t="shared" si="147"/>
        <v>42137.370543981473</v>
      </c>
    </row>
    <row r="2350" spans="1:20" ht="43.2" hidden="1" x14ac:dyDescent="0.3">
      <c r="A2350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>
        <f t="shared" si="144"/>
        <v>0</v>
      </c>
      <c r="P2350">
        <f t="shared" si="145"/>
        <v>13</v>
      </c>
      <c r="Q2350" t="s">
        <v>8307</v>
      </c>
      <c r="R2350" t="s">
        <v>8338</v>
      </c>
      <c r="S2350" s="8">
        <f t="shared" si="146"/>
        <v>42038.491655092592</v>
      </c>
      <c r="T2350" s="8">
        <f t="shared" si="147"/>
        <v>42054.491655092592</v>
      </c>
    </row>
    <row r="2351" spans="1:20" ht="43.2" hidden="1" x14ac:dyDescent="0.3">
      <c r="A2351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>
        <f t="shared" si="144"/>
        <v>1</v>
      </c>
      <c r="P2351">
        <f t="shared" si="145"/>
        <v>16</v>
      </c>
      <c r="Q2351" t="s">
        <v>8307</v>
      </c>
      <c r="R2351" t="s">
        <v>8338</v>
      </c>
      <c r="S2351" s="8">
        <f t="shared" si="146"/>
        <v>41938.383923611109</v>
      </c>
      <c r="T2351" s="8">
        <f t="shared" si="147"/>
        <v>41969.218055555553</v>
      </c>
    </row>
    <row r="2352" spans="1:20" ht="43.2" x14ac:dyDescent="0.3">
      <c r="A2352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>
        <f t="shared" si="144"/>
        <v>0</v>
      </c>
      <c r="P2352">
        <f t="shared" si="145"/>
        <v>23</v>
      </c>
      <c r="Q2352" t="s">
        <v>8307</v>
      </c>
      <c r="R2352" t="s">
        <v>8338</v>
      </c>
      <c r="S2352" s="8">
        <f t="shared" si="146"/>
        <v>40970.669236111105</v>
      </c>
      <c r="T2352" s="8">
        <f t="shared" si="147"/>
        <v>41015.688194444439</v>
      </c>
    </row>
    <row r="2353" spans="1:20" ht="43.2" hidden="1" x14ac:dyDescent="0.3">
      <c r="A2353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>
        <f t="shared" si="144"/>
        <v>1</v>
      </c>
      <c r="P2353">
        <f t="shared" si="145"/>
        <v>20</v>
      </c>
      <c r="Q2353" t="s">
        <v>8307</v>
      </c>
      <c r="R2353" t="s">
        <v>8338</v>
      </c>
      <c r="S2353" s="8">
        <f t="shared" si="146"/>
        <v>41547.361122685179</v>
      </c>
      <c r="T2353" s="8">
        <f t="shared" si="147"/>
        <v>41568.832638888889</v>
      </c>
    </row>
    <row r="2354" spans="1:20" ht="43.2" hidden="1" x14ac:dyDescent="0.3">
      <c r="A2354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e">
        <f t="shared" si="145"/>
        <v>#DIV/0!</v>
      </c>
      <c r="Q2354" t="s">
        <v>8307</v>
      </c>
      <c r="R2354" t="s">
        <v>8338</v>
      </c>
      <c r="S2354" s="8">
        <f t="shared" si="146"/>
        <v>41837.434166666666</v>
      </c>
      <c r="T2354" s="8">
        <f t="shared" si="147"/>
        <v>41867.434166666666</v>
      </c>
    </row>
    <row r="2355" spans="1:20" ht="43.2" hidden="1" x14ac:dyDescent="0.3">
      <c r="A2355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>
        <f t="shared" si="144"/>
        <v>8</v>
      </c>
      <c r="P2355">
        <f t="shared" si="145"/>
        <v>17</v>
      </c>
      <c r="Q2355" t="s">
        <v>8307</v>
      </c>
      <c r="R2355" t="s">
        <v>8338</v>
      </c>
      <c r="S2355" s="8">
        <f t="shared" si="146"/>
        <v>41378.366435185184</v>
      </c>
      <c r="T2355" s="8">
        <f t="shared" si="147"/>
        <v>41408.366435185184</v>
      </c>
    </row>
    <row r="2356" spans="1:20" ht="43.2" hidden="1" x14ac:dyDescent="0.3">
      <c r="A2356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8307</v>
      </c>
      <c r="R2356" t="s">
        <v>8338</v>
      </c>
      <c r="S2356" s="8">
        <f t="shared" si="146"/>
        <v>40800.307025462964</v>
      </c>
      <c r="T2356" s="8">
        <f t="shared" si="147"/>
        <v>40860.348692129628</v>
      </c>
    </row>
    <row r="2357" spans="1:20" ht="28.8" hidden="1" x14ac:dyDescent="0.3">
      <c r="A235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0</v>
      </c>
      <c r="P2357">
        <f t="shared" si="145"/>
        <v>13</v>
      </c>
      <c r="Q2357" t="s">
        <v>8307</v>
      </c>
      <c r="R2357" t="s">
        <v>8338</v>
      </c>
      <c r="S2357" s="8">
        <f t="shared" si="146"/>
        <v>41759.209201388883</v>
      </c>
      <c r="T2357" s="8">
        <f t="shared" si="147"/>
        <v>41790.833333333328</v>
      </c>
    </row>
    <row r="2358" spans="1:20" ht="43.2" hidden="1" x14ac:dyDescent="0.3">
      <c r="A2358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e">
        <f t="shared" si="145"/>
        <v>#DIV/0!</v>
      </c>
      <c r="Q2358" t="s">
        <v>8307</v>
      </c>
      <c r="R2358" t="s">
        <v>8338</v>
      </c>
      <c r="S2358" s="8">
        <f t="shared" si="146"/>
        <v>41407.513506944444</v>
      </c>
      <c r="T2358" s="8">
        <f t="shared" si="147"/>
        <v>41427.513506944444</v>
      </c>
    </row>
    <row r="2359" spans="1:20" ht="43.2" x14ac:dyDescent="0.3">
      <c r="A2359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e">
        <f t="shared" si="145"/>
        <v>#DIV/0!</v>
      </c>
      <c r="Q2359" t="s">
        <v>8307</v>
      </c>
      <c r="R2359" t="s">
        <v>8338</v>
      </c>
      <c r="S2359" s="8">
        <f t="shared" si="146"/>
        <v>40704.793298611112</v>
      </c>
      <c r="T2359" s="8">
        <f t="shared" si="147"/>
        <v>40764.793298611112</v>
      </c>
    </row>
    <row r="2360" spans="1:20" ht="43.2" x14ac:dyDescent="0.3">
      <c r="A2360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>
        <f t="shared" si="144"/>
        <v>2</v>
      </c>
      <c r="P2360">
        <f t="shared" si="145"/>
        <v>114</v>
      </c>
      <c r="Q2360" t="s">
        <v>8307</v>
      </c>
      <c r="R2360" t="s">
        <v>8338</v>
      </c>
      <c r="S2360" s="8">
        <f t="shared" si="146"/>
        <v>40750.376770833333</v>
      </c>
      <c r="T2360" s="8">
        <f t="shared" si="147"/>
        <v>40810.376770833333</v>
      </c>
    </row>
    <row r="2361" spans="1:20" ht="28.8" hidden="1" x14ac:dyDescent="0.3">
      <c r="A2361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>
        <f t="shared" si="144"/>
        <v>0</v>
      </c>
      <c r="P2361">
        <f t="shared" si="145"/>
        <v>1</v>
      </c>
      <c r="Q2361" t="s">
        <v>8307</v>
      </c>
      <c r="R2361" t="s">
        <v>8338</v>
      </c>
      <c r="S2361" s="8">
        <f t="shared" si="146"/>
        <v>42488.515451388892</v>
      </c>
      <c r="T2361" s="8">
        <f t="shared" si="147"/>
        <v>42508.515451388892</v>
      </c>
    </row>
    <row r="2362" spans="1:20" hidden="1" x14ac:dyDescent="0.3">
      <c r="A2362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>
        <f t="shared" si="144"/>
        <v>27</v>
      </c>
      <c r="P2362">
        <f t="shared" si="145"/>
        <v>17</v>
      </c>
      <c r="Q2362" t="s">
        <v>8307</v>
      </c>
      <c r="R2362" t="s">
        <v>8338</v>
      </c>
      <c r="S2362" s="8">
        <f t="shared" si="146"/>
        <v>41800.786736111106</v>
      </c>
      <c r="T2362" s="8">
        <f t="shared" si="147"/>
        <v>41816.786736111106</v>
      </c>
    </row>
    <row r="2363" spans="1:20" ht="43.2" hidden="1" x14ac:dyDescent="0.3">
      <c r="A2363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>
        <f t="shared" si="144"/>
        <v>1</v>
      </c>
      <c r="P2363">
        <f t="shared" si="145"/>
        <v>15</v>
      </c>
      <c r="Q2363" t="s">
        <v>8307</v>
      </c>
      <c r="R2363" t="s">
        <v>8338</v>
      </c>
      <c r="S2363" s="8">
        <f t="shared" si="146"/>
        <v>41129.609537037039</v>
      </c>
      <c r="T2363" s="8">
        <f t="shared" si="147"/>
        <v>41159.609537037039</v>
      </c>
    </row>
    <row r="2364" spans="1:20" ht="43.2" hidden="1" x14ac:dyDescent="0.3">
      <c r="A2364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>
        <f t="shared" si="144"/>
        <v>22</v>
      </c>
      <c r="P2364">
        <f t="shared" si="145"/>
        <v>111</v>
      </c>
      <c r="Q2364" t="s">
        <v>8307</v>
      </c>
      <c r="R2364" t="s">
        <v>8338</v>
      </c>
      <c r="S2364" s="8">
        <f t="shared" si="146"/>
        <v>41135.346458333333</v>
      </c>
      <c r="T2364" s="8">
        <f t="shared" si="147"/>
        <v>41180.346458333333</v>
      </c>
    </row>
    <row r="2365" spans="1:20" ht="43.2" hidden="1" x14ac:dyDescent="0.3">
      <c r="A2365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e">
        <f t="shared" si="145"/>
        <v>#DIV/0!</v>
      </c>
      <c r="Q2365" t="s">
        <v>8307</v>
      </c>
      <c r="R2365" t="s">
        <v>8338</v>
      </c>
      <c r="S2365" s="8">
        <f t="shared" si="146"/>
        <v>41040.834293981476</v>
      </c>
      <c r="T2365" s="8">
        <f t="shared" si="147"/>
        <v>41100.827141203699</v>
      </c>
    </row>
    <row r="2366" spans="1:20" ht="28.8" hidden="1" x14ac:dyDescent="0.3">
      <c r="A2366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e">
        <f t="shared" si="145"/>
        <v>#DIV/0!</v>
      </c>
      <c r="Q2366" t="s">
        <v>8307</v>
      </c>
      <c r="R2366" t="s">
        <v>8338</v>
      </c>
      <c r="S2366" s="8">
        <f t="shared" si="146"/>
        <v>41827.656527777777</v>
      </c>
      <c r="T2366" s="8">
        <f t="shared" si="147"/>
        <v>41887.656527777777</v>
      </c>
    </row>
    <row r="2367" spans="1:20" ht="43.2" hidden="1" x14ac:dyDescent="0.3">
      <c r="A236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>
        <f t="shared" si="144"/>
        <v>1</v>
      </c>
      <c r="P2367">
        <f t="shared" si="145"/>
        <v>26</v>
      </c>
      <c r="Q2367" t="s">
        <v>8307</v>
      </c>
      <c r="R2367" t="s">
        <v>8338</v>
      </c>
      <c r="S2367" s="8">
        <f t="shared" si="146"/>
        <v>41604.834363425922</v>
      </c>
      <c r="T2367" s="8">
        <f t="shared" si="147"/>
        <v>41654.833333333328</v>
      </c>
    </row>
    <row r="2368" spans="1:20" ht="57.6" x14ac:dyDescent="0.3">
      <c r="A2368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>
        <f t="shared" si="144"/>
        <v>12</v>
      </c>
      <c r="P2368">
        <f t="shared" si="145"/>
        <v>38</v>
      </c>
      <c r="Q2368" t="s">
        <v>8307</v>
      </c>
      <c r="R2368" t="s">
        <v>8338</v>
      </c>
      <c r="S2368" s="8">
        <f t="shared" si="146"/>
        <v>41703.388645833329</v>
      </c>
      <c r="T2368" s="8">
        <f t="shared" si="147"/>
        <v>41748.346979166665</v>
      </c>
    </row>
    <row r="2369" spans="1:20" ht="43.2" hidden="1" x14ac:dyDescent="0.3">
      <c r="A2369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>
        <f t="shared" si="144"/>
        <v>18</v>
      </c>
      <c r="P2369">
        <f t="shared" si="145"/>
        <v>28</v>
      </c>
      <c r="Q2369" t="s">
        <v>8307</v>
      </c>
      <c r="R2369" t="s">
        <v>8338</v>
      </c>
      <c r="S2369" s="8">
        <f t="shared" si="146"/>
        <v>41844.589328703703</v>
      </c>
      <c r="T2369" s="8">
        <f t="shared" si="147"/>
        <v>41874.589328703703</v>
      </c>
    </row>
    <row r="2370" spans="1:20" ht="43.2" hidden="1" x14ac:dyDescent="0.3">
      <c r="A2370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>
        <f t="shared" ref="O2370:O2433" si="148">ROUND((E2370/D2370*100),0)</f>
        <v>3</v>
      </c>
      <c r="P2370">
        <f t="shared" si="145"/>
        <v>62</v>
      </c>
      <c r="Q2370" t="s">
        <v>8307</v>
      </c>
      <c r="R2370" t="s">
        <v>8338</v>
      </c>
      <c r="S2370" s="8">
        <f t="shared" si="146"/>
        <v>41869.364803240736</v>
      </c>
      <c r="T2370" s="8">
        <f t="shared" si="147"/>
        <v>41899.364803240736</v>
      </c>
    </row>
    <row r="2371" spans="1:20" ht="43.2" hidden="1" x14ac:dyDescent="0.3">
      <c r="A2371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>
        <f t="shared" si="148"/>
        <v>0</v>
      </c>
      <c r="P2371">
        <f t="shared" ref="P2371:P2434" si="149">ROUND(E2371/L2371, 0)</f>
        <v>1</v>
      </c>
      <c r="Q2371" t="s">
        <v>8307</v>
      </c>
      <c r="R2371" t="s">
        <v>8338</v>
      </c>
      <c r="S2371" s="8">
        <f t="shared" ref="S2371:S2434" si="150">(((J2371/60)/60)/24)+DATE(1970,1,1)+(-8/24)</f>
        <v>42752.995706018519</v>
      </c>
      <c r="T2371" s="8">
        <f t="shared" ref="T2371:T2434" si="151">(((I2371/60)/60)/24)+DATE(1970, 1, 1)+(-8/24)</f>
        <v>42782.995706018519</v>
      </c>
    </row>
    <row r="2372" spans="1:20" ht="57.6" hidden="1" x14ac:dyDescent="0.3">
      <c r="A2372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>
        <f t="shared" si="148"/>
        <v>0</v>
      </c>
      <c r="P2372" t="e">
        <f t="shared" si="149"/>
        <v>#DIV/0!</v>
      </c>
      <c r="Q2372" t="s">
        <v>8307</v>
      </c>
      <c r="R2372" t="s">
        <v>8338</v>
      </c>
      <c r="S2372" s="8">
        <f t="shared" si="150"/>
        <v>42099.752812500003</v>
      </c>
      <c r="T2372" s="8">
        <f t="shared" si="151"/>
        <v>42129.752812500003</v>
      </c>
    </row>
    <row r="2373" spans="1:20" ht="28.8" hidden="1" x14ac:dyDescent="0.3">
      <c r="A2373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>
        <f t="shared" si="148"/>
        <v>2</v>
      </c>
      <c r="P2373">
        <f t="shared" si="149"/>
        <v>40</v>
      </c>
      <c r="Q2373" t="s">
        <v>8307</v>
      </c>
      <c r="R2373" t="s">
        <v>8338</v>
      </c>
      <c r="S2373" s="8">
        <f t="shared" si="150"/>
        <v>41757.64167824074</v>
      </c>
      <c r="T2373" s="8">
        <f t="shared" si="151"/>
        <v>41792.832638888889</v>
      </c>
    </row>
    <row r="2374" spans="1:20" ht="57.6" hidden="1" x14ac:dyDescent="0.3">
      <c r="A2374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>
        <f t="shared" si="148"/>
        <v>0</v>
      </c>
      <c r="P2374" t="e">
        <f t="shared" si="149"/>
        <v>#DIV/0!</v>
      </c>
      <c r="Q2374" t="s">
        <v>8307</v>
      </c>
      <c r="R2374" t="s">
        <v>8338</v>
      </c>
      <c r="S2374" s="8">
        <f t="shared" si="150"/>
        <v>40987.501550925925</v>
      </c>
      <c r="T2374" s="8">
        <f t="shared" si="151"/>
        <v>41047.501550925925</v>
      </c>
    </row>
    <row r="2375" spans="1:20" ht="43.2" hidden="1" x14ac:dyDescent="0.3">
      <c r="A2375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>
        <f t="shared" si="148"/>
        <v>0</v>
      </c>
      <c r="P2375" t="e">
        <f t="shared" si="149"/>
        <v>#DIV/0!</v>
      </c>
      <c r="Q2375" t="s">
        <v>8307</v>
      </c>
      <c r="R2375" t="s">
        <v>8338</v>
      </c>
      <c r="S2375" s="8">
        <f t="shared" si="150"/>
        <v>42065.577650462961</v>
      </c>
      <c r="T2375" s="8">
        <f t="shared" si="151"/>
        <v>42095.535983796297</v>
      </c>
    </row>
    <row r="2376" spans="1:20" ht="43.2" hidden="1" x14ac:dyDescent="0.3">
      <c r="A2376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>
        <f t="shared" si="148"/>
        <v>33</v>
      </c>
      <c r="P2376">
        <f t="shared" si="149"/>
        <v>89</v>
      </c>
      <c r="Q2376" t="s">
        <v>8307</v>
      </c>
      <c r="R2376" t="s">
        <v>8338</v>
      </c>
      <c r="S2376" s="8">
        <f t="shared" si="150"/>
        <v>41904.074479166666</v>
      </c>
      <c r="T2376" s="8">
        <f t="shared" si="151"/>
        <v>41964.11614583333</v>
      </c>
    </row>
    <row r="2377" spans="1:20" ht="43.2" hidden="1" x14ac:dyDescent="0.3">
      <c r="A237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>
        <f t="shared" si="148"/>
        <v>19</v>
      </c>
      <c r="P2377">
        <f t="shared" si="149"/>
        <v>55</v>
      </c>
      <c r="Q2377" t="s">
        <v>8307</v>
      </c>
      <c r="R2377" t="s">
        <v>8338</v>
      </c>
      <c r="S2377" s="8">
        <f t="shared" si="150"/>
        <v>41465.166840277772</v>
      </c>
      <c r="T2377" s="8">
        <f t="shared" si="151"/>
        <v>41495.166840277772</v>
      </c>
    </row>
    <row r="2378" spans="1:20" ht="43.2" hidden="1" x14ac:dyDescent="0.3">
      <c r="A2378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>
        <f t="shared" si="148"/>
        <v>6</v>
      </c>
      <c r="P2378">
        <f t="shared" si="149"/>
        <v>87</v>
      </c>
      <c r="Q2378" t="s">
        <v>8307</v>
      </c>
      <c r="R2378" t="s">
        <v>8338</v>
      </c>
      <c r="S2378" s="8">
        <f t="shared" si="150"/>
        <v>41162.33899305555</v>
      </c>
      <c r="T2378" s="8">
        <f t="shared" si="151"/>
        <v>41192.33899305555</v>
      </c>
    </row>
    <row r="2379" spans="1:20" ht="43.2" hidden="1" x14ac:dyDescent="0.3">
      <c r="A2379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>
        <f t="shared" si="148"/>
        <v>0</v>
      </c>
      <c r="P2379">
        <f t="shared" si="149"/>
        <v>10</v>
      </c>
      <c r="Q2379" t="s">
        <v>8307</v>
      </c>
      <c r="R2379" t="s">
        <v>8338</v>
      </c>
      <c r="S2379" s="8">
        <f t="shared" si="150"/>
        <v>42447.56354166667</v>
      </c>
      <c r="T2379" s="8">
        <f t="shared" si="151"/>
        <v>42474.273611111108</v>
      </c>
    </row>
    <row r="2380" spans="1:20" ht="57.6" hidden="1" x14ac:dyDescent="0.3">
      <c r="A2380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>
        <f t="shared" si="148"/>
        <v>50</v>
      </c>
      <c r="P2380">
        <f t="shared" si="149"/>
        <v>51</v>
      </c>
      <c r="Q2380" t="s">
        <v>8307</v>
      </c>
      <c r="R2380" t="s">
        <v>8338</v>
      </c>
      <c r="S2380" s="8">
        <f t="shared" si="150"/>
        <v>41242.864259259259</v>
      </c>
      <c r="T2380" s="8">
        <f t="shared" si="151"/>
        <v>41302.864259259259</v>
      </c>
    </row>
    <row r="2381" spans="1:20" ht="57.6" x14ac:dyDescent="0.3">
      <c r="A2381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>
        <f t="shared" si="148"/>
        <v>0</v>
      </c>
      <c r="P2381">
        <f t="shared" si="149"/>
        <v>14</v>
      </c>
      <c r="Q2381" t="s">
        <v>8307</v>
      </c>
      <c r="R2381" t="s">
        <v>8338</v>
      </c>
      <c r="S2381" s="8">
        <f t="shared" si="150"/>
        <v>42272.606157407405</v>
      </c>
      <c r="T2381" s="8">
        <f t="shared" si="151"/>
        <v>42313.647824074076</v>
      </c>
    </row>
    <row r="2382" spans="1:20" ht="43.2" hidden="1" x14ac:dyDescent="0.3">
      <c r="A2382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>
        <f t="shared" si="148"/>
        <v>22</v>
      </c>
      <c r="P2382">
        <f t="shared" si="149"/>
        <v>67</v>
      </c>
      <c r="Q2382" t="s">
        <v>8307</v>
      </c>
      <c r="R2382" t="s">
        <v>8338</v>
      </c>
      <c r="S2382" s="8">
        <f t="shared" si="150"/>
        <v>41381.172442129624</v>
      </c>
      <c r="T2382" s="8">
        <f t="shared" si="151"/>
        <v>41411.172442129624</v>
      </c>
    </row>
    <row r="2383" spans="1:20" ht="43.2" hidden="1" x14ac:dyDescent="0.3">
      <c r="A2383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>
        <f t="shared" si="148"/>
        <v>0</v>
      </c>
      <c r="P2383">
        <f t="shared" si="149"/>
        <v>50</v>
      </c>
      <c r="Q2383" t="s">
        <v>8307</v>
      </c>
      <c r="R2383" t="s">
        <v>8338</v>
      </c>
      <c r="S2383" s="8">
        <f t="shared" si="150"/>
        <v>41761.609247685185</v>
      </c>
      <c r="T2383" s="8">
        <f t="shared" si="151"/>
        <v>41791.609247685185</v>
      </c>
    </row>
    <row r="2384" spans="1:20" ht="43.2" x14ac:dyDescent="0.3">
      <c r="A2384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>
        <f t="shared" si="148"/>
        <v>0</v>
      </c>
      <c r="P2384" t="e">
        <f t="shared" si="149"/>
        <v>#DIV/0!</v>
      </c>
      <c r="Q2384" t="s">
        <v>8307</v>
      </c>
      <c r="R2384" t="s">
        <v>8338</v>
      </c>
      <c r="S2384" s="8">
        <f t="shared" si="150"/>
        <v>42669.261504629627</v>
      </c>
      <c r="T2384" s="8">
        <f t="shared" si="151"/>
        <v>42729.303171296291</v>
      </c>
    </row>
    <row r="2385" spans="1:20" ht="43.2" hidden="1" x14ac:dyDescent="0.3">
      <c r="A2385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>
        <f t="shared" si="148"/>
        <v>0</v>
      </c>
      <c r="P2385" t="e">
        <f t="shared" si="149"/>
        <v>#DIV/0!</v>
      </c>
      <c r="Q2385" t="s">
        <v>8307</v>
      </c>
      <c r="R2385" t="s">
        <v>8338</v>
      </c>
      <c r="S2385" s="8">
        <f t="shared" si="150"/>
        <v>42713.72106481481</v>
      </c>
      <c r="T2385" s="8">
        <f t="shared" si="151"/>
        <v>42743.72106481481</v>
      </c>
    </row>
    <row r="2386" spans="1:20" ht="43.2" hidden="1" x14ac:dyDescent="0.3">
      <c r="A2386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>
        <f t="shared" si="148"/>
        <v>0</v>
      </c>
      <c r="P2386">
        <f t="shared" si="149"/>
        <v>72</v>
      </c>
      <c r="Q2386" t="s">
        <v>8307</v>
      </c>
      <c r="R2386" t="s">
        <v>8338</v>
      </c>
      <c r="S2386" s="8">
        <f t="shared" si="150"/>
        <v>40882.148333333331</v>
      </c>
      <c r="T2386" s="8">
        <f t="shared" si="151"/>
        <v>40913.147916666661</v>
      </c>
    </row>
    <row r="2387" spans="1:20" hidden="1" x14ac:dyDescent="0.3">
      <c r="A238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>
        <f t="shared" si="148"/>
        <v>0</v>
      </c>
      <c r="P2387" t="e">
        <f t="shared" si="149"/>
        <v>#DIV/0!</v>
      </c>
      <c r="Q2387" t="s">
        <v>8307</v>
      </c>
      <c r="R2387" t="s">
        <v>8338</v>
      </c>
      <c r="S2387" s="8">
        <f t="shared" si="150"/>
        <v>41113.635243055556</v>
      </c>
      <c r="T2387" s="8">
        <f t="shared" si="151"/>
        <v>41143.635243055556</v>
      </c>
    </row>
    <row r="2388" spans="1:20" ht="43.2" hidden="1" x14ac:dyDescent="0.3">
      <c r="A2388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e">
        <f t="shared" si="149"/>
        <v>#DIV/0!</v>
      </c>
      <c r="Q2388" t="s">
        <v>8307</v>
      </c>
      <c r="R2388" t="s">
        <v>8338</v>
      </c>
      <c r="S2388" s="8">
        <f t="shared" si="150"/>
        <v>42366.649293981485</v>
      </c>
      <c r="T2388" s="8">
        <f t="shared" si="151"/>
        <v>42396.649293981485</v>
      </c>
    </row>
    <row r="2389" spans="1:20" ht="43.2" hidden="1" x14ac:dyDescent="0.3">
      <c r="A2389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>
        <f t="shared" si="148"/>
        <v>0</v>
      </c>
      <c r="P2389" t="e">
        <f t="shared" si="149"/>
        <v>#DIV/0!</v>
      </c>
      <c r="Q2389" t="s">
        <v>8307</v>
      </c>
      <c r="R2389" t="s">
        <v>8338</v>
      </c>
      <c r="S2389" s="8">
        <f t="shared" si="150"/>
        <v>42595.701736111114</v>
      </c>
      <c r="T2389" s="8">
        <f t="shared" si="151"/>
        <v>42655.701736111114</v>
      </c>
    </row>
    <row r="2390" spans="1:20" ht="43.2" hidden="1" x14ac:dyDescent="0.3">
      <c r="A2390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>
        <f t="shared" si="148"/>
        <v>0</v>
      </c>
      <c r="P2390" t="e">
        <f t="shared" si="149"/>
        <v>#DIV/0!</v>
      </c>
      <c r="Q2390" t="s">
        <v>8307</v>
      </c>
      <c r="R2390" t="s">
        <v>8338</v>
      </c>
      <c r="S2390" s="8">
        <f t="shared" si="150"/>
        <v>42114.392800925918</v>
      </c>
      <c r="T2390" s="8">
        <f t="shared" si="151"/>
        <v>42144.392800925918</v>
      </c>
    </row>
    <row r="2391" spans="1:20" ht="43.2" hidden="1" x14ac:dyDescent="0.3">
      <c r="A2391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>
        <f t="shared" si="148"/>
        <v>0</v>
      </c>
      <c r="P2391">
        <f t="shared" si="149"/>
        <v>10</v>
      </c>
      <c r="Q2391" t="s">
        <v>8307</v>
      </c>
      <c r="R2391" t="s">
        <v>8338</v>
      </c>
      <c r="S2391" s="8">
        <f t="shared" si="150"/>
        <v>41799.49728009259</v>
      </c>
      <c r="T2391" s="8">
        <f t="shared" si="151"/>
        <v>41822.791666666664</v>
      </c>
    </row>
    <row r="2392" spans="1:20" ht="43.2" hidden="1" x14ac:dyDescent="0.3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e">
        <f t="shared" si="149"/>
        <v>#DIV/0!</v>
      </c>
      <c r="Q2392" t="s">
        <v>8307</v>
      </c>
      <c r="R2392" t="s">
        <v>8338</v>
      </c>
      <c r="S2392" s="8">
        <f t="shared" si="150"/>
        <v>42171.494270833333</v>
      </c>
      <c r="T2392" s="8">
        <f t="shared" si="151"/>
        <v>42201.494270833333</v>
      </c>
    </row>
    <row r="2393" spans="1:20" ht="28.8" x14ac:dyDescent="0.3">
      <c r="A2393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1</v>
      </c>
      <c r="Q2393" t="s">
        <v>8307</v>
      </c>
      <c r="R2393" t="s">
        <v>8338</v>
      </c>
      <c r="S2393" s="8">
        <f t="shared" si="150"/>
        <v>41620.598078703704</v>
      </c>
      <c r="T2393" s="8">
        <f t="shared" si="151"/>
        <v>41680.598078703704</v>
      </c>
    </row>
    <row r="2394" spans="1:20" hidden="1" x14ac:dyDescent="0.3">
      <c r="A2394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>
        <f t="shared" si="148"/>
        <v>1</v>
      </c>
      <c r="P2394">
        <f t="shared" si="149"/>
        <v>10</v>
      </c>
      <c r="Q2394" t="s">
        <v>8307</v>
      </c>
      <c r="R2394" t="s">
        <v>8338</v>
      </c>
      <c r="S2394" s="8">
        <f t="shared" si="150"/>
        <v>41944.704456018517</v>
      </c>
      <c r="T2394" s="8">
        <f t="shared" si="151"/>
        <v>41997.874999999993</v>
      </c>
    </row>
    <row r="2395" spans="1:20" ht="43.2" hidden="1" x14ac:dyDescent="0.3">
      <c r="A2395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>
        <f t="shared" si="148"/>
        <v>5</v>
      </c>
      <c r="P2395">
        <f t="shared" si="149"/>
        <v>136</v>
      </c>
      <c r="Q2395" t="s">
        <v>8307</v>
      </c>
      <c r="R2395" t="s">
        <v>8338</v>
      </c>
      <c r="S2395" s="8">
        <f t="shared" si="150"/>
        <v>40858.428807870368</v>
      </c>
      <c r="T2395" s="8">
        <f t="shared" si="151"/>
        <v>40900.428807870368</v>
      </c>
    </row>
    <row r="2396" spans="1:20" ht="57.6" hidden="1" x14ac:dyDescent="0.3">
      <c r="A2396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>
        <f t="shared" si="148"/>
        <v>10</v>
      </c>
      <c r="P2396">
        <f t="shared" si="149"/>
        <v>73</v>
      </c>
      <c r="Q2396" t="s">
        <v>8307</v>
      </c>
      <c r="R2396" t="s">
        <v>8338</v>
      </c>
      <c r="S2396" s="8">
        <f t="shared" si="150"/>
        <v>40043.562129629623</v>
      </c>
      <c r="T2396" s="8">
        <f t="shared" si="151"/>
        <v>40098.540972222218</v>
      </c>
    </row>
    <row r="2397" spans="1:20" ht="57.6" hidden="1" x14ac:dyDescent="0.3">
      <c r="A239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>
        <f t="shared" si="148"/>
        <v>3</v>
      </c>
      <c r="P2397">
        <f t="shared" si="149"/>
        <v>54</v>
      </c>
      <c r="Q2397" t="s">
        <v>8307</v>
      </c>
      <c r="R2397" t="s">
        <v>8338</v>
      </c>
      <c r="S2397" s="8">
        <f t="shared" si="150"/>
        <v>40247.552673611113</v>
      </c>
      <c r="T2397" s="8">
        <f t="shared" si="151"/>
        <v>40306.594444444439</v>
      </c>
    </row>
    <row r="2398" spans="1:20" ht="43.2" hidden="1" x14ac:dyDescent="0.3">
      <c r="A2398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>
        <f t="shared" si="148"/>
        <v>0</v>
      </c>
      <c r="P2398" t="e">
        <f t="shared" si="149"/>
        <v>#DIV/0!</v>
      </c>
      <c r="Q2398" t="s">
        <v>8307</v>
      </c>
      <c r="R2398" t="s">
        <v>8338</v>
      </c>
      <c r="S2398" s="8">
        <f t="shared" si="150"/>
        <v>40702.901053240741</v>
      </c>
      <c r="T2398" s="8">
        <f t="shared" si="151"/>
        <v>40732.901053240741</v>
      </c>
    </row>
    <row r="2399" spans="1:20" ht="57.6" hidden="1" x14ac:dyDescent="0.3">
      <c r="A2399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>
        <f t="shared" si="148"/>
        <v>1</v>
      </c>
      <c r="P2399">
        <f t="shared" si="149"/>
        <v>58</v>
      </c>
      <c r="Q2399" t="s">
        <v>8307</v>
      </c>
      <c r="R2399" t="s">
        <v>8338</v>
      </c>
      <c r="S2399" s="8">
        <f t="shared" si="150"/>
        <v>40956.220196759255</v>
      </c>
      <c r="T2399" s="8">
        <f t="shared" si="151"/>
        <v>40986.178530092591</v>
      </c>
    </row>
    <row r="2400" spans="1:20" ht="43.2" hidden="1" x14ac:dyDescent="0.3">
      <c r="A2400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>
        <f t="shared" si="148"/>
        <v>2</v>
      </c>
      <c r="P2400">
        <f t="shared" si="149"/>
        <v>13</v>
      </c>
      <c r="Q2400" t="s">
        <v>8307</v>
      </c>
      <c r="R2400" t="s">
        <v>8338</v>
      </c>
      <c r="S2400" s="8">
        <f t="shared" si="150"/>
        <v>41991.193321759252</v>
      </c>
      <c r="T2400" s="8">
        <f t="shared" si="151"/>
        <v>42021.193321759252</v>
      </c>
    </row>
    <row r="2401" spans="1:20" ht="43.2" hidden="1" x14ac:dyDescent="0.3">
      <c r="A2401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>
        <f t="shared" si="148"/>
        <v>1</v>
      </c>
      <c r="P2401">
        <f t="shared" si="149"/>
        <v>67</v>
      </c>
      <c r="Q2401" t="s">
        <v>8307</v>
      </c>
      <c r="R2401" t="s">
        <v>8338</v>
      </c>
      <c r="S2401" s="8">
        <f t="shared" si="150"/>
        <v>40949.650312499994</v>
      </c>
      <c r="T2401" s="8">
        <f t="shared" si="151"/>
        <v>41009.60864583333</v>
      </c>
    </row>
    <row r="2402" spans="1:20" ht="43.2" hidden="1" x14ac:dyDescent="0.3">
      <c r="A2402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>
        <f t="shared" si="148"/>
        <v>0</v>
      </c>
      <c r="P2402">
        <f t="shared" si="149"/>
        <v>4</v>
      </c>
      <c r="Q2402" t="s">
        <v>8307</v>
      </c>
      <c r="R2402" t="s">
        <v>8338</v>
      </c>
      <c r="S2402" s="8">
        <f t="shared" si="150"/>
        <v>42317.764884259253</v>
      </c>
      <c r="T2402" s="8">
        <f t="shared" si="151"/>
        <v>42362.764884259253</v>
      </c>
    </row>
    <row r="2403" spans="1:20" ht="43.2" x14ac:dyDescent="0.3">
      <c r="A2403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>
        <f t="shared" si="148"/>
        <v>0</v>
      </c>
      <c r="P2403">
        <f t="shared" si="149"/>
        <v>250</v>
      </c>
      <c r="Q2403" t="s">
        <v>8307</v>
      </c>
      <c r="R2403" t="s">
        <v>8338</v>
      </c>
      <c r="S2403" s="8">
        <f t="shared" si="150"/>
        <v>41466.218981481477</v>
      </c>
      <c r="T2403" s="8">
        <f t="shared" si="151"/>
        <v>41496.218981481477</v>
      </c>
    </row>
    <row r="2404" spans="1:20" ht="43.2" hidden="1" x14ac:dyDescent="0.3">
      <c r="A2404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>
        <f t="shared" si="148"/>
        <v>3</v>
      </c>
      <c r="P2404">
        <f t="shared" si="149"/>
        <v>64</v>
      </c>
      <c r="Q2404" t="s">
        <v>8307</v>
      </c>
      <c r="R2404" t="s">
        <v>8338</v>
      </c>
      <c r="S2404" s="8">
        <f t="shared" si="150"/>
        <v>41156.625659722216</v>
      </c>
      <c r="T2404" s="8">
        <f t="shared" si="151"/>
        <v>41201.625659722216</v>
      </c>
    </row>
    <row r="2405" spans="1:20" ht="57.6" x14ac:dyDescent="0.3">
      <c r="A2405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>
        <f t="shared" si="148"/>
        <v>1</v>
      </c>
      <c r="P2405">
        <f t="shared" si="149"/>
        <v>133</v>
      </c>
      <c r="Q2405" t="s">
        <v>8307</v>
      </c>
      <c r="R2405" t="s">
        <v>8338</v>
      </c>
      <c r="S2405" s="8">
        <f t="shared" si="150"/>
        <v>40994.690983796296</v>
      </c>
      <c r="T2405" s="8">
        <f t="shared" si="151"/>
        <v>41054.259722222218</v>
      </c>
    </row>
    <row r="2406" spans="1:20" ht="43.2" hidden="1" x14ac:dyDescent="0.3">
      <c r="A2406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>
        <f t="shared" si="148"/>
        <v>0</v>
      </c>
      <c r="P2406">
        <f t="shared" si="149"/>
        <v>10</v>
      </c>
      <c r="Q2406" t="s">
        <v>8307</v>
      </c>
      <c r="R2406" t="s">
        <v>8338</v>
      </c>
      <c r="S2406" s="8">
        <f t="shared" si="150"/>
        <v>42153.298263888886</v>
      </c>
      <c r="T2406" s="8">
        <f t="shared" si="151"/>
        <v>42183.298263888886</v>
      </c>
    </row>
    <row r="2407" spans="1:20" ht="43.2" hidden="1" x14ac:dyDescent="0.3">
      <c r="A240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>
        <f t="shared" si="148"/>
        <v>0</v>
      </c>
      <c r="P2407" t="e">
        <f t="shared" si="149"/>
        <v>#DIV/0!</v>
      </c>
      <c r="Q2407" t="s">
        <v>8307</v>
      </c>
      <c r="R2407" t="s">
        <v>8338</v>
      </c>
      <c r="S2407" s="8">
        <f t="shared" si="150"/>
        <v>42399.843043981477</v>
      </c>
      <c r="T2407" s="8">
        <f t="shared" si="151"/>
        <v>42429.843043981477</v>
      </c>
    </row>
    <row r="2408" spans="1:20" ht="43.2" hidden="1" x14ac:dyDescent="0.3">
      <c r="A2408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>
        <f t="shared" si="148"/>
        <v>3</v>
      </c>
      <c r="P2408">
        <f t="shared" si="149"/>
        <v>30</v>
      </c>
      <c r="Q2408" t="s">
        <v>8307</v>
      </c>
      <c r="R2408" t="s">
        <v>8338</v>
      </c>
      <c r="S2408" s="8">
        <f t="shared" si="150"/>
        <v>41339.96969907407</v>
      </c>
      <c r="T2408" s="8">
        <f t="shared" si="151"/>
        <v>41369.928032407406</v>
      </c>
    </row>
    <row r="2409" spans="1:20" ht="43.2" hidden="1" x14ac:dyDescent="0.3">
      <c r="A2409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>
        <f t="shared" si="148"/>
        <v>0</v>
      </c>
      <c r="P2409">
        <f t="shared" si="149"/>
        <v>6</v>
      </c>
      <c r="Q2409" t="s">
        <v>8307</v>
      </c>
      <c r="R2409" t="s">
        <v>8338</v>
      </c>
      <c r="S2409" s="8">
        <f t="shared" si="150"/>
        <v>42649.408877314818</v>
      </c>
      <c r="T2409" s="8">
        <f t="shared" si="151"/>
        <v>42694.450543981475</v>
      </c>
    </row>
    <row r="2410" spans="1:20" ht="28.8" x14ac:dyDescent="0.3">
      <c r="A2410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>
        <f t="shared" si="148"/>
        <v>14</v>
      </c>
      <c r="P2410">
        <f t="shared" si="149"/>
        <v>102</v>
      </c>
      <c r="Q2410" t="s">
        <v>8307</v>
      </c>
      <c r="R2410" t="s">
        <v>8338</v>
      </c>
      <c r="S2410" s="8">
        <f t="shared" si="150"/>
        <v>42552.320659722223</v>
      </c>
      <c r="T2410" s="8">
        <f t="shared" si="151"/>
        <v>42596.958333333336</v>
      </c>
    </row>
    <row r="2411" spans="1:20" ht="43.2" hidden="1" x14ac:dyDescent="0.3">
      <c r="A2411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>
        <f t="shared" si="148"/>
        <v>3</v>
      </c>
      <c r="P2411">
        <f t="shared" si="149"/>
        <v>17</v>
      </c>
      <c r="Q2411" t="s">
        <v>8307</v>
      </c>
      <c r="R2411" t="s">
        <v>8338</v>
      </c>
      <c r="S2411" s="8">
        <f t="shared" si="150"/>
        <v>41830.280636574069</v>
      </c>
      <c r="T2411" s="8">
        <f t="shared" si="151"/>
        <v>41860.280636574069</v>
      </c>
    </row>
    <row r="2412" spans="1:20" ht="43.2" hidden="1" x14ac:dyDescent="0.3">
      <c r="A2412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>
        <f t="shared" si="148"/>
        <v>25</v>
      </c>
      <c r="P2412">
        <f t="shared" si="149"/>
        <v>725</v>
      </c>
      <c r="Q2412" t="s">
        <v>8307</v>
      </c>
      <c r="R2412" t="s">
        <v>8338</v>
      </c>
      <c r="S2412" s="8">
        <f t="shared" si="150"/>
        <v>42327.157418981478</v>
      </c>
      <c r="T2412" s="8">
        <f t="shared" si="151"/>
        <v>42367.157418981478</v>
      </c>
    </row>
    <row r="2413" spans="1:20" ht="28.8" hidden="1" x14ac:dyDescent="0.3">
      <c r="A2413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>
        <f t="shared" si="148"/>
        <v>0</v>
      </c>
      <c r="P2413" t="e">
        <f t="shared" si="149"/>
        <v>#DIV/0!</v>
      </c>
      <c r="Q2413" t="s">
        <v>8307</v>
      </c>
      <c r="R2413" t="s">
        <v>8338</v>
      </c>
      <c r="S2413" s="8">
        <f t="shared" si="150"/>
        <v>42091.445370370369</v>
      </c>
      <c r="T2413" s="8">
        <f t="shared" si="151"/>
        <v>42151.445370370369</v>
      </c>
    </row>
    <row r="2414" spans="1:20" ht="43.2" hidden="1" x14ac:dyDescent="0.3">
      <c r="A2414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>
        <f t="shared" si="148"/>
        <v>1</v>
      </c>
      <c r="P2414">
        <f t="shared" si="149"/>
        <v>68</v>
      </c>
      <c r="Q2414" t="s">
        <v>8307</v>
      </c>
      <c r="R2414" t="s">
        <v>8338</v>
      </c>
      <c r="S2414" s="8">
        <f t="shared" si="150"/>
        <v>42738.281956018516</v>
      </c>
      <c r="T2414" s="8">
        <f t="shared" si="151"/>
        <v>42768.281956018516</v>
      </c>
    </row>
    <row r="2415" spans="1:20" ht="43.2" hidden="1" x14ac:dyDescent="0.3">
      <c r="A2415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>
        <f t="shared" si="148"/>
        <v>0</v>
      </c>
      <c r="P2415" t="e">
        <f t="shared" si="149"/>
        <v>#DIV/0!</v>
      </c>
      <c r="Q2415" t="s">
        <v>8307</v>
      </c>
      <c r="R2415" t="s">
        <v>8338</v>
      </c>
      <c r="S2415" s="8">
        <f t="shared" si="150"/>
        <v>42223.282685185179</v>
      </c>
      <c r="T2415" s="8">
        <f t="shared" si="151"/>
        <v>42253.281944444439</v>
      </c>
    </row>
    <row r="2416" spans="1:20" ht="43.2" hidden="1" x14ac:dyDescent="0.3">
      <c r="A2416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>
        <f t="shared" si="148"/>
        <v>23</v>
      </c>
      <c r="P2416">
        <f t="shared" si="149"/>
        <v>39</v>
      </c>
      <c r="Q2416" t="s">
        <v>8307</v>
      </c>
      <c r="R2416" t="s">
        <v>8338</v>
      </c>
      <c r="S2416" s="8">
        <f t="shared" si="150"/>
        <v>41218.058113425926</v>
      </c>
      <c r="T2416" s="8">
        <f t="shared" si="151"/>
        <v>41248.058113425926</v>
      </c>
    </row>
    <row r="2417" spans="1:20" ht="57.6" hidden="1" x14ac:dyDescent="0.3">
      <c r="A24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>
        <f t="shared" si="148"/>
        <v>0</v>
      </c>
      <c r="P2417">
        <f t="shared" si="149"/>
        <v>1</v>
      </c>
      <c r="Q2417" t="s">
        <v>8313</v>
      </c>
      <c r="R2417" t="s">
        <v>8339</v>
      </c>
      <c r="S2417" s="8">
        <f t="shared" si="150"/>
        <v>42009.483865740738</v>
      </c>
      <c r="T2417" s="8">
        <f t="shared" si="151"/>
        <v>42039.483865740738</v>
      </c>
    </row>
    <row r="2418" spans="1:20" ht="43.2" hidden="1" x14ac:dyDescent="0.3">
      <c r="A2418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>
        <f t="shared" si="148"/>
        <v>1</v>
      </c>
      <c r="P2418">
        <f t="shared" si="149"/>
        <v>25</v>
      </c>
      <c r="Q2418" t="s">
        <v>8313</v>
      </c>
      <c r="R2418" t="s">
        <v>8339</v>
      </c>
      <c r="S2418" s="8">
        <f t="shared" si="150"/>
        <v>42275.713356481479</v>
      </c>
      <c r="T2418" s="8">
        <f t="shared" si="151"/>
        <v>42305.713356481479</v>
      </c>
    </row>
    <row r="2419" spans="1:20" ht="43.2" x14ac:dyDescent="0.3">
      <c r="A2419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>
        <f t="shared" si="148"/>
        <v>0</v>
      </c>
      <c r="P2419">
        <f t="shared" si="149"/>
        <v>1</v>
      </c>
      <c r="Q2419" t="s">
        <v>8313</v>
      </c>
      <c r="R2419" t="s">
        <v>8339</v>
      </c>
      <c r="S2419" s="8">
        <f t="shared" si="150"/>
        <v>42433.404120370367</v>
      </c>
      <c r="T2419" s="8">
        <f t="shared" si="151"/>
        <v>42493.362453703703</v>
      </c>
    </row>
    <row r="2420" spans="1:20" ht="43.2" hidden="1" x14ac:dyDescent="0.3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>
        <f t="shared" si="148"/>
        <v>0</v>
      </c>
      <c r="P2420">
        <f t="shared" si="149"/>
        <v>35</v>
      </c>
      <c r="Q2420" t="s">
        <v>8313</v>
      </c>
      <c r="R2420" t="s">
        <v>8339</v>
      </c>
      <c r="S2420" s="8">
        <f t="shared" si="150"/>
        <v>41913.75881944444</v>
      </c>
      <c r="T2420" s="8">
        <f t="shared" si="151"/>
        <v>41943.75881944444</v>
      </c>
    </row>
    <row r="2421" spans="1:20" ht="43.2" hidden="1" x14ac:dyDescent="0.3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>
        <f t="shared" si="148"/>
        <v>1</v>
      </c>
      <c r="P2421">
        <f t="shared" si="149"/>
        <v>3</v>
      </c>
      <c r="Q2421" t="s">
        <v>8313</v>
      </c>
      <c r="R2421" t="s">
        <v>8339</v>
      </c>
      <c r="S2421" s="8">
        <f t="shared" si="150"/>
        <v>42525.323611111111</v>
      </c>
      <c r="T2421" s="8">
        <f t="shared" si="151"/>
        <v>42555.323611111111</v>
      </c>
    </row>
    <row r="2422" spans="1:20" ht="43.2" x14ac:dyDescent="0.3">
      <c r="A2422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>
        <f t="shared" si="148"/>
        <v>27</v>
      </c>
      <c r="P2422">
        <f t="shared" si="149"/>
        <v>403</v>
      </c>
      <c r="Q2422" t="s">
        <v>8313</v>
      </c>
      <c r="R2422" t="s">
        <v>8339</v>
      </c>
      <c r="S2422" s="8">
        <f t="shared" si="150"/>
        <v>42283.25913194444</v>
      </c>
      <c r="T2422" s="8">
        <f t="shared" si="151"/>
        <v>42323.300798611112</v>
      </c>
    </row>
    <row r="2423" spans="1:20" ht="43.2" x14ac:dyDescent="0.3">
      <c r="A2423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>
        <f t="shared" si="148"/>
        <v>0</v>
      </c>
      <c r="P2423">
        <f t="shared" si="149"/>
        <v>26</v>
      </c>
      <c r="Q2423" t="s">
        <v>8313</v>
      </c>
      <c r="R2423" t="s">
        <v>8339</v>
      </c>
      <c r="S2423" s="8">
        <f t="shared" si="150"/>
        <v>42249.334664351853</v>
      </c>
      <c r="T2423" s="8">
        <f t="shared" si="151"/>
        <v>42294.334664351853</v>
      </c>
    </row>
    <row r="2424" spans="1:20" ht="57.6" hidden="1" x14ac:dyDescent="0.3">
      <c r="A2424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>
        <f t="shared" si="148"/>
        <v>0</v>
      </c>
      <c r="P2424" t="e">
        <f t="shared" si="149"/>
        <v>#DIV/0!</v>
      </c>
      <c r="Q2424" t="s">
        <v>8313</v>
      </c>
      <c r="R2424" t="s">
        <v>8339</v>
      </c>
      <c r="S2424" s="8">
        <f t="shared" si="150"/>
        <v>42380.363009259258</v>
      </c>
      <c r="T2424" s="8">
        <f t="shared" si="151"/>
        <v>42410.363009259258</v>
      </c>
    </row>
    <row r="2425" spans="1:20" ht="43.2" hidden="1" x14ac:dyDescent="0.3">
      <c r="A2425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>
        <f t="shared" si="148"/>
        <v>0</v>
      </c>
      <c r="P2425">
        <f t="shared" si="149"/>
        <v>9</v>
      </c>
      <c r="Q2425" t="s">
        <v>8313</v>
      </c>
      <c r="R2425" t="s">
        <v>8339</v>
      </c>
      <c r="S2425" s="8">
        <f t="shared" si="150"/>
        <v>42276.57</v>
      </c>
      <c r="T2425" s="8">
        <f t="shared" si="151"/>
        <v>42306.57</v>
      </c>
    </row>
    <row r="2426" spans="1:20" ht="57.6" hidden="1" x14ac:dyDescent="0.3">
      <c r="A2426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>
        <f t="shared" si="148"/>
        <v>3</v>
      </c>
      <c r="P2426">
        <f t="shared" si="149"/>
        <v>9</v>
      </c>
      <c r="Q2426" t="s">
        <v>8313</v>
      </c>
      <c r="R2426" t="s">
        <v>8339</v>
      </c>
      <c r="S2426" s="8">
        <f t="shared" si="150"/>
        <v>42163.303495370368</v>
      </c>
      <c r="T2426" s="8">
        <f t="shared" si="151"/>
        <v>42193.303495370368</v>
      </c>
    </row>
    <row r="2427" spans="1:20" ht="43.2" hidden="1" x14ac:dyDescent="0.3">
      <c r="A242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>
        <f t="shared" si="148"/>
        <v>1</v>
      </c>
      <c r="P2427">
        <f t="shared" si="149"/>
        <v>9</v>
      </c>
      <c r="Q2427" t="s">
        <v>8313</v>
      </c>
      <c r="R2427" t="s">
        <v>8339</v>
      </c>
      <c r="S2427" s="8">
        <f t="shared" si="150"/>
        <v>42753.34542824074</v>
      </c>
      <c r="T2427" s="8">
        <f t="shared" si="151"/>
        <v>42765.874999999993</v>
      </c>
    </row>
    <row r="2428" spans="1:20" ht="43.2" x14ac:dyDescent="0.3">
      <c r="A2428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>
        <f t="shared" si="148"/>
        <v>5</v>
      </c>
      <c r="P2428">
        <f t="shared" si="149"/>
        <v>135</v>
      </c>
      <c r="Q2428" t="s">
        <v>8313</v>
      </c>
      <c r="R2428" t="s">
        <v>8339</v>
      </c>
      <c r="S2428" s="8">
        <f t="shared" si="150"/>
        <v>42172.942407407405</v>
      </c>
      <c r="T2428" s="8">
        <f t="shared" si="151"/>
        <v>42217.411805555552</v>
      </c>
    </row>
    <row r="2429" spans="1:20" ht="43.2" hidden="1" x14ac:dyDescent="0.3">
      <c r="A2429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>
        <f t="shared" si="148"/>
        <v>0</v>
      </c>
      <c r="P2429" t="e">
        <f t="shared" si="149"/>
        <v>#DIV/0!</v>
      </c>
      <c r="Q2429" t="s">
        <v>8313</v>
      </c>
      <c r="R2429" t="s">
        <v>8339</v>
      </c>
      <c r="S2429" s="8">
        <f t="shared" si="150"/>
        <v>42318.283518518518</v>
      </c>
      <c r="T2429" s="8">
        <f t="shared" si="151"/>
        <v>42378.283518518518</v>
      </c>
    </row>
    <row r="2430" spans="1:20" ht="43.2" hidden="1" x14ac:dyDescent="0.3">
      <c r="A2430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>
        <f t="shared" si="148"/>
        <v>0</v>
      </c>
      <c r="P2430">
        <f t="shared" si="149"/>
        <v>21</v>
      </c>
      <c r="Q2430" t="s">
        <v>8313</v>
      </c>
      <c r="R2430" t="s">
        <v>8339</v>
      </c>
      <c r="S2430" s="8">
        <f t="shared" si="150"/>
        <v>41927.386469907404</v>
      </c>
      <c r="T2430" s="8">
        <f t="shared" si="151"/>
        <v>41957.428136574068</v>
      </c>
    </row>
    <row r="2431" spans="1:20" ht="43.2" hidden="1" x14ac:dyDescent="0.3">
      <c r="A2431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>
        <f t="shared" si="148"/>
        <v>37</v>
      </c>
      <c r="P2431">
        <f t="shared" si="149"/>
        <v>64</v>
      </c>
      <c r="Q2431" t="s">
        <v>8313</v>
      </c>
      <c r="R2431" t="s">
        <v>8339</v>
      </c>
      <c r="S2431" s="8">
        <f t="shared" si="150"/>
        <v>41901.351527777777</v>
      </c>
      <c r="T2431" s="8">
        <f t="shared" si="151"/>
        <v>41931.351527777777</v>
      </c>
    </row>
    <row r="2432" spans="1:20" ht="43.2" hidden="1" x14ac:dyDescent="0.3">
      <c r="A2432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>
        <f t="shared" si="148"/>
        <v>0</v>
      </c>
      <c r="P2432" t="e">
        <f t="shared" si="149"/>
        <v>#DIV/0!</v>
      </c>
      <c r="Q2432" t="s">
        <v>8313</v>
      </c>
      <c r="R2432" t="s">
        <v>8339</v>
      </c>
      <c r="S2432" s="8">
        <f t="shared" si="150"/>
        <v>42503.020173611112</v>
      </c>
      <c r="T2432" s="8">
        <f t="shared" si="151"/>
        <v>42533.020173611112</v>
      </c>
    </row>
    <row r="2433" spans="1:20" ht="28.8" hidden="1" x14ac:dyDescent="0.3">
      <c r="A2433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>
        <f t="shared" si="148"/>
        <v>3</v>
      </c>
      <c r="P2433">
        <f t="shared" si="149"/>
        <v>200</v>
      </c>
      <c r="Q2433" t="s">
        <v>8313</v>
      </c>
      <c r="R2433" t="s">
        <v>8339</v>
      </c>
      <c r="S2433" s="8">
        <f t="shared" si="150"/>
        <v>42345.526817129627</v>
      </c>
      <c r="T2433" s="8">
        <f t="shared" si="151"/>
        <v>42375.526817129627</v>
      </c>
    </row>
    <row r="2434" spans="1:20" ht="43.2" x14ac:dyDescent="0.3">
      <c r="A2434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>
        <f t="shared" ref="O2434:O2497" si="152">ROUND((E2434/D2434*100),0)</f>
        <v>1</v>
      </c>
      <c r="P2434">
        <f t="shared" si="149"/>
        <v>68</v>
      </c>
      <c r="Q2434" t="s">
        <v>8313</v>
      </c>
      <c r="R2434" t="s">
        <v>8339</v>
      </c>
      <c r="S2434" s="8">
        <f t="shared" si="150"/>
        <v>42676.608831018515</v>
      </c>
      <c r="T2434" s="8">
        <f t="shared" si="151"/>
        <v>42706.650497685179</v>
      </c>
    </row>
    <row r="2435" spans="1:20" ht="43.2" hidden="1" x14ac:dyDescent="0.3">
      <c r="A2435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>
        <f t="shared" si="152"/>
        <v>0</v>
      </c>
      <c r="P2435" t="e">
        <f t="shared" ref="P2435:P2498" si="153">ROUND(E2435/L2435, 0)</f>
        <v>#DIV/0!</v>
      </c>
      <c r="Q2435" t="s">
        <v>8313</v>
      </c>
      <c r="R2435" t="s">
        <v>8339</v>
      </c>
      <c r="S2435" s="8">
        <f t="shared" ref="S2435:S2498" si="154">(((J2435/60)/60)/24)+DATE(1970,1,1)+(-8/24)</f>
        <v>42057.549826388888</v>
      </c>
      <c r="T2435" s="8">
        <f t="shared" ref="T2435:T2498" si="155">(((I2435/60)/60)/24)+DATE(1970, 1, 1)+(-8/24)</f>
        <v>42087.508159722223</v>
      </c>
    </row>
    <row r="2436" spans="1:20" ht="43.2" hidden="1" x14ac:dyDescent="0.3">
      <c r="A2436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>
        <f t="shared" si="152"/>
        <v>0</v>
      </c>
      <c r="P2436">
        <f t="shared" si="153"/>
        <v>50</v>
      </c>
      <c r="Q2436" t="s">
        <v>8313</v>
      </c>
      <c r="R2436" t="s">
        <v>8339</v>
      </c>
      <c r="S2436" s="8">
        <f t="shared" si="154"/>
        <v>42320.949768518512</v>
      </c>
      <c r="T2436" s="8">
        <f t="shared" si="155"/>
        <v>42350.949768518512</v>
      </c>
    </row>
    <row r="2437" spans="1:20" ht="43.2" x14ac:dyDescent="0.3">
      <c r="A243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>
        <f t="shared" si="152"/>
        <v>0</v>
      </c>
      <c r="P2437">
        <f t="shared" si="153"/>
        <v>4</v>
      </c>
      <c r="Q2437" t="s">
        <v>8313</v>
      </c>
      <c r="R2437" t="s">
        <v>8339</v>
      </c>
      <c r="S2437" s="8">
        <f t="shared" si="154"/>
        <v>41960.438020833331</v>
      </c>
      <c r="T2437" s="8">
        <f t="shared" si="155"/>
        <v>41990.438020833331</v>
      </c>
    </row>
    <row r="2438" spans="1:20" ht="43.2" hidden="1" x14ac:dyDescent="0.3">
      <c r="A2438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>
        <f t="shared" si="152"/>
        <v>0</v>
      </c>
      <c r="P2438">
        <f t="shared" si="153"/>
        <v>28</v>
      </c>
      <c r="Q2438" t="s">
        <v>8313</v>
      </c>
      <c r="R2438" t="s">
        <v>8339</v>
      </c>
      <c r="S2438" s="8">
        <f t="shared" si="154"/>
        <v>42268.325381944444</v>
      </c>
      <c r="T2438" s="8">
        <f t="shared" si="155"/>
        <v>42303.325381944444</v>
      </c>
    </row>
    <row r="2439" spans="1:20" ht="43.2" x14ac:dyDescent="0.3">
      <c r="A2439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>
        <f t="shared" si="152"/>
        <v>0</v>
      </c>
      <c r="P2439" t="e">
        <f t="shared" si="153"/>
        <v>#DIV/0!</v>
      </c>
      <c r="Q2439" t="s">
        <v>8313</v>
      </c>
      <c r="R2439" t="s">
        <v>8339</v>
      </c>
      <c r="S2439" s="8">
        <f t="shared" si="154"/>
        <v>42692.05572916667</v>
      </c>
      <c r="T2439" s="8">
        <f t="shared" si="155"/>
        <v>42722.05572916667</v>
      </c>
    </row>
    <row r="2440" spans="1:20" ht="43.2" x14ac:dyDescent="0.3">
      <c r="A2440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>
        <f t="shared" si="152"/>
        <v>0</v>
      </c>
      <c r="P2440">
        <f t="shared" si="153"/>
        <v>34</v>
      </c>
      <c r="Q2440" t="s">
        <v>8313</v>
      </c>
      <c r="R2440" t="s">
        <v>8339</v>
      </c>
      <c r="S2440" s="8">
        <f t="shared" si="154"/>
        <v>42021.736655092587</v>
      </c>
      <c r="T2440" s="8">
        <f t="shared" si="155"/>
        <v>42051.736655092587</v>
      </c>
    </row>
    <row r="2441" spans="1:20" ht="57.6" hidden="1" x14ac:dyDescent="0.3">
      <c r="A2441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>
        <f t="shared" si="152"/>
        <v>0</v>
      </c>
      <c r="P2441">
        <f t="shared" si="153"/>
        <v>1</v>
      </c>
      <c r="Q2441" t="s">
        <v>8313</v>
      </c>
      <c r="R2441" t="s">
        <v>8339</v>
      </c>
      <c r="S2441" s="8">
        <f t="shared" si="154"/>
        <v>42411.609664351847</v>
      </c>
      <c r="T2441" s="8">
        <f t="shared" si="155"/>
        <v>42441.609664351847</v>
      </c>
    </row>
    <row r="2442" spans="1:20" ht="43.2" hidden="1" x14ac:dyDescent="0.3">
      <c r="A2442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>
        <f t="shared" si="152"/>
        <v>0</v>
      </c>
      <c r="P2442" t="e">
        <f t="shared" si="153"/>
        <v>#DIV/0!</v>
      </c>
      <c r="Q2442" t="s">
        <v>8313</v>
      </c>
      <c r="R2442" t="s">
        <v>8339</v>
      </c>
      <c r="S2442" s="8">
        <f t="shared" si="154"/>
        <v>42165.451956018522</v>
      </c>
      <c r="T2442" s="8">
        <f t="shared" si="155"/>
        <v>42195.451956018522</v>
      </c>
    </row>
    <row r="2443" spans="1:20" ht="43.2" hidden="1" x14ac:dyDescent="0.3">
      <c r="A2443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>
        <f t="shared" si="152"/>
        <v>0</v>
      </c>
      <c r="P2443">
        <f t="shared" si="153"/>
        <v>1</v>
      </c>
      <c r="Q2443" t="s">
        <v>8313</v>
      </c>
      <c r="R2443" t="s">
        <v>8339</v>
      </c>
      <c r="S2443" s="8">
        <f t="shared" si="154"/>
        <v>42535.351076388884</v>
      </c>
      <c r="T2443" s="8">
        <f t="shared" si="155"/>
        <v>42565.351076388884</v>
      </c>
    </row>
    <row r="2444" spans="1:20" ht="43.2" hidden="1" x14ac:dyDescent="0.3">
      <c r="A2444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>
        <f t="shared" si="152"/>
        <v>0</v>
      </c>
      <c r="P2444" t="e">
        <f t="shared" si="153"/>
        <v>#DIV/0!</v>
      </c>
      <c r="Q2444" t="s">
        <v>8313</v>
      </c>
      <c r="R2444" t="s">
        <v>8339</v>
      </c>
      <c r="S2444" s="8">
        <f t="shared" si="154"/>
        <v>41975.509189814817</v>
      </c>
      <c r="T2444" s="8">
        <f t="shared" si="155"/>
        <v>42005.509189814817</v>
      </c>
    </row>
    <row r="2445" spans="1:20" ht="57.6" hidden="1" x14ac:dyDescent="0.3">
      <c r="A2445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>
        <f t="shared" si="152"/>
        <v>1</v>
      </c>
      <c r="P2445">
        <f t="shared" si="153"/>
        <v>49</v>
      </c>
      <c r="Q2445" t="s">
        <v>8313</v>
      </c>
      <c r="R2445" t="s">
        <v>8339</v>
      </c>
      <c r="S2445" s="8">
        <f t="shared" si="154"/>
        <v>42348.588229166664</v>
      </c>
      <c r="T2445" s="8">
        <f t="shared" si="155"/>
        <v>42385.124999999993</v>
      </c>
    </row>
    <row r="2446" spans="1:20" ht="43.2" hidden="1" x14ac:dyDescent="0.3">
      <c r="A2446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>
        <f t="shared" si="152"/>
        <v>1</v>
      </c>
      <c r="P2446">
        <f t="shared" si="153"/>
        <v>20</v>
      </c>
      <c r="Q2446" t="s">
        <v>8313</v>
      </c>
      <c r="R2446" t="s">
        <v>8339</v>
      </c>
      <c r="S2446" s="8">
        <f t="shared" si="154"/>
        <v>42340.514027777775</v>
      </c>
      <c r="T2446" s="8">
        <f t="shared" si="155"/>
        <v>42370.514027777775</v>
      </c>
    </row>
    <row r="2447" spans="1:20" ht="28.8" x14ac:dyDescent="0.3">
      <c r="A244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>
        <f t="shared" si="152"/>
        <v>0</v>
      </c>
      <c r="P2447">
        <f t="shared" si="153"/>
        <v>142</v>
      </c>
      <c r="Q2447" t="s">
        <v>8313</v>
      </c>
      <c r="R2447" t="s">
        <v>8339</v>
      </c>
      <c r="S2447" s="8">
        <f t="shared" si="154"/>
        <v>42388.464918981481</v>
      </c>
      <c r="T2447" s="8">
        <f t="shared" si="155"/>
        <v>42418.464918981481</v>
      </c>
    </row>
    <row r="2448" spans="1:20" ht="43.2" hidden="1" x14ac:dyDescent="0.3">
      <c r="A2448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>
        <f t="shared" si="152"/>
        <v>0</v>
      </c>
      <c r="P2448">
        <f t="shared" si="153"/>
        <v>53</v>
      </c>
      <c r="Q2448" t="s">
        <v>8313</v>
      </c>
      <c r="R2448" t="s">
        <v>8339</v>
      </c>
      <c r="S2448" s="8">
        <f t="shared" si="154"/>
        <v>42192.482905092591</v>
      </c>
      <c r="T2448" s="8">
        <f t="shared" si="155"/>
        <v>42211.832638888889</v>
      </c>
    </row>
    <row r="2449" spans="1:20" ht="43.2" hidden="1" x14ac:dyDescent="0.3">
      <c r="A2449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>
        <f t="shared" si="152"/>
        <v>0</v>
      </c>
      <c r="P2449" t="e">
        <f t="shared" si="153"/>
        <v>#DIV/0!</v>
      </c>
      <c r="Q2449" t="s">
        <v>8313</v>
      </c>
      <c r="R2449" t="s">
        <v>8339</v>
      </c>
      <c r="S2449" s="8">
        <f t="shared" si="154"/>
        <v>42282.382962962954</v>
      </c>
      <c r="T2449" s="8">
        <f t="shared" si="155"/>
        <v>42312.424629629626</v>
      </c>
    </row>
    <row r="2450" spans="1:20" ht="57.6" hidden="1" x14ac:dyDescent="0.3">
      <c r="A2450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>
        <f t="shared" si="152"/>
        <v>0</v>
      </c>
      <c r="P2450">
        <f t="shared" si="153"/>
        <v>38</v>
      </c>
      <c r="Q2450" t="s">
        <v>8313</v>
      </c>
      <c r="R2450" t="s">
        <v>8339</v>
      </c>
      <c r="S2450" s="8">
        <f t="shared" si="154"/>
        <v>41962.716793981475</v>
      </c>
      <c r="T2450" s="8">
        <f t="shared" si="155"/>
        <v>42021.716666666667</v>
      </c>
    </row>
    <row r="2451" spans="1:20" ht="43.2" hidden="1" x14ac:dyDescent="0.3">
      <c r="A2451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>
        <f t="shared" si="152"/>
        <v>1</v>
      </c>
      <c r="P2451">
        <f t="shared" si="153"/>
        <v>20</v>
      </c>
      <c r="Q2451" t="s">
        <v>8313</v>
      </c>
      <c r="R2451" t="s">
        <v>8339</v>
      </c>
      <c r="S2451" s="8">
        <f t="shared" si="154"/>
        <v>42632.110034722216</v>
      </c>
      <c r="T2451" s="8">
        <f t="shared" si="155"/>
        <v>42662.110034722216</v>
      </c>
    </row>
    <row r="2452" spans="1:20" ht="57.6" x14ac:dyDescent="0.3">
      <c r="A2452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>
        <f t="shared" si="152"/>
        <v>0</v>
      </c>
      <c r="P2452">
        <f t="shared" si="153"/>
        <v>65</v>
      </c>
      <c r="Q2452" t="s">
        <v>8313</v>
      </c>
      <c r="R2452" t="s">
        <v>8339</v>
      </c>
      <c r="S2452" s="8">
        <f t="shared" si="154"/>
        <v>42138.359293981477</v>
      </c>
      <c r="T2452" s="8">
        <f t="shared" si="155"/>
        <v>42168.359293981477</v>
      </c>
    </row>
    <row r="2453" spans="1:20" ht="43.2" x14ac:dyDescent="0.3">
      <c r="A2453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>
        <f t="shared" si="152"/>
        <v>0</v>
      </c>
      <c r="P2453">
        <f t="shared" si="153"/>
        <v>1</v>
      </c>
      <c r="Q2453" t="s">
        <v>8313</v>
      </c>
      <c r="R2453" t="s">
        <v>8339</v>
      </c>
      <c r="S2453" s="8">
        <f t="shared" si="154"/>
        <v>42031.138333333329</v>
      </c>
      <c r="T2453" s="8">
        <f t="shared" si="155"/>
        <v>42091.096666666665</v>
      </c>
    </row>
    <row r="2454" spans="1:20" ht="43.2" hidden="1" x14ac:dyDescent="0.3">
      <c r="A2454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>
        <f t="shared" si="152"/>
        <v>0</v>
      </c>
      <c r="P2454">
        <f t="shared" si="153"/>
        <v>10</v>
      </c>
      <c r="Q2454" t="s">
        <v>8313</v>
      </c>
      <c r="R2454" t="s">
        <v>8339</v>
      </c>
      <c r="S2454" s="8">
        <f t="shared" si="154"/>
        <v>42450.255810185183</v>
      </c>
      <c r="T2454" s="8">
        <f t="shared" si="155"/>
        <v>42510.255810185183</v>
      </c>
    </row>
    <row r="2455" spans="1:20" ht="28.8" x14ac:dyDescent="0.3">
      <c r="A2455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>
        <f t="shared" si="152"/>
        <v>0</v>
      </c>
      <c r="P2455">
        <f t="shared" si="153"/>
        <v>2</v>
      </c>
      <c r="Q2455" t="s">
        <v>8313</v>
      </c>
      <c r="R2455" t="s">
        <v>8339</v>
      </c>
      <c r="S2455" s="8">
        <f t="shared" si="154"/>
        <v>42230.245289351849</v>
      </c>
      <c r="T2455" s="8">
        <f t="shared" si="155"/>
        <v>42254.245289351849</v>
      </c>
    </row>
    <row r="2456" spans="1:20" ht="28.8" hidden="1" x14ac:dyDescent="0.3">
      <c r="A2456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>
        <f t="shared" si="152"/>
        <v>1</v>
      </c>
      <c r="P2456">
        <f t="shared" si="153"/>
        <v>35</v>
      </c>
      <c r="Q2456" t="s">
        <v>8313</v>
      </c>
      <c r="R2456" t="s">
        <v>8339</v>
      </c>
      <c r="S2456" s="8">
        <f t="shared" si="154"/>
        <v>41968.518784722219</v>
      </c>
      <c r="T2456" s="8">
        <f t="shared" si="155"/>
        <v>41998.518784722219</v>
      </c>
    </row>
    <row r="2457" spans="1:20" ht="43.2" hidden="1" x14ac:dyDescent="0.3">
      <c r="A245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>
        <f t="shared" si="152"/>
        <v>0</v>
      </c>
      <c r="P2457">
        <f t="shared" si="153"/>
        <v>1</v>
      </c>
      <c r="Q2457" t="s">
        <v>8313</v>
      </c>
      <c r="R2457" t="s">
        <v>8339</v>
      </c>
      <c r="S2457" s="8">
        <f t="shared" si="154"/>
        <v>42605.574849537035</v>
      </c>
      <c r="T2457" s="8">
        <f t="shared" si="155"/>
        <v>42635.574849537035</v>
      </c>
    </row>
    <row r="2458" spans="1:20" ht="43.2" hidden="1" x14ac:dyDescent="0.3">
      <c r="A2458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>
        <f t="shared" si="152"/>
        <v>0</v>
      </c>
      <c r="P2458" t="e">
        <f t="shared" si="153"/>
        <v>#DIV/0!</v>
      </c>
      <c r="Q2458" t="s">
        <v>8313</v>
      </c>
      <c r="R2458" t="s">
        <v>8339</v>
      </c>
      <c r="S2458" s="8">
        <f t="shared" si="154"/>
        <v>42187.679444444446</v>
      </c>
      <c r="T2458" s="8">
        <f t="shared" si="155"/>
        <v>42217.679444444446</v>
      </c>
    </row>
    <row r="2459" spans="1:20" ht="43.2" x14ac:dyDescent="0.3">
      <c r="A2459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>
        <f t="shared" si="152"/>
        <v>0</v>
      </c>
      <c r="P2459" t="e">
        <f t="shared" si="153"/>
        <v>#DIV/0!</v>
      </c>
      <c r="Q2459" t="s">
        <v>8313</v>
      </c>
      <c r="R2459" t="s">
        <v>8339</v>
      </c>
      <c r="S2459" s="8">
        <f t="shared" si="154"/>
        <v>42055.406469907401</v>
      </c>
      <c r="T2459" s="8">
        <f t="shared" si="155"/>
        <v>42078.416666666664</v>
      </c>
    </row>
    <row r="2460" spans="1:20" ht="43.2" hidden="1" x14ac:dyDescent="0.3">
      <c r="A2460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>
        <f t="shared" si="152"/>
        <v>0</v>
      </c>
      <c r="P2460">
        <f t="shared" si="153"/>
        <v>1</v>
      </c>
      <c r="Q2460" t="s">
        <v>8313</v>
      </c>
      <c r="R2460" t="s">
        <v>8339</v>
      </c>
      <c r="S2460" s="8">
        <f t="shared" si="154"/>
        <v>42052.605173611104</v>
      </c>
      <c r="T2460" s="8">
        <f t="shared" si="155"/>
        <v>42082.563506944447</v>
      </c>
    </row>
    <row r="2461" spans="1:20" ht="43.2" hidden="1" x14ac:dyDescent="0.3">
      <c r="A2461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>
        <f t="shared" si="152"/>
        <v>1</v>
      </c>
      <c r="P2461">
        <f t="shared" si="153"/>
        <v>5</v>
      </c>
      <c r="Q2461" t="s">
        <v>8313</v>
      </c>
      <c r="R2461" t="s">
        <v>8339</v>
      </c>
      <c r="S2461" s="8">
        <f t="shared" si="154"/>
        <v>42049.383287037032</v>
      </c>
      <c r="T2461" s="8">
        <f t="shared" si="155"/>
        <v>42079.341620370367</v>
      </c>
    </row>
    <row r="2462" spans="1:20" ht="43.2" hidden="1" x14ac:dyDescent="0.3">
      <c r="A2462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>
        <f t="shared" si="152"/>
        <v>0</v>
      </c>
      <c r="P2462" t="e">
        <f t="shared" si="153"/>
        <v>#DIV/0!</v>
      </c>
      <c r="Q2462" t="s">
        <v>8313</v>
      </c>
      <c r="R2462" t="s">
        <v>8339</v>
      </c>
      <c r="S2462" s="8">
        <f t="shared" si="154"/>
        <v>42283.057604166665</v>
      </c>
      <c r="T2462" s="8">
        <f t="shared" si="155"/>
        <v>42338.666666666664</v>
      </c>
    </row>
    <row r="2463" spans="1:20" ht="43.2" hidden="1" x14ac:dyDescent="0.3">
      <c r="A2463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>
        <f t="shared" si="152"/>
        <v>1</v>
      </c>
      <c r="P2463">
        <f t="shared" si="153"/>
        <v>14</v>
      </c>
      <c r="Q2463" t="s">
        <v>8313</v>
      </c>
      <c r="R2463" t="s">
        <v>8339</v>
      </c>
      <c r="S2463" s="8">
        <f t="shared" si="154"/>
        <v>42020.520914351851</v>
      </c>
      <c r="T2463" s="8">
        <f t="shared" si="155"/>
        <v>42050.520914351851</v>
      </c>
    </row>
    <row r="2464" spans="1:20" ht="72" hidden="1" x14ac:dyDescent="0.3">
      <c r="A2464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>
        <f t="shared" si="152"/>
        <v>9</v>
      </c>
      <c r="P2464">
        <f t="shared" si="153"/>
        <v>389</v>
      </c>
      <c r="Q2464" t="s">
        <v>8313</v>
      </c>
      <c r="R2464" t="s">
        <v>8339</v>
      </c>
      <c r="S2464" s="8">
        <f t="shared" si="154"/>
        <v>42080.423993055556</v>
      </c>
      <c r="T2464" s="8">
        <f t="shared" si="155"/>
        <v>42110.423993055556</v>
      </c>
    </row>
    <row r="2465" spans="1:20" ht="43.2" hidden="1" x14ac:dyDescent="0.3">
      <c r="A2465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>
        <f t="shared" si="152"/>
        <v>3</v>
      </c>
      <c r="P2465">
        <f t="shared" si="153"/>
        <v>151</v>
      </c>
      <c r="Q2465" t="s">
        <v>8313</v>
      </c>
      <c r="R2465" t="s">
        <v>8339</v>
      </c>
      <c r="S2465" s="8">
        <f t="shared" si="154"/>
        <v>42631.43618055556</v>
      </c>
      <c r="T2465" s="8">
        <f t="shared" si="155"/>
        <v>42691.477847222217</v>
      </c>
    </row>
    <row r="2466" spans="1:20" hidden="1" x14ac:dyDescent="0.3">
      <c r="A2466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>
        <f t="shared" si="152"/>
        <v>0</v>
      </c>
      <c r="P2466">
        <f t="shared" si="153"/>
        <v>1</v>
      </c>
      <c r="Q2466" t="s">
        <v>8313</v>
      </c>
      <c r="R2466" t="s">
        <v>8339</v>
      </c>
      <c r="S2466" s="8">
        <f t="shared" si="154"/>
        <v>42178.281238425923</v>
      </c>
      <c r="T2466" s="8">
        <f t="shared" si="155"/>
        <v>42193.281238425923</v>
      </c>
    </row>
    <row r="2467" spans="1:20" ht="57.6" hidden="1" x14ac:dyDescent="0.3">
      <c r="A246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>
        <f t="shared" si="152"/>
        <v>4</v>
      </c>
      <c r="P2467">
        <f t="shared" si="153"/>
        <v>25</v>
      </c>
      <c r="Q2467" t="s">
        <v>8313</v>
      </c>
      <c r="R2467" t="s">
        <v>8339</v>
      </c>
      <c r="S2467" s="8">
        <f t="shared" si="154"/>
        <v>42377.22142361111</v>
      </c>
      <c r="T2467" s="8">
        <f t="shared" si="155"/>
        <v>42408.209027777775</v>
      </c>
    </row>
    <row r="2468" spans="1:20" ht="43.2" x14ac:dyDescent="0.3">
      <c r="A2468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>
        <f t="shared" si="152"/>
        <v>0</v>
      </c>
      <c r="P2468">
        <f t="shared" si="153"/>
        <v>31</v>
      </c>
      <c r="Q2468" t="s">
        <v>8313</v>
      </c>
      <c r="R2468" t="s">
        <v>8339</v>
      </c>
      <c r="S2468" s="8">
        <f t="shared" si="154"/>
        <v>42177.209837962961</v>
      </c>
      <c r="T2468" s="8">
        <f t="shared" si="155"/>
        <v>42207.209837962961</v>
      </c>
    </row>
    <row r="2469" spans="1:20" ht="43.2" hidden="1" x14ac:dyDescent="0.3">
      <c r="A2469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>
        <f t="shared" si="152"/>
        <v>3</v>
      </c>
      <c r="P2469">
        <f t="shared" si="153"/>
        <v>250</v>
      </c>
      <c r="Q2469" t="s">
        <v>8313</v>
      </c>
      <c r="R2469" t="s">
        <v>8339</v>
      </c>
      <c r="S2469" s="8">
        <f t="shared" si="154"/>
        <v>41945.898842592593</v>
      </c>
      <c r="T2469" s="8">
        <f t="shared" si="155"/>
        <v>41975.898842592585</v>
      </c>
    </row>
    <row r="2470" spans="1:20" ht="57.6" hidden="1" x14ac:dyDescent="0.3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>
        <f t="shared" si="152"/>
        <v>23</v>
      </c>
      <c r="P2470">
        <f t="shared" si="153"/>
        <v>16</v>
      </c>
      <c r="Q2470" t="s">
        <v>8313</v>
      </c>
      <c r="R2470" t="s">
        <v>8339</v>
      </c>
      <c r="S2470" s="8">
        <f t="shared" si="154"/>
        <v>42070.344270833331</v>
      </c>
      <c r="T2470" s="8">
        <f t="shared" si="155"/>
        <v>42100.302604166667</v>
      </c>
    </row>
    <row r="2471" spans="1:20" ht="28.8" hidden="1" x14ac:dyDescent="0.3">
      <c r="A2471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>
        <f t="shared" si="152"/>
        <v>0</v>
      </c>
      <c r="P2471">
        <f t="shared" si="153"/>
        <v>13</v>
      </c>
      <c r="Q2471" t="s">
        <v>8313</v>
      </c>
      <c r="R2471" t="s">
        <v>8339</v>
      </c>
      <c r="S2471" s="8">
        <f t="shared" si="154"/>
        <v>42446.446828703702</v>
      </c>
      <c r="T2471" s="8">
        <f t="shared" si="155"/>
        <v>42476.446828703702</v>
      </c>
    </row>
    <row r="2472" spans="1:20" ht="43.2" x14ac:dyDescent="0.3">
      <c r="A2472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>
        <f t="shared" si="152"/>
        <v>0</v>
      </c>
      <c r="P2472">
        <f t="shared" si="153"/>
        <v>53</v>
      </c>
      <c r="Q2472" t="s">
        <v>8313</v>
      </c>
      <c r="R2472" t="s">
        <v>8339</v>
      </c>
      <c r="S2472" s="8">
        <f t="shared" si="154"/>
        <v>42082.736550925918</v>
      </c>
      <c r="T2472" s="8">
        <f t="shared" si="155"/>
        <v>42127.736550925918</v>
      </c>
    </row>
    <row r="2473" spans="1:20" ht="28.8" hidden="1" x14ac:dyDescent="0.3">
      <c r="A2473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>
        <f t="shared" si="152"/>
        <v>0</v>
      </c>
      <c r="P2473">
        <f t="shared" si="153"/>
        <v>3</v>
      </c>
      <c r="Q2473" t="s">
        <v>8313</v>
      </c>
      <c r="R2473" t="s">
        <v>8339</v>
      </c>
      <c r="S2473" s="8">
        <f t="shared" si="154"/>
        <v>42646.563564814809</v>
      </c>
      <c r="T2473" s="8">
        <f t="shared" si="155"/>
        <v>42676.563564814809</v>
      </c>
    </row>
    <row r="2474" spans="1:20" ht="43.2" hidden="1" x14ac:dyDescent="0.3">
      <c r="A2474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>
        <f t="shared" si="152"/>
        <v>0</v>
      </c>
      <c r="P2474">
        <f t="shared" si="153"/>
        <v>10</v>
      </c>
      <c r="Q2474" t="s">
        <v>8313</v>
      </c>
      <c r="R2474" t="s">
        <v>8339</v>
      </c>
      <c r="S2474" s="8">
        <f t="shared" si="154"/>
        <v>42545.371932870366</v>
      </c>
      <c r="T2474" s="8">
        <f t="shared" si="155"/>
        <v>42582.333333333336</v>
      </c>
    </row>
    <row r="2475" spans="1:20" ht="28.8" hidden="1" x14ac:dyDescent="0.3">
      <c r="A2475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>
        <f t="shared" si="152"/>
        <v>34</v>
      </c>
      <c r="P2475">
        <f t="shared" si="153"/>
        <v>121</v>
      </c>
      <c r="Q2475" t="s">
        <v>8313</v>
      </c>
      <c r="R2475" t="s">
        <v>8339</v>
      </c>
      <c r="S2475" s="8">
        <f t="shared" si="154"/>
        <v>41947.668761574074</v>
      </c>
      <c r="T2475" s="8">
        <f t="shared" si="155"/>
        <v>41977.668761574074</v>
      </c>
    </row>
    <row r="2476" spans="1:20" ht="43.2" x14ac:dyDescent="0.3">
      <c r="A2476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>
        <f t="shared" si="152"/>
        <v>0</v>
      </c>
      <c r="P2476">
        <f t="shared" si="153"/>
        <v>16</v>
      </c>
      <c r="Q2476" t="s">
        <v>8313</v>
      </c>
      <c r="R2476" t="s">
        <v>8339</v>
      </c>
      <c r="S2476" s="8">
        <f t="shared" si="154"/>
        <v>42047.479189814818</v>
      </c>
      <c r="T2476" s="8">
        <f t="shared" si="155"/>
        <v>42071.302777777775</v>
      </c>
    </row>
    <row r="2477" spans="1:20" ht="43.2" x14ac:dyDescent="0.3">
      <c r="A247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>
        <f t="shared" si="152"/>
        <v>3</v>
      </c>
      <c r="P2477">
        <f t="shared" si="153"/>
        <v>85</v>
      </c>
      <c r="Q2477" t="s">
        <v>8313</v>
      </c>
      <c r="R2477" t="s">
        <v>8314</v>
      </c>
      <c r="S2477" s="8">
        <f t="shared" si="154"/>
        <v>41922.408321759256</v>
      </c>
      <c r="T2477" s="8">
        <f t="shared" si="155"/>
        <v>41952.449988425928</v>
      </c>
    </row>
    <row r="2478" spans="1:20" ht="43.2" hidden="1" x14ac:dyDescent="0.3">
      <c r="A2478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>
        <f t="shared" si="152"/>
        <v>1</v>
      </c>
      <c r="P2478">
        <f t="shared" si="153"/>
        <v>11</v>
      </c>
      <c r="Q2478" t="s">
        <v>8313</v>
      </c>
      <c r="R2478" t="s">
        <v>8314</v>
      </c>
      <c r="S2478" s="8">
        <f t="shared" si="154"/>
        <v>42636.312025462961</v>
      </c>
      <c r="T2478" s="8">
        <f t="shared" si="155"/>
        <v>42666.312025462961</v>
      </c>
    </row>
    <row r="2479" spans="1:20" ht="43.2" hidden="1" x14ac:dyDescent="0.3">
      <c r="A2479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>
        <f t="shared" si="152"/>
        <v>0</v>
      </c>
      <c r="P2479">
        <f t="shared" si="153"/>
        <v>39</v>
      </c>
      <c r="Q2479" t="s">
        <v>8313</v>
      </c>
      <c r="R2479" t="s">
        <v>8314</v>
      </c>
      <c r="S2479" s="8">
        <f t="shared" si="154"/>
        <v>41990.104710648149</v>
      </c>
      <c r="T2479" s="8">
        <f t="shared" si="155"/>
        <v>42020.104710648149</v>
      </c>
    </row>
    <row r="2480" spans="1:20" ht="43.2" x14ac:dyDescent="0.3">
      <c r="A2480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>
        <f t="shared" si="152"/>
        <v>0</v>
      </c>
      <c r="P2480">
        <f t="shared" si="153"/>
        <v>100</v>
      </c>
      <c r="Q2480" t="s">
        <v>8313</v>
      </c>
      <c r="R2480" t="s">
        <v>8314</v>
      </c>
      <c r="S2480" s="8">
        <f t="shared" si="154"/>
        <v>42173.509907407402</v>
      </c>
      <c r="T2480" s="8">
        <f t="shared" si="155"/>
        <v>42203.509907407402</v>
      </c>
    </row>
    <row r="2481" spans="1:20" ht="43.2" hidden="1" x14ac:dyDescent="0.3">
      <c r="A2481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>
        <f t="shared" si="152"/>
        <v>8</v>
      </c>
      <c r="P2481">
        <f t="shared" si="153"/>
        <v>31</v>
      </c>
      <c r="Q2481" t="s">
        <v>8313</v>
      </c>
      <c r="R2481" t="s">
        <v>8314</v>
      </c>
      <c r="S2481" s="8">
        <f t="shared" si="154"/>
        <v>42077.333043981482</v>
      </c>
      <c r="T2481" s="8">
        <f t="shared" si="155"/>
        <v>42107.333043981482</v>
      </c>
    </row>
    <row r="2482" spans="1:20" ht="43.2" hidden="1" x14ac:dyDescent="0.3">
      <c r="A2482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>
        <f t="shared" si="152"/>
        <v>19</v>
      </c>
      <c r="P2482">
        <f t="shared" si="153"/>
        <v>155</v>
      </c>
      <c r="Q2482" t="s">
        <v>8313</v>
      </c>
      <c r="R2482" t="s">
        <v>8314</v>
      </c>
      <c r="S2482" s="8">
        <f t="shared" si="154"/>
        <v>42688.378020833326</v>
      </c>
      <c r="T2482" s="8">
        <f t="shared" si="155"/>
        <v>42748.378020833326</v>
      </c>
    </row>
    <row r="2483" spans="1:20" ht="43.2" x14ac:dyDescent="0.3">
      <c r="A2483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>
        <f t="shared" si="152"/>
        <v>0</v>
      </c>
      <c r="P2483">
        <f t="shared" si="153"/>
        <v>2</v>
      </c>
      <c r="Q2483" t="s">
        <v>8313</v>
      </c>
      <c r="R2483" t="s">
        <v>8314</v>
      </c>
      <c r="S2483" s="8">
        <f t="shared" si="154"/>
        <v>41838.498819444445</v>
      </c>
      <c r="T2483" s="8">
        <f t="shared" si="155"/>
        <v>41868.498819444445</v>
      </c>
    </row>
    <row r="2484" spans="1:20" ht="43.2" x14ac:dyDescent="0.3">
      <c r="A2484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>
        <f t="shared" si="152"/>
        <v>10</v>
      </c>
      <c r="P2484">
        <f t="shared" si="153"/>
        <v>179</v>
      </c>
      <c r="Q2484" t="s">
        <v>8313</v>
      </c>
      <c r="R2484" t="s">
        <v>8314</v>
      </c>
      <c r="S2484" s="8">
        <f t="shared" si="154"/>
        <v>42632.040081018517</v>
      </c>
      <c r="T2484" s="8">
        <f t="shared" si="155"/>
        <v>42672.040081018517</v>
      </c>
    </row>
    <row r="2485" spans="1:20" ht="43.2" hidden="1" x14ac:dyDescent="0.3">
      <c r="A2485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>
        <f t="shared" si="152"/>
        <v>5</v>
      </c>
      <c r="P2485">
        <f t="shared" si="153"/>
        <v>27</v>
      </c>
      <c r="Q2485" t="s">
        <v>8313</v>
      </c>
      <c r="R2485" t="s">
        <v>8314</v>
      </c>
      <c r="S2485" s="8">
        <f t="shared" si="154"/>
        <v>42090.497939814813</v>
      </c>
      <c r="T2485" s="8">
        <f t="shared" si="155"/>
        <v>42135.497939814813</v>
      </c>
    </row>
    <row r="2486" spans="1:20" ht="57.6" x14ac:dyDescent="0.3">
      <c r="A2486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>
        <f t="shared" si="152"/>
        <v>22</v>
      </c>
      <c r="P2486">
        <f t="shared" si="153"/>
        <v>1536</v>
      </c>
      <c r="Q2486" t="s">
        <v>8313</v>
      </c>
      <c r="R2486" t="s">
        <v>8314</v>
      </c>
      <c r="S2486" s="8">
        <f t="shared" si="154"/>
        <v>42527.292337962957</v>
      </c>
      <c r="T2486" s="8">
        <f t="shared" si="155"/>
        <v>42557.292337962957</v>
      </c>
    </row>
    <row r="2487" spans="1:20" ht="57.6" hidden="1" x14ac:dyDescent="0.3">
      <c r="A248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>
        <f t="shared" si="152"/>
        <v>29</v>
      </c>
      <c r="P2487">
        <f t="shared" si="153"/>
        <v>85</v>
      </c>
      <c r="Q2487" t="s">
        <v>8313</v>
      </c>
      <c r="R2487" t="s">
        <v>8314</v>
      </c>
      <c r="S2487" s="8">
        <f t="shared" si="154"/>
        <v>42506.376388888886</v>
      </c>
      <c r="T2487" s="8">
        <f t="shared" si="155"/>
        <v>42540.006944444445</v>
      </c>
    </row>
    <row r="2488" spans="1:20" ht="57.6" hidden="1" x14ac:dyDescent="0.3">
      <c r="A2488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>
        <f t="shared" si="152"/>
        <v>39</v>
      </c>
      <c r="P2488">
        <f t="shared" si="153"/>
        <v>789</v>
      </c>
      <c r="Q2488" t="s">
        <v>8313</v>
      </c>
      <c r="R2488" t="s">
        <v>8314</v>
      </c>
      <c r="S2488" s="8">
        <f t="shared" si="154"/>
        <v>41984.359398148146</v>
      </c>
      <c r="T2488" s="8">
        <f t="shared" si="155"/>
        <v>42017.833333333336</v>
      </c>
    </row>
    <row r="2489" spans="1:20" ht="43.2" x14ac:dyDescent="0.3">
      <c r="A2489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>
        <f t="shared" si="152"/>
        <v>22</v>
      </c>
      <c r="P2489">
        <f t="shared" si="153"/>
        <v>50</v>
      </c>
      <c r="Q2489" t="s">
        <v>8313</v>
      </c>
      <c r="R2489" t="s">
        <v>8314</v>
      </c>
      <c r="S2489" s="8">
        <f t="shared" si="154"/>
        <v>41973.886157407404</v>
      </c>
      <c r="T2489" s="8">
        <f t="shared" si="155"/>
        <v>42004.874305555553</v>
      </c>
    </row>
    <row r="2490" spans="1:20" ht="57.6" x14ac:dyDescent="0.3">
      <c r="A2490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>
        <f t="shared" si="152"/>
        <v>0</v>
      </c>
      <c r="P2490">
        <f t="shared" si="153"/>
        <v>68</v>
      </c>
      <c r="Q2490" t="s">
        <v>8313</v>
      </c>
      <c r="R2490" t="s">
        <v>8314</v>
      </c>
      <c r="S2490" s="8">
        <f t="shared" si="154"/>
        <v>41838.5071412037</v>
      </c>
      <c r="T2490" s="8">
        <f t="shared" si="155"/>
        <v>41883.5071412037</v>
      </c>
    </row>
    <row r="2491" spans="1:20" ht="28.8" x14ac:dyDescent="0.3">
      <c r="A2491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>
        <f t="shared" si="152"/>
        <v>0</v>
      </c>
      <c r="P2491">
        <f t="shared" si="153"/>
        <v>8</v>
      </c>
      <c r="Q2491" t="s">
        <v>8313</v>
      </c>
      <c r="R2491" t="s">
        <v>8314</v>
      </c>
      <c r="S2491" s="8">
        <f t="shared" si="154"/>
        <v>41802.782719907402</v>
      </c>
      <c r="T2491" s="8">
        <f t="shared" si="155"/>
        <v>41862.782719907402</v>
      </c>
    </row>
    <row r="2492" spans="1:20" ht="43.2" hidden="1" x14ac:dyDescent="0.3">
      <c r="A2492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>
        <f t="shared" si="152"/>
        <v>15</v>
      </c>
      <c r="P2492">
        <f t="shared" si="153"/>
        <v>34</v>
      </c>
      <c r="Q2492" t="s">
        <v>8313</v>
      </c>
      <c r="R2492" t="s">
        <v>8314</v>
      </c>
      <c r="S2492" s="8">
        <f t="shared" si="154"/>
        <v>41975.597268518519</v>
      </c>
      <c r="T2492" s="8">
        <f t="shared" si="155"/>
        <v>42004.957638888889</v>
      </c>
    </row>
    <row r="2493" spans="1:20" ht="57.6" x14ac:dyDescent="0.3">
      <c r="A2493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>
        <f t="shared" si="152"/>
        <v>1</v>
      </c>
      <c r="P2493">
        <f t="shared" si="153"/>
        <v>61</v>
      </c>
      <c r="Q2493" t="s">
        <v>8313</v>
      </c>
      <c r="R2493" t="s">
        <v>8314</v>
      </c>
      <c r="S2493" s="8">
        <f t="shared" si="154"/>
        <v>42012.434965277782</v>
      </c>
      <c r="T2493" s="8">
        <f t="shared" si="155"/>
        <v>42042.434965277782</v>
      </c>
    </row>
    <row r="2494" spans="1:20" ht="57.6" x14ac:dyDescent="0.3">
      <c r="A2494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>
        <f t="shared" si="152"/>
        <v>26</v>
      </c>
      <c r="P2494">
        <f t="shared" si="153"/>
        <v>133</v>
      </c>
      <c r="Q2494" t="s">
        <v>8313</v>
      </c>
      <c r="R2494" t="s">
        <v>8314</v>
      </c>
      <c r="S2494" s="8">
        <f t="shared" si="154"/>
        <v>42504.070543981477</v>
      </c>
      <c r="T2494" s="8">
        <f t="shared" si="155"/>
        <v>42549.070543981477</v>
      </c>
    </row>
    <row r="2495" spans="1:20" ht="43.2" hidden="1" x14ac:dyDescent="0.3">
      <c r="A2495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>
        <f t="shared" si="152"/>
        <v>4</v>
      </c>
      <c r="P2495">
        <f t="shared" si="153"/>
        <v>65</v>
      </c>
      <c r="Q2495" t="s">
        <v>8313</v>
      </c>
      <c r="R2495" t="s">
        <v>8314</v>
      </c>
      <c r="S2495" s="8">
        <f t="shared" si="154"/>
        <v>42481.043263888881</v>
      </c>
      <c r="T2495" s="8">
        <f t="shared" si="155"/>
        <v>42511.043263888881</v>
      </c>
    </row>
    <row r="2496" spans="1:20" ht="43.2" hidden="1" x14ac:dyDescent="0.3">
      <c r="A2496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>
        <f t="shared" si="152"/>
        <v>15</v>
      </c>
      <c r="P2496">
        <f t="shared" si="153"/>
        <v>94</v>
      </c>
      <c r="Q2496" t="s">
        <v>8313</v>
      </c>
      <c r="R2496" t="s">
        <v>8314</v>
      </c>
      <c r="S2496" s="8">
        <f t="shared" si="154"/>
        <v>42556.362372685187</v>
      </c>
      <c r="T2496" s="8">
        <f t="shared" si="155"/>
        <v>42616.362372685187</v>
      </c>
    </row>
    <row r="2497" spans="1:20" ht="43.2" x14ac:dyDescent="0.3">
      <c r="A249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>
        <f t="shared" si="152"/>
        <v>26</v>
      </c>
      <c r="P2497">
        <f t="shared" si="153"/>
        <v>151</v>
      </c>
      <c r="Q2497" t="s">
        <v>8313</v>
      </c>
      <c r="R2497" t="s">
        <v>8314</v>
      </c>
      <c r="S2497" s="8">
        <f t="shared" si="154"/>
        <v>41864.168182870366</v>
      </c>
      <c r="T2497" s="8">
        <f t="shared" si="155"/>
        <v>41899.168182870366</v>
      </c>
    </row>
    <row r="2498" spans="1:20" ht="43.2" hidden="1" x14ac:dyDescent="0.3">
      <c r="A2498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>
        <f t="shared" ref="O2498:O2561" si="156">ROUND((E2498/D2498*100),0)</f>
        <v>0</v>
      </c>
      <c r="P2498">
        <f t="shared" si="153"/>
        <v>1</v>
      </c>
      <c r="Q2498" t="s">
        <v>8313</v>
      </c>
      <c r="R2498" t="s">
        <v>8314</v>
      </c>
      <c r="S2498" s="8">
        <f t="shared" si="154"/>
        <v>42639.472268518519</v>
      </c>
      <c r="T2498" s="8">
        <f t="shared" si="155"/>
        <v>42669.472268518519</v>
      </c>
    </row>
    <row r="2499" spans="1:20" ht="43.2" x14ac:dyDescent="0.3">
      <c r="A2499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>
        <f t="shared" si="156"/>
        <v>0</v>
      </c>
      <c r="P2499">
        <f t="shared" ref="P2499:P2562" si="157">ROUND(E2499/L2499, 0)</f>
        <v>13</v>
      </c>
      <c r="Q2499" t="s">
        <v>8313</v>
      </c>
      <c r="R2499" t="s">
        <v>8314</v>
      </c>
      <c r="S2499" s="8">
        <f t="shared" ref="S2499:S2562" si="158">(((J2499/60)/60)/24)+DATE(1970,1,1)+(-8/24)</f>
        <v>42778.431967592587</v>
      </c>
      <c r="T2499" s="8">
        <f t="shared" ref="T2499:T2562" si="159">(((I2499/60)/60)/24)+DATE(1970, 1, 1)+(-8/24)</f>
        <v>42808.39030092593</v>
      </c>
    </row>
    <row r="2500" spans="1:20" ht="43.2" hidden="1" x14ac:dyDescent="0.3">
      <c r="A2500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>
        <f t="shared" si="156"/>
        <v>1</v>
      </c>
      <c r="P2500">
        <f t="shared" si="157"/>
        <v>99</v>
      </c>
      <c r="Q2500" t="s">
        <v>8313</v>
      </c>
      <c r="R2500" t="s">
        <v>8314</v>
      </c>
      <c r="S2500" s="8">
        <f t="shared" si="158"/>
        <v>42634.566712962966</v>
      </c>
      <c r="T2500" s="8">
        <f t="shared" si="159"/>
        <v>42674.566712962966</v>
      </c>
    </row>
    <row r="2501" spans="1:20" ht="28.8" hidden="1" x14ac:dyDescent="0.3">
      <c r="A2501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>
        <f t="shared" si="156"/>
        <v>7</v>
      </c>
      <c r="P2501">
        <f t="shared" si="157"/>
        <v>177</v>
      </c>
      <c r="Q2501" t="s">
        <v>8313</v>
      </c>
      <c r="R2501" t="s">
        <v>8314</v>
      </c>
      <c r="S2501" s="8">
        <f t="shared" si="158"/>
        <v>41809.13994212963</v>
      </c>
      <c r="T2501" s="8">
        <f t="shared" si="159"/>
        <v>41844.791666666664</v>
      </c>
    </row>
    <row r="2502" spans="1:20" ht="43.2" hidden="1" x14ac:dyDescent="0.3">
      <c r="A2502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>
        <f t="shared" si="156"/>
        <v>28</v>
      </c>
      <c r="P2502">
        <f t="shared" si="157"/>
        <v>55</v>
      </c>
      <c r="Q2502" t="s">
        <v>8313</v>
      </c>
      <c r="R2502" t="s">
        <v>8314</v>
      </c>
      <c r="S2502" s="8">
        <f t="shared" si="158"/>
        <v>41971.533240740733</v>
      </c>
      <c r="T2502" s="8">
        <f t="shared" si="159"/>
        <v>42016.533240740733</v>
      </c>
    </row>
    <row r="2503" spans="1:20" ht="57.6" hidden="1" x14ac:dyDescent="0.3">
      <c r="A2503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>
        <f t="shared" si="156"/>
        <v>0</v>
      </c>
      <c r="P2503" t="e">
        <f t="shared" si="157"/>
        <v>#DIV/0!</v>
      </c>
      <c r="Q2503" t="s">
        <v>8313</v>
      </c>
      <c r="R2503" t="s">
        <v>8314</v>
      </c>
      <c r="S2503" s="8">
        <f t="shared" si="158"/>
        <v>42189.339930555558</v>
      </c>
      <c r="T2503" s="8">
        <f t="shared" si="159"/>
        <v>42219.339930555558</v>
      </c>
    </row>
    <row r="2504" spans="1:20" ht="43.2" x14ac:dyDescent="0.3">
      <c r="A2504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>
        <f t="shared" si="156"/>
        <v>4</v>
      </c>
      <c r="P2504">
        <f t="shared" si="157"/>
        <v>592</v>
      </c>
      <c r="Q2504" t="s">
        <v>8313</v>
      </c>
      <c r="R2504" t="s">
        <v>8314</v>
      </c>
      <c r="S2504" s="8">
        <f t="shared" si="158"/>
        <v>42711.417280092595</v>
      </c>
      <c r="T2504" s="8">
        <f t="shared" si="159"/>
        <v>42771.417280092595</v>
      </c>
    </row>
    <row r="2505" spans="1:20" ht="43.2" hidden="1" x14ac:dyDescent="0.3">
      <c r="A2505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>
        <f t="shared" si="156"/>
        <v>73</v>
      </c>
      <c r="P2505">
        <f t="shared" si="157"/>
        <v>406</v>
      </c>
      <c r="Q2505" t="s">
        <v>8313</v>
      </c>
      <c r="R2505" t="s">
        <v>8314</v>
      </c>
      <c r="S2505" s="8">
        <f t="shared" si="158"/>
        <v>42261.771446759252</v>
      </c>
      <c r="T2505" s="8">
        <f t="shared" si="159"/>
        <v>42291.771446759252</v>
      </c>
    </row>
    <row r="2506" spans="1:20" ht="43.2" x14ac:dyDescent="0.3">
      <c r="A2506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>
        <f t="shared" si="156"/>
        <v>58</v>
      </c>
      <c r="P2506">
        <f t="shared" si="157"/>
        <v>343</v>
      </c>
      <c r="Q2506" t="s">
        <v>8313</v>
      </c>
      <c r="R2506" t="s">
        <v>8314</v>
      </c>
      <c r="S2506" s="8">
        <f t="shared" si="158"/>
        <v>42675.334456018514</v>
      </c>
      <c r="T2506" s="8">
        <f t="shared" si="159"/>
        <v>42711.874305555553</v>
      </c>
    </row>
    <row r="2507" spans="1:20" ht="28.8" hidden="1" x14ac:dyDescent="0.3">
      <c r="A250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>
        <f t="shared" si="156"/>
        <v>12</v>
      </c>
      <c r="P2507">
        <f t="shared" si="157"/>
        <v>73</v>
      </c>
      <c r="Q2507" t="s">
        <v>8313</v>
      </c>
      <c r="R2507" t="s">
        <v>8314</v>
      </c>
      <c r="S2507" s="8">
        <f t="shared" si="158"/>
        <v>42579.301400462959</v>
      </c>
      <c r="T2507" s="8">
        <f t="shared" si="159"/>
        <v>42621.916666666664</v>
      </c>
    </row>
    <row r="2508" spans="1:20" ht="43.2" x14ac:dyDescent="0.3">
      <c r="A2508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>
        <f t="shared" si="156"/>
        <v>1</v>
      </c>
      <c r="P2508">
        <f t="shared" si="157"/>
        <v>26</v>
      </c>
      <c r="Q2508" t="s">
        <v>8313</v>
      </c>
      <c r="R2508" t="s">
        <v>8314</v>
      </c>
      <c r="S2508" s="8">
        <f t="shared" si="158"/>
        <v>42157.694976851846</v>
      </c>
      <c r="T2508" s="8">
        <f t="shared" si="159"/>
        <v>42185.694976851846</v>
      </c>
    </row>
    <row r="2509" spans="1:20" ht="43.2" hidden="1" x14ac:dyDescent="0.3">
      <c r="A2509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>
        <f t="shared" si="156"/>
        <v>7</v>
      </c>
      <c r="P2509">
        <f t="shared" si="157"/>
        <v>6</v>
      </c>
      <c r="Q2509" t="s">
        <v>8313</v>
      </c>
      <c r="R2509" t="s">
        <v>8314</v>
      </c>
      <c r="S2509" s="8">
        <f t="shared" si="158"/>
        <v>42696.042395833334</v>
      </c>
      <c r="T2509" s="8">
        <f t="shared" si="159"/>
        <v>42726.042395833334</v>
      </c>
    </row>
    <row r="2510" spans="1:20" ht="43.2" x14ac:dyDescent="0.3">
      <c r="A2510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>
        <f t="shared" si="156"/>
        <v>35</v>
      </c>
      <c r="P2510">
        <f t="shared" si="157"/>
        <v>119</v>
      </c>
      <c r="Q2510" t="s">
        <v>8313</v>
      </c>
      <c r="R2510" t="s">
        <v>8314</v>
      </c>
      <c r="S2510" s="8">
        <f t="shared" si="158"/>
        <v>42094.474849537037</v>
      </c>
      <c r="T2510" s="8">
        <f t="shared" si="159"/>
        <v>42124.474849537037</v>
      </c>
    </row>
    <row r="2511" spans="1:20" ht="43.2" x14ac:dyDescent="0.3">
      <c r="A2511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>
        <f t="shared" si="156"/>
        <v>0</v>
      </c>
      <c r="P2511">
        <f t="shared" si="157"/>
        <v>84</v>
      </c>
      <c r="Q2511" t="s">
        <v>8313</v>
      </c>
      <c r="R2511" t="s">
        <v>8314</v>
      </c>
      <c r="S2511" s="8">
        <f t="shared" si="158"/>
        <v>42737.330543981479</v>
      </c>
      <c r="T2511" s="8">
        <f t="shared" si="159"/>
        <v>42767.330543981479</v>
      </c>
    </row>
    <row r="2512" spans="1:20" ht="57.6" x14ac:dyDescent="0.3">
      <c r="A2512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>
        <f t="shared" si="156"/>
        <v>1</v>
      </c>
      <c r="P2512">
        <f t="shared" si="157"/>
        <v>91</v>
      </c>
      <c r="Q2512" t="s">
        <v>8313</v>
      </c>
      <c r="R2512" t="s">
        <v>8314</v>
      </c>
      <c r="S2512" s="8">
        <f t="shared" si="158"/>
        <v>41913.187731481477</v>
      </c>
      <c r="T2512" s="8">
        <f t="shared" si="159"/>
        <v>41943.187731481477</v>
      </c>
    </row>
    <row r="2513" spans="1:20" ht="28.8" hidden="1" x14ac:dyDescent="0.3">
      <c r="A2513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>
        <f t="shared" si="156"/>
        <v>0</v>
      </c>
      <c r="P2513">
        <f t="shared" si="157"/>
        <v>1</v>
      </c>
      <c r="Q2513" t="s">
        <v>8313</v>
      </c>
      <c r="R2513" t="s">
        <v>8314</v>
      </c>
      <c r="S2513" s="8">
        <f t="shared" si="158"/>
        <v>41815.593773148146</v>
      </c>
      <c r="T2513" s="8">
        <f t="shared" si="159"/>
        <v>41845.593773148146</v>
      </c>
    </row>
    <row r="2514" spans="1:20" ht="43.2" hidden="1" x14ac:dyDescent="0.3">
      <c r="A2514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>
        <f t="shared" si="156"/>
        <v>46</v>
      </c>
      <c r="P2514">
        <f t="shared" si="157"/>
        <v>20</v>
      </c>
      <c r="Q2514" t="s">
        <v>8313</v>
      </c>
      <c r="R2514" t="s">
        <v>8314</v>
      </c>
      <c r="S2514" s="8">
        <f t="shared" si="158"/>
        <v>42388.189687500002</v>
      </c>
      <c r="T2514" s="8">
        <f t="shared" si="159"/>
        <v>42403.189687500002</v>
      </c>
    </row>
    <row r="2515" spans="1:20" ht="43.2" x14ac:dyDescent="0.3">
      <c r="A2515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>
        <f t="shared" si="156"/>
        <v>15</v>
      </c>
      <c r="P2515">
        <f t="shared" si="157"/>
        <v>531</v>
      </c>
      <c r="Q2515" t="s">
        <v>8313</v>
      </c>
      <c r="R2515" t="s">
        <v>8314</v>
      </c>
      <c r="S2515" s="8">
        <f t="shared" si="158"/>
        <v>41866.59774305555</v>
      </c>
      <c r="T2515" s="8">
        <f t="shared" si="159"/>
        <v>41899.75</v>
      </c>
    </row>
    <row r="2516" spans="1:20" ht="43.2" hidden="1" x14ac:dyDescent="0.3">
      <c r="A2516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>
        <f t="shared" si="156"/>
        <v>82</v>
      </c>
      <c r="P2516">
        <f t="shared" si="157"/>
        <v>120</v>
      </c>
      <c r="Q2516" t="s">
        <v>8313</v>
      </c>
      <c r="R2516" t="s">
        <v>8314</v>
      </c>
      <c r="S2516" s="8">
        <f t="shared" si="158"/>
        <v>41563.152175925927</v>
      </c>
      <c r="T2516" s="8">
        <f t="shared" si="159"/>
        <v>41600.333333333328</v>
      </c>
    </row>
    <row r="2517" spans="1:20" ht="43.2" hidden="1" x14ac:dyDescent="0.3">
      <c r="A25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>
        <f t="shared" si="156"/>
        <v>3</v>
      </c>
      <c r="P2517">
        <f t="shared" si="157"/>
        <v>13</v>
      </c>
      <c r="Q2517" t="s">
        <v>8313</v>
      </c>
      <c r="R2517" t="s">
        <v>8314</v>
      </c>
      <c r="S2517" s="8">
        <f t="shared" si="158"/>
        <v>42715.355104166665</v>
      </c>
      <c r="T2517" s="8">
        <f t="shared" si="159"/>
        <v>42745.355104166665</v>
      </c>
    </row>
    <row r="2518" spans="1:20" ht="43.2" hidden="1" x14ac:dyDescent="0.3">
      <c r="A2518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>
        <f t="shared" si="156"/>
        <v>27</v>
      </c>
      <c r="P2518">
        <f t="shared" si="157"/>
        <v>291</v>
      </c>
      <c r="Q2518" t="s">
        <v>8313</v>
      </c>
      <c r="R2518" t="s">
        <v>8314</v>
      </c>
      <c r="S2518" s="8">
        <f t="shared" si="158"/>
        <v>41813.329629629625</v>
      </c>
      <c r="T2518" s="8">
        <f t="shared" si="159"/>
        <v>41843.329629629625</v>
      </c>
    </row>
    <row r="2519" spans="1:20" ht="43.2" hidden="1" x14ac:dyDescent="0.3">
      <c r="A2519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>
        <f t="shared" si="156"/>
        <v>31</v>
      </c>
      <c r="P2519">
        <f t="shared" si="157"/>
        <v>125</v>
      </c>
      <c r="Q2519" t="s">
        <v>8313</v>
      </c>
      <c r="R2519" t="s">
        <v>8314</v>
      </c>
      <c r="S2519" s="8">
        <f t="shared" si="158"/>
        <v>42668.393368055556</v>
      </c>
      <c r="T2519" s="8">
        <f t="shared" si="159"/>
        <v>42698.435034722213</v>
      </c>
    </row>
    <row r="2520" spans="1:20" ht="43.2" hidden="1" x14ac:dyDescent="0.3">
      <c r="A2520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>
        <f t="shared" si="156"/>
        <v>6</v>
      </c>
      <c r="P2520">
        <f t="shared" si="157"/>
        <v>120</v>
      </c>
      <c r="Q2520" t="s">
        <v>8313</v>
      </c>
      <c r="R2520" t="s">
        <v>8314</v>
      </c>
      <c r="S2520" s="8">
        <f t="shared" si="158"/>
        <v>42711.617465277777</v>
      </c>
      <c r="T2520" s="8">
        <f t="shared" si="159"/>
        <v>42766.647222222215</v>
      </c>
    </row>
    <row r="2521" spans="1:20" ht="43.2" x14ac:dyDescent="0.3">
      <c r="A2521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>
        <f t="shared" si="156"/>
        <v>1</v>
      </c>
      <c r="P2521">
        <f t="shared" si="157"/>
        <v>120</v>
      </c>
      <c r="Q2521" t="s">
        <v>8313</v>
      </c>
      <c r="R2521" t="s">
        <v>8314</v>
      </c>
      <c r="S2521" s="8">
        <f t="shared" si="158"/>
        <v>42725.859583333331</v>
      </c>
      <c r="T2521" s="8">
        <f t="shared" si="159"/>
        <v>42785.859583333331</v>
      </c>
    </row>
    <row r="2522" spans="1:20" ht="28.8" x14ac:dyDescent="0.3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>
        <f t="shared" si="156"/>
        <v>1</v>
      </c>
      <c r="P2522">
        <f t="shared" si="157"/>
        <v>195</v>
      </c>
      <c r="Q2522" t="s">
        <v>8313</v>
      </c>
      <c r="R2522" t="s">
        <v>8314</v>
      </c>
      <c r="S2522" s="8">
        <f t="shared" si="158"/>
        <v>42726.158310185179</v>
      </c>
      <c r="T2522" s="8">
        <f t="shared" si="159"/>
        <v>42756.158310185179</v>
      </c>
    </row>
    <row r="2523" spans="1:20" ht="43.2" x14ac:dyDescent="0.3">
      <c r="A2523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>
        <f t="shared" si="156"/>
        <v>0</v>
      </c>
      <c r="P2523" t="e">
        <f t="shared" si="157"/>
        <v>#DIV/0!</v>
      </c>
      <c r="Q2523" t="s">
        <v>8313</v>
      </c>
      <c r="R2523" t="s">
        <v>8314</v>
      </c>
      <c r="S2523" s="8">
        <f t="shared" si="158"/>
        <v>42676.661840277775</v>
      </c>
      <c r="T2523" s="8">
        <f t="shared" si="159"/>
        <v>42718.443749999999</v>
      </c>
    </row>
    <row r="2524" spans="1:20" ht="43.2" x14ac:dyDescent="0.3">
      <c r="A2524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>
        <f t="shared" si="156"/>
        <v>79</v>
      </c>
      <c r="P2524">
        <f t="shared" si="157"/>
        <v>118</v>
      </c>
      <c r="Q2524" t="s">
        <v>8313</v>
      </c>
      <c r="R2524" t="s">
        <v>8314</v>
      </c>
      <c r="S2524" s="8">
        <f t="shared" si="158"/>
        <v>42696.33017361111</v>
      </c>
      <c r="T2524" s="8">
        <f t="shared" si="159"/>
        <v>42736.33017361111</v>
      </c>
    </row>
    <row r="2525" spans="1:20" ht="43.2" hidden="1" x14ac:dyDescent="0.3">
      <c r="A2525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>
        <f t="shared" si="156"/>
        <v>22</v>
      </c>
      <c r="P2525">
        <f t="shared" si="157"/>
        <v>24</v>
      </c>
      <c r="Q2525" t="s">
        <v>8313</v>
      </c>
      <c r="R2525" t="s">
        <v>8314</v>
      </c>
      <c r="S2525" s="8">
        <f t="shared" si="158"/>
        <v>41835.247685185182</v>
      </c>
      <c r="T2525" s="8">
        <f t="shared" si="159"/>
        <v>41895.247685185182</v>
      </c>
    </row>
    <row r="2526" spans="1:20" ht="28.8" hidden="1" x14ac:dyDescent="0.3">
      <c r="A2526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>
        <f t="shared" si="156"/>
        <v>0</v>
      </c>
      <c r="P2526">
        <f t="shared" si="157"/>
        <v>31</v>
      </c>
      <c r="Q2526" t="s">
        <v>8313</v>
      </c>
      <c r="R2526" t="s">
        <v>8314</v>
      </c>
      <c r="S2526" s="8">
        <f t="shared" si="158"/>
        <v>41947.707858796297</v>
      </c>
      <c r="T2526" s="8">
        <f t="shared" si="159"/>
        <v>41977.707858796297</v>
      </c>
    </row>
    <row r="2527" spans="1:20" ht="28.8" hidden="1" x14ac:dyDescent="0.3">
      <c r="A252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>
        <f t="shared" si="156"/>
        <v>0</v>
      </c>
      <c r="P2527" t="e">
        <f t="shared" si="157"/>
        <v>#DIV/0!</v>
      </c>
      <c r="Q2527" t="s">
        <v>8313</v>
      </c>
      <c r="R2527" t="s">
        <v>8314</v>
      </c>
      <c r="S2527" s="8">
        <f t="shared" si="158"/>
        <v>41837.651643518519</v>
      </c>
      <c r="T2527" s="8">
        <f t="shared" si="159"/>
        <v>41870.697222222218</v>
      </c>
    </row>
    <row r="2528" spans="1:20" ht="57.6" x14ac:dyDescent="0.3">
      <c r="A2528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>
        <f t="shared" si="156"/>
        <v>34</v>
      </c>
      <c r="P2528">
        <f t="shared" si="157"/>
        <v>100</v>
      </c>
      <c r="Q2528" t="s">
        <v>8313</v>
      </c>
      <c r="R2528" t="s">
        <v>8314</v>
      </c>
      <c r="S2528" s="8">
        <f t="shared" si="158"/>
        <v>42678.125787037039</v>
      </c>
      <c r="T2528" s="8">
        <f t="shared" si="159"/>
        <v>42718.167453703696</v>
      </c>
    </row>
    <row r="2529" spans="1:20" ht="57.6" hidden="1" x14ac:dyDescent="0.3">
      <c r="A2529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>
        <f t="shared" si="156"/>
        <v>0</v>
      </c>
      <c r="P2529">
        <f t="shared" si="157"/>
        <v>26</v>
      </c>
      <c r="Q2529" t="s">
        <v>8313</v>
      </c>
      <c r="R2529" t="s">
        <v>8314</v>
      </c>
      <c r="S2529" s="8">
        <f t="shared" si="158"/>
        <v>42384.347592592596</v>
      </c>
      <c r="T2529" s="8">
        <f t="shared" si="159"/>
        <v>42414.347592592596</v>
      </c>
    </row>
    <row r="2530" spans="1:20" ht="43.2" hidden="1" x14ac:dyDescent="0.3">
      <c r="A2530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>
        <f t="shared" si="156"/>
        <v>1</v>
      </c>
      <c r="P2530">
        <f t="shared" si="157"/>
        <v>199</v>
      </c>
      <c r="Q2530" t="s">
        <v>8313</v>
      </c>
      <c r="R2530" t="s">
        <v>8314</v>
      </c>
      <c r="S2530" s="8">
        <f t="shared" si="158"/>
        <v>42496.195972222216</v>
      </c>
      <c r="T2530" s="8">
        <f t="shared" si="159"/>
        <v>42526.195972222216</v>
      </c>
    </row>
    <row r="2531" spans="1:20" ht="43.2" hidden="1" x14ac:dyDescent="0.3">
      <c r="A2531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>
        <f t="shared" si="156"/>
        <v>15</v>
      </c>
      <c r="P2531">
        <f t="shared" si="157"/>
        <v>80</v>
      </c>
      <c r="Q2531" t="s">
        <v>8313</v>
      </c>
      <c r="R2531" t="s">
        <v>8314</v>
      </c>
      <c r="S2531" s="8">
        <f t="shared" si="158"/>
        <v>42734.454652777778</v>
      </c>
      <c r="T2531" s="8">
        <f t="shared" si="159"/>
        <v>42794.454652777778</v>
      </c>
    </row>
    <row r="2532" spans="1:20" ht="57.6" hidden="1" x14ac:dyDescent="0.3">
      <c r="A2532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>
        <f t="shared" si="156"/>
        <v>5</v>
      </c>
      <c r="P2532">
        <f t="shared" si="157"/>
        <v>116</v>
      </c>
      <c r="Q2532" t="s">
        <v>8313</v>
      </c>
      <c r="R2532" t="s">
        <v>8314</v>
      </c>
      <c r="S2532" s="8">
        <f t="shared" si="158"/>
        <v>42272.7574074074</v>
      </c>
      <c r="T2532" s="8">
        <f t="shared" si="159"/>
        <v>42312.799074074072</v>
      </c>
    </row>
    <row r="2533" spans="1:20" ht="43.2" hidden="1" x14ac:dyDescent="0.3">
      <c r="A2533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>
        <f t="shared" si="156"/>
        <v>10</v>
      </c>
      <c r="P2533">
        <f t="shared" si="157"/>
        <v>45</v>
      </c>
      <c r="Q2533" t="s">
        <v>8313</v>
      </c>
      <c r="R2533" t="s">
        <v>8314</v>
      </c>
      <c r="S2533" s="8">
        <f t="shared" si="158"/>
        <v>41940.325312499997</v>
      </c>
      <c r="T2533" s="8">
        <f t="shared" si="159"/>
        <v>41973.666666666664</v>
      </c>
    </row>
    <row r="2534" spans="1:20" x14ac:dyDescent="0.3">
      <c r="A2534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>
        <f t="shared" si="156"/>
        <v>0</v>
      </c>
      <c r="P2534">
        <f t="shared" si="157"/>
        <v>76</v>
      </c>
      <c r="Q2534" t="s">
        <v>8313</v>
      </c>
      <c r="R2534" t="s">
        <v>8314</v>
      </c>
      <c r="S2534" s="8">
        <f t="shared" si="158"/>
        <v>41857.520856481482</v>
      </c>
      <c r="T2534" s="8">
        <f t="shared" si="159"/>
        <v>41887.520856481482</v>
      </c>
    </row>
    <row r="2535" spans="1:20" ht="43.2" hidden="1" x14ac:dyDescent="0.3">
      <c r="A2535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>
        <f t="shared" si="156"/>
        <v>1</v>
      </c>
      <c r="P2535">
        <f t="shared" si="157"/>
        <v>23</v>
      </c>
      <c r="Q2535" t="s">
        <v>8313</v>
      </c>
      <c r="R2535" t="s">
        <v>8314</v>
      </c>
      <c r="S2535" s="8">
        <f t="shared" si="158"/>
        <v>42752.512118055551</v>
      </c>
      <c r="T2535" s="8">
        <f t="shared" si="159"/>
        <v>42783.915972222218</v>
      </c>
    </row>
    <row r="2536" spans="1:20" ht="43.2" hidden="1" x14ac:dyDescent="0.3">
      <c r="A2536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>
        <f t="shared" si="156"/>
        <v>1</v>
      </c>
      <c r="P2536">
        <f t="shared" si="157"/>
        <v>19</v>
      </c>
      <c r="Q2536" t="s">
        <v>8313</v>
      </c>
      <c r="R2536" t="s">
        <v>8314</v>
      </c>
      <c r="S2536" s="8">
        <f t="shared" si="158"/>
        <v>42408.70689814815</v>
      </c>
      <c r="T2536" s="8">
        <f t="shared" si="159"/>
        <v>42422.70689814815</v>
      </c>
    </row>
    <row r="2537" spans="1:20" ht="43.2" hidden="1" x14ac:dyDescent="0.3">
      <c r="A253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>
        <f t="shared" si="156"/>
        <v>0</v>
      </c>
      <c r="P2537" t="e">
        <f t="shared" si="157"/>
        <v>#DIV/0!</v>
      </c>
      <c r="Q2537" t="s">
        <v>8315</v>
      </c>
      <c r="R2537" t="s">
        <v>8340</v>
      </c>
      <c r="S2537" s="8">
        <f t="shared" si="158"/>
        <v>42670.430706018517</v>
      </c>
      <c r="T2537" s="8">
        <f t="shared" si="159"/>
        <v>42700.472372685181</v>
      </c>
    </row>
    <row r="2538" spans="1:20" ht="43.2" hidden="1" x14ac:dyDescent="0.3">
      <c r="A2538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>
        <f t="shared" si="156"/>
        <v>5</v>
      </c>
      <c r="P2538">
        <f t="shared" si="157"/>
        <v>39</v>
      </c>
      <c r="Q2538" t="s">
        <v>8315</v>
      </c>
      <c r="R2538" t="s">
        <v>8340</v>
      </c>
      <c r="S2538" s="8">
        <f t="shared" si="158"/>
        <v>41642.418124999997</v>
      </c>
      <c r="T2538" s="8">
        <f t="shared" si="159"/>
        <v>41672.418124999997</v>
      </c>
    </row>
    <row r="2539" spans="1:20" ht="43.2" hidden="1" x14ac:dyDescent="0.3">
      <c r="A2539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>
        <f t="shared" si="156"/>
        <v>0</v>
      </c>
      <c r="P2539" t="e">
        <f t="shared" si="157"/>
        <v>#DIV/0!</v>
      </c>
      <c r="Q2539" t="s">
        <v>8315</v>
      </c>
      <c r="R2539" t="s">
        <v>8340</v>
      </c>
      <c r="S2539" s="8">
        <f t="shared" si="158"/>
        <v>42690.52511574074</v>
      </c>
      <c r="T2539" s="8">
        <f t="shared" si="159"/>
        <v>42707.916666666664</v>
      </c>
    </row>
    <row r="2540" spans="1:20" ht="43.2" hidden="1" x14ac:dyDescent="0.3">
      <c r="A2540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>
        <f t="shared" si="156"/>
        <v>0</v>
      </c>
      <c r="P2540">
        <f t="shared" si="157"/>
        <v>5</v>
      </c>
      <c r="Q2540" t="s">
        <v>8315</v>
      </c>
      <c r="R2540" t="s">
        <v>8340</v>
      </c>
      <c r="S2540" s="8">
        <f t="shared" si="158"/>
        <v>41471.113518518512</v>
      </c>
      <c r="T2540" s="8">
        <f t="shared" si="159"/>
        <v>41501.113518518512</v>
      </c>
    </row>
    <row r="2541" spans="1:20" ht="43.2" hidden="1" x14ac:dyDescent="0.3">
      <c r="A2541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>
        <f t="shared" si="156"/>
        <v>0</v>
      </c>
      <c r="P2541" t="e">
        <f t="shared" si="157"/>
        <v>#DIV/0!</v>
      </c>
      <c r="Q2541" t="s">
        <v>8315</v>
      </c>
      <c r="R2541" t="s">
        <v>8340</v>
      </c>
      <c r="S2541" s="8">
        <f t="shared" si="158"/>
        <v>42226.839826388888</v>
      </c>
      <c r="T2541" s="8">
        <f t="shared" si="159"/>
        <v>42256.839826388888</v>
      </c>
    </row>
    <row r="2542" spans="1:20" ht="43.2" hidden="1" x14ac:dyDescent="0.3">
      <c r="A2542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>
        <f t="shared" si="156"/>
        <v>36</v>
      </c>
      <c r="P2542">
        <f t="shared" si="157"/>
        <v>57</v>
      </c>
      <c r="Q2542" t="s">
        <v>8315</v>
      </c>
      <c r="R2542" t="s">
        <v>8340</v>
      </c>
      <c r="S2542" s="8">
        <f t="shared" si="158"/>
        <v>41901.209305555552</v>
      </c>
      <c r="T2542" s="8">
        <f t="shared" si="159"/>
        <v>41931.209305555552</v>
      </c>
    </row>
    <row r="2543" spans="1:20" ht="43.2" hidden="1" x14ac:dyDescent="0.3">
      <c r="A2543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>
        <f t="shared" si="156"/>
        <v>0</v>
      </c>
      <c r="P2543" t="e">
        <f t="shared" si="157"/>
        <v>#DIV/0!</v>
      </c>
      <c r="Q2543" t="s">
        <v>8315</v>
      </c>
      <c r="R2543" t="s">
        <v>8340</v>
      </c>
      <c r="S2543" s="8">
        <f t="shared" si="158"/>
        <v>42021.45003472222</v>
      </c>
      <c r="T2543" s="8">
        <f t="shared" si="159"/>
        <v>42051.45003472222</v>
      </c>
    </row>
    <row r="2544" spans="1:20" ht="57.6" hidden="1" x14ac:dyDescent="0.3">
      <c r="A2544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>
        <f t="shared" si="156"/>
        <v>4</v>
      </c>
      <c r="P2544">
        <f t="shared" si="157"/>
        <v>59</v>
      </c>
      <c r="Q2544" t="s">
        <v>8315</v>
      </c>
      <c r="R2544" t="s">
        <v>8340</v>
      </c>
      <c r="S2544" s="8">
        <f t="shared" si="158"/>
        <v>42114.810300925928</v>
      </c>
      <c r="T2544" s="8">
        <f t="shared" si="159"/>
        <v>42144.810300925928</v>
      </c>
    </row>
    <row r="2545" spans="1:20" ht="43.2" hidden="1" x14ac:dyDescent="0.3">
      <c r="A2545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>
        <f t="shared" si="156"/>
        <v>0</v>
      </c>
      <c r="P2545" t="e">
        <f t="shared" si="157"/>
        <v>#DIV/0!</v>
      </c>
      <c r="Q2545" t="s">
        <v>8315</v>
      </c>
      <c r="R2545" t="s">
        <v>8340</v>
      </c>
      <c r="S2545" s="8">
        <f t="shared" si="158"/>
        <v>41593.873726851853</v>
      </c>
      <c r="T2545" s="8">
        <f t="shared" si="159"/>
        <v>41623.873726851853</v>
      </c>
    </row>
    <row r="2546" spans="1:20" ht="57.6" hidden="1" x14ac:dyDescent="0.3">
      <c r="A2546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>
        <f t="shared" si="156"/>
        <v>41</v>
      </c>
      <c r="P2546">
        <f t="shared" si="157"/>
        <v>32</v>
      </c>
      <c r="Q2546" t="s">
        <v>8315</v>
      </c>
      <c r="R2546" t="s">
        <v>8340</v>
      </c>
      <c r="S2546" s="8">
        <f t="shared" si="158"/>
        <v>41604.663124999999</v>
      </c>
      <c r="T2546" s="8">
        <f t="shared" si="159"/>
        <v>41634.663124999999</v>
      </c>
    </row>
    <row r="2547" spans="1:20" ht="43.2" hidden="1" x14ac:dyDescent="0.3">
      <c r="A254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>
        <f t="shared" si="156"/>
        <v>0</v>
      </c>
      <c r="P2547" t="e">
        <f t="shared" si="157"/>
        <v>#DIV/0!</v>
      </c>
      <c r="Q2547" t="s">
        <v>8315</v>
      </c>
      <c r="R2547" t="s">
        <v>8340</v>
      </c>
      <c r="S2547" s="8">
        <f t="shared" si="158"/>
        <v>41289.666307870371</v>
      </c>
      <c r="T2547" s="8">
        <f t="shared" si="159"/>
        <v>41329.666307870371</v>
      </c>
    </row>
    <row r="2548" spans="1:20" ht="43.2" hidden="1" x14ac:dyDescent="0.3">
      <c r="A2548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>
        <f t="shared" si="156"/>
        <v>0</v>
      </c>
      <c r="P2548">
        <f t="shared" si="157"/>
        <v>10</v>
      </c>
      <c r="Q2548" t="s">
        <v>8315</v>
      </c>
      <c r="R2548" t="s">
        <v>8340</v>
      </c>
      <c r="S2548" s="8">
        <f t="shared" si="158"/>
        <v>42349.490763888891</v>
      </c>
      <c r="T2548" s="8">
        <f t="shared" si="159"/>
        <v>42399.490763888891</v>
      </c>
    </row>
    <row r="2549" spans="1:20" ht="57.6" hidden="1" x14ac:dyDescent="0.3">
      <c r="A2549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>
        <f t="shared" si="156"/>
        <v>3</v>
      </c>
      <c r="P2549">
        <f t="shared" si="157"/>
        <v>50</v>
      </c>
      <c r="Q2549" t="s">
        <v>8315</v>
      </c>
      <c r="R2549" t="s">
        <v>8340</v>
      </c>
      <c r="S2549" s="8">
        <f t="shared" si="158"/>
        <v>40067.723599537036</v>
      </c>
      <c r="T2549" s="8">
        <f t="shared" si="159"/>
        <v>40117.832638888889</v>
      </c>
    </row>
    <row r="2550" spans="1:20" ht="43.2" hidden="1" x14ac:dyDescent="0.3">
      <c r="A2550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>
        <f t="shared" si="156"/>
        <v>1</v>
      </c>
      <c r="P2550">
        <f t="shared" si="157"/>
        <v>16</v>
      </c>
      <c r="Q2550" t="s">
        <v>8315</v>
      </c>
      <c r="R2550" t="s">
        <v>8340</v>
      </c>
      <c r="S2550" s="8">
        <f t="shared" si="158"/>
        <v>42100.402604166658</v>
      </c>
      <c r="T2550" s="8">
        <f t="shared" si="159"/>
        <v>42134.625694444439</v>
      </c>
    </row>
    <row r="2551" spans="1:20" ht="43.2" hidden="1" x14ac:dyDescent="0.3">
      <c r="A2551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>
        <f t="shared" si="156"/>
        <v>70</v>
      </c>
      <c r="P2551">
        <f t="shared" si="157"/>
        <v>39</v>
      </c>
      <c r="Q2551" t="s">
        <v>8315</v>
      </c>
      <c r="R2551" t="s">
        <v>8340</v>
      </c>
      <c r="S2551" s="8">
        <f t="shared" si="158"/>
        <v>41663.446967592587</v>
      </c>
      <c r="T2551" s="8">
        <f t="shared" si="159"/>
        <v>41693.446967592587</v>
      </c>
    </row>
    <row r="2552" spans="1:20" ht="43.2" hidden="1" x14ac:dyDescent="0.3">
      <c r="A2552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>
        <f t="shared" si="156"/>
        <v>2</v>
      </c>
      <c r="P2552">
        <f t="shared" si="157"/>
        <v>34</v>
      </c>
      <c r="Q2552" t="s">
        <v>8315</v>
      </c>
      <c r="R2552" t="s">
        <v>8340</v>
      </c>
      <c r="S2552" s="8">
        <f t="shared" si="158"/>
        <v>40862.726793981477</v>
      </c>
      <c r="T2552" s="8">
        <f t="shared" si="159"/>
        <v>40892.726793981477</v>
      </c>
    </row>
    <row r="2553" spans="1:20" ht="43.2" hidden="1" x14ac:dyDescent="0.3">
      <c r="A2553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>
        <f t="shared" si="156"/>
        <v>51</v>
      </c>
      <c r="P2553">
        <f t="shared" si="157"/>
        <v>63</v>
      </c>
      <c r="Q2553" t="s">
        <v>8315</v>
      </c>
      <c r="R2553" t="s">
        <v>8340</v>
      </c>
      <c r="S2553" s="8">
        <f t="shared" si="158"/>
        <v>42250.352372685178</v>
      </c>
      <c r="T2553" s="8">
        <f t="shared" si="159"/>
        <v>42287.874999999993</v>
      </c>
    </row>
    <row r="2554" spans="1:20" ht="43.2" hidden="1" x14ac:dyDescent="0.3">
      <c r="A2554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>
        <f t="shared" si="156"/>
        <v>1</v>
      </c>
      <c r="P2554">
        <f t="shared" si="157"/>
        <v>7</v>
      </c>
      <c r="Q2554" t="s">
        <v>8315</v>
      </c>
      <c r="R2554" t="s">
        <v>8340</v>
      </c>
      <c r="S2554" s="8">
        <f t="shared" si="158"/>
        <v>41456.647881944438</v>
      </c>
      <c r="T2554" s="8">
        <f t="shared" si="159"/>
        <v>41486.647881944438</v>
      </c>
    </row>
    <row r="2555" spans="1:20" ht="43.2" hidden="1" x14ac:dyDescent="0.3">
      <c r="A2555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>
        <f t="shared" si="156"/>
        <v>0</v>
      </c>
      <c r="P2555">
        <f t="shared" si="157"/>
        <v>2</v>
      </c>
      <c r="Q2555" t="s">
        <v>8315</v>
      </c>
      <c r="R2555" t="s">
        <v>8340</v>
      </c>
      <c r="S2555" s="8">
        <f t="shared" si="158"/>
        <v>41729.368981481479</v>
      </c>
      <c r="T2555" s="8">
        <f t="shared" si="159"/>
        <v>41759.368981481479</v>
      </c>
    </row>
    <row r="2556" spans="1:20" ht="57.6" hidden="1" x14ac:dyDescent="0.3">
      <c r="A2556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>
        <f t="shared" si="156"/>
        <v>3</v>
      </c>
      <c r="P2556">
        <f t="shared" si="157"/>
        <v>67</v>
      </c>
      <c r="Q2556" t="s">
        <v>8315</v>
      </c>
      <c r="R2556" t="s">
        <v>8340</v>
      </c>
      <c r="S2556" s="8">
        <f t="shared" si="158"/>
        <v>40436.350752314815</v>
      </c>
      <c r="T2556" s="8">
        <f t="shared" si="159"/>
        <v>40465.833333333328</v>
      </c>
    </row>
    <row r="2557" spans="1:20" ht="43.2" hidden="1" x14ac:dyDescent="0.3">
      <c r="A255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>
        <f t="shared" si="156"/>
        <v>18</v>
      </c>
      <c r="P2557">
        <f t="shared" si="157"/>
        <v>53</v>
      </c>
      <c r="Q2557" t="s">
        <v>8317</v>
      </c>
      <c r="R2557" t="s">
        <v>8341</v>
      </c>
      <c r="S2557" s="8">
        <f t="shared" si="158"/>
        <v>41570.149456018517</v>
      </c>
      <c r="T2557" s="8">
        <f t="shared" si="159"/>
        <v>41600.191122685181</v>
      </c>
    </row>
    <row r="2558" spans="1:20" ht="43.2" hidden="1" x14ac:dyDescent="0.3">
      <c r="A2558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>
        <f t="shared" si="156"/>
        <v>2</v>
      </c>
      <c r="P2558">
        <f t="shared" si="157"/>
        <v>51</v>
      </c>
      <c r="Q2558" t="s">
        <v>8317</v>
      </c>
      <c r="R2558" t="s">
        <v>8341</v>
      </c>
      <c r="S2558" s="8">
        <f t="shared" si="158"/>
        <v>42599.631990740738</v>
      </c>
      <c r="T2558" s="8">
        <f t="shared" si="159"/>
        <v>42629.631990740738</v>
      </c>
    </row>
    <row r="2559" spans="1:20" ht="43.2" x14ac:dyDescent="0.3">
      <c r="A2559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>
        <f t="shared" si="156"/>
        <v>0</v>
      </c>
      <c r="P2559">
        <f t="shared" si="157"/>
        <v>43</v>
      </c>
      <c r="Q2559" t="s">
        <v>8317</v>
      </c>
      <c r="R2559" t="s">
        <v>8341</v>
      </c>
      <c r="S2559" s="8">
        <f t="shared" si="158"/>
        <v>41559.221620370365</v>
      </c>
      <c r="T2559" s="8">
        <f t="shared" si="159"/>
        <v>41589.263287037036</v>
      </c>
    </row>
    <row r="2560" spans="1:20" ht="43.2" hidden="1" x14ac:dyDescent="0.3">
      <c r="A2560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>
        <f t="shared" si="156"/>
        <v>5</v>
      </c>
      <c r="P2560">
        <f t="shared" si="157"/>
        <v>18</v>
      </c>
      <c r="Q2560" t="s">
        <v>8317</v>
      </c>
      <c r="R2560" t="s">
        <v>8341</v>
      </c>
      <c r="S2560" s="8">
        <f t="shared" si="158"/>
        <v>40920.784328703703</v>
      </c>
      <c r="T2560" s="8">
        <f t="shared" si="159"/>
        <v>40950.784328703703</v>
      </c>
    </row>
    <row r="2561" spans="1:20" ht="43.2" hidden="1" x14ac:dyDescent="0.3">
      <c r="A2561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>
        <f t="shared" si="156"/>
        <v>42</v>
      </c>
      <c r="P2561">
        <f t="shared" si="157"/>
        <v>34</v>
      </c>
      <c r="Q2561" t="s">
        <v>8317</v>
      </c>
      <c r="R2561" t="s">
        <v>8341</v>
      </c>
      <c r="S2561" s="8">
        <f t="shared" si="158"/>
        <v>41540.773587962962</v>
      </c>
      <c r="T2561" s="8">
        <f t="shared" si="159"/>
        <v>41563.082638888889</v>
      </c>
    </row>
    <row r="2562" spans="1:20" ht="43.2" hidden="1" x14ac:dyDescent="0.3">
      <c r="A2562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>
        <f t="shared" ref="O2562:O2625" si="160">ROUND((E2562/D2562*100),0)</f>
        <v>2</v>
      </c>
      <c r="P2562">
        <f t="shared" si="157"/>
        <v>23</v>
      </c>
      <c r="Q2562" t="s">
        <v>8317</v>
      </c>
      <c r="R2562" t="s">
        <v>8341</v>
      </c>
      <c r="S2562" s="8">
        <f t="shared" si="158"/>
        <v>41230.439780092594</v>
      </c>
      <c r="T2562" s="8">
        <f t="shared" si="159"/>
        <v>41290.439780092594</v>
      </c>
    </row>
    <row r="2563" spans="1:20" ht="43.2" hidden="1" x14ac:dyDescent="0.3">
      <c r="A2563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>
        <f t="shared" si="160"/>
        <v>18</v>
      </c>
      <c r="P2563">
        <f t="shared" ref="P2563:P2626" si="161">ROUND(E2563/L2563, 0)</f>
        <v>58</v>
      </c>
      <c r="Q2563" t="s">
        <v>8317</v>
      </c>
      <c r="R2563" t="s">
        <v>8341</v>
      </c>
      <c r="S2563" s="8">
        <f t="shared" ref="S2563:S2626" si="162">(((J2563/60)/60)/24)+DATE(1970,1,1)+(-8/24)</f>
        <v>42025.304606481477</v>
      </c>
      <c r="T2563" s="8">
        <f t="shared" ref="T2563:T2626" si="163">(((I2563/60)/60)/24)+DATE(1970, 1, 1)+(-8/24)</f>
        <v>42063.298611111109</v>
      </c>
    </row>
    <row r="2564" spans="1:20" ht="43.2" hidden="1" x14ac:dyDescent="0.3">
      <c r="A2564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>
        <f t="shared" si="160"/>
        <v>24</v>
      </c>
      <c r="P2564">
        <f t="shared" si="161"/>
        <v>109</v>
      </c>
      <c r="Q2564" t="s">
        <v>8317</v>
      </c>
      <c r="R2564" t="s">
        <v>8341</v>
      </c>
      <c r="S2564" s="8">
        <f t="shared" si="162"/>
        <v>40087.772060185183</v>
      </c>
      <c r="T2564" s="8">
        <f t="shared" si="163"/>
        <v>40147.874305555553</v>
      </c>
    </row>
    <row r="2565" spans="1:20" ht="57.6" hidden="1" x14ac:dyDescent="0.3">
      <c r="A2565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>
        <f t="shared" si="160"/>
        <v>0</v>
      </c>
      <c r="P2565">
        <f t="shared" si="161"/>
        <v>50</v>
      </c>
      <c r="Q2565" t="s">
        <v>8317</v>
      </c>
      <c r="R2565" t="s">
        <v>8341</v>
      </c>
      <c r="S2565" s="8">
        <f t="shared" si="162"/>
        <v>41615.694421296292</v>
      </c>
      <c r="T2565" s="8">
        <f t="shared" si="163"/>
        <v>41645.694421296292</v>
      </c>
    </row>
    <row r="2566" spans="1:20" ht="57.6" hidden="1" x14ac:dyDescent="0.3">
      <c r="A2566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>
        <f t="shared" si="160"/>
        <v>12</v>
      </c>
      <c r="P2566">
        <f t="shared" si="161"/>
        <v>347</v>
      </c>
      <c r="Q2566" t="s">
        <v>8317</v>
      </c>
      <c r="R2566" t="s">
        <v>8341</v>
      </c>
      <c r="S2566" s="8">
        <f t="shared" si="162"/>
        <v>41342.512233796297</v>
      </c>
      <c r="T2566" s="8">
        <f t="shared" si="163"/>
        <v>41372.470567129625</v>
      </c>
    </row>
    <row r="2567" spans="1:20" ht="43.2" hidden="1" x14ac:dyDescent="0.3">
      <c r="A256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>
        <f t="shared" si="160"/>
        <v>0</v>
      </c>
      <c r="P2567">
        <f t="shared" si="161"/>
        <v>12</v>
      </c>
      <c r="Q2567" t="s">
        <v>8317</v>
      </c>
      <c r="R2567" t="s">
        <v>8341</v>
      </c>
      <c r="S2567" s="8">
        <f t="shared" si="162"/>
        <v>41487.688923611109</v>
      </c>
      <c r="T2567" s="8">
        <f t="shared" si="163"/>
        <v>41517.688923611109</v>
      </c>
    </row>
    <row r="2568" spans="1:20" ht="43.2" hidden="1" x14ac:dyDescent="0.3">
      <c r="A2568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>
        <f t="shared" si="160"/>
        <v>5</v>
      </c>
      <c r="P2568">
        <f t="shared" si="161"/>
        <v>27</v>
      </c>
      <c r="Q2568" t="s">
        <v>8317</v>
      </c>
      <c r="R2568" t="s">
        <v>8341</v>
      </c>
      <c r="S2568" s="8">
        <f t="shared" si="162"/>
        <v>41577.227951388886</v>
      </c>
      <c r="T2568" s="8">
        <f t="shared" si="163"/>
        <v>41607.26961805555</v>
      </c>
    </row>
    <row r="2569" spans="1:20" ht="43.2" hidden="1" x14ac:dyDescent="0.3">
      <c r="A2569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>
        <f t="shared" si="160"/>
        <v>1</v>
      </c>
      <c r="P2569">
        <f t="shared" si="161"/>
        <v>33</v>
      </c>
      <c r="Q2569" t="s">
        <v>8317</v>
      </c>
      <c r="R2569" t="s">
        <v>8341</v>
      </c>
      <c r="S2569" s="8">
        <f t="shared" si="162"/>
        <v>40567.492210648146</v>
      </c>
      <c r="T2569" s="8">
        <f t="shared" si="163"/>
        <v>40612.492210648146</v>
      </c>
    </row>
    <row r="2570" spans="1:20" ht="28.8" hidden="1" x14ac:dyDescent="0.3">
      <c r="A2570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>
        <f t="shared" si="160"/>
        <v>1</v>
      </c>
      <c r="P2570">
        <f t="shared" si="161"/>
        <v>9</v>
      </c>
      <c r="Q2570" t="s">
        <v>8317</v>
      </c>
      <c r="R2570" t="s">
        <v>8341</v>
      </c>
      <c r="S2570" s="8">
        <f t="shared" si="162"/>
        <v>41183.833796296298</v>
      </c>
      <c r="T2570" s="8">
        <f t="shared" si="163"/>
        <v>41223.875462962962</v>
      </c>
    </row>
    <row r="2571" spans="1:20" ht="57.6" hidden="1" x14ac:dyDescent="0.3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>
        <f t="shared" si="160"/>
        <v>24</v>
      </c>
      <c r="P2571">
        <f t="shared" si="161"/>
        <v>35</v>
      </c>
      <c r="Q2571" t="s">
        <v>8317</v>
      </c>
      <c r="R2571" t="s">
        <v>8341</v>
      </c>
      <c r="S2571" s="8">
        <f t="shared" si="162"/>
        <v>41368.250393518516</v>
      </c>
      <c r="T2571" s="8">
        <f t="shared" si="163"/>
        <v>41398.250393518516</v>
      </c>
    </row>
    <row r="2572" spans="1:20" ht="57.6" hidden="1" x14ac:dyDescent="0.3">
      <c r="A2572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>
        <f t="shared" si="160"/>
        <v>0</v>
      </c>
      <c r="P2572" t="e">
        <f t="shared" si="161"/>
        <v>#DIV/0!</v>
      </c>
      <c r="Q2572" t="s">
        <v>8317</v>
      </c>
      <c r="R2572" t="s">
        <v>8341</v>
      </c>
      <c r="S2572" s="8">
        <f t="shared" si="162"/>
        <v>42248.390405092585</v>
      </c>
      <c r="T2572" s="8">
        <f t="shared" si="163"/>
        <v>42268.390405092585</v>
      </c>
    </row>
    <row r="2573" spans="1:20" ht="28.8" hidden="1" x14ac:dyDescent="0.3">
      <c r="A2573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>
        <f t="shared" si="160"/>
        <v>41</v>
      </c>
      <c r="P2573">
        <f t="shared" si="161"/>
        <v>29</v>
      </c>
      <c r="Q2573" t="s">
        <v>8317</v>
      </c>
      <c r="R2573" t="s">
        <v>8341</v>
      </c>
      <c r="S2573" s="8">
        <f t="shared" si="162"/>
        <v>41276.163506944438</v>
      </c>
      <c r="T2573" s="8">
        <f t="shared" si="163"/>
        <v>41309.163506944438</v>
      </c>
    </row>
    <row r="2574" spans="1:20" ht="43.2" hidden="1" x14ac:dyDescent="0.3">
      <c r="A2574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>
        <f t="shared" si="160"/>
        <v>68</v>
      </c>
      <c r="P2574">
        <f t="shared" si="161"/>
        <v>47</v>
      </c>
      <c r="Q2574" t="s">
        <v>8317</v>
      </c>
      <c r="R2574" t="s">
        <v>8341</v>
      </c>
      <c r="S2574" s="8">
        <f t="shared" si="162"/>
        <v>41597.455555555556</v>
      </c>
      <c r="T2574" s="8">
        <f t="shared" si="163"/>
        <v>41627.455555555556</v>
      </c>
    </row>
    <row r="2575" spans="1:20" ht="43.2" hidden="1" x14ac:dyDescent="0.3">
      <c r="A2575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>
        <f t="shared" si="160"/>
        <v>1</v>
      </c>
      <c r="P2575">
        <f t="shared" si="161"/>
        <v>33</v>
      </c>
      <c r="Q2575" t="s">
        <v>8317</v>
      </c>
      <c r="R2575" t="s">
        <v>8341</v>
      </c>
      <c r="S2575" s="8">
        <f t="shared" si="162"/>
        <v>40504.899583333332</v>
      </c>
      <c r="T2575" s="8">
        <f t="shared" si="163"/>
        <v>40534.899583333332</v>
      </c>
    </row>
    <row r="2576" spans="1:20" ht="43.2" hidden="1" x14ac:dyDescent="0.3">
      <c r="A2576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>
        <f t="shared" si="160"/>
        <v>31</v>
      </c>
      <c r="P2576">
        <f t="shared" si="161"/>
        <v>21</v>
      </c>
      <c r="Q2576" t="s">
        <v>8317</v>
      </c>
      <c r="R2576" t="s">
        <v>8341</v>
      </c>
      <c r="S2576" s="8">
        <f t="shared" si="162"/>
        <v>41037.496585648143</v>
      </c>
      <c r="T2576" s="8">
        <f t="shared" si="163"/>
        <v>41058.496585648143</v>
      </c>
    </row>
    <row r="2577" spans="1:20" ht="43.2" hidden="1" x14ac:dyDescent="0.3">
      <c r="A257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>
        <f t="shared" si="160"/>
        <v>3</v>
      </c>
      <c r="P2577">
        <f t="shared" si="161"/>
        <v>14</v>
      </c>
      <c r="Q2577" t="s">
        <v>8317</v>
      </c>
      <c r="R2577" t="s">
        <v>8325</v>
      </c>
      <c r="S2577" s="8">
        <f t="shared" si="162"/>
        <v>41178.987708333334</v>
      </c>
      <c r="T2577" s="8">
        <f t="shared" si="163"/>
        <v>41211.987708333334</v>
      </c>
    </row>
    <row r="2578" spans="1:20" ht="43.2" hidden="1" x14ac:dyDescent="0.3">
      <c r="A2578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>
        <f t="shared" si="160"/>
        <v>1</v>
      </c>
      <c r="P2578">
        <f t="shared" si="161"/>
        <v>30</v>
      </c>
      <c r="Q2578" t="s">
        <v>8317</v>
      </c>
      <c r="R2578" t="s">
        <v>8325</v>
      </c>
      <c r="S2578" s="8">
        <f t="shared" si="162"/>
        <v>40876.917662037034</v>
      </c>
      <c r="T2578" s="8">
        <f t="shared" si="163"/>
        <v>40921.917662037034</v>
      </c>
    </row>
    <row r="2579" spans="1:20" ht="43.2" hidden="1" x14ac:dyDescent="0.3">
      <c r="A2579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>
        <f t="shared" si="160"/>
        <v>20</v>
      </c>
      <c r="P2579">
        <f t="shared" si="161"/>
        <v>22</v>
      </c>
      <c r="Q2579" t="s">
        <v>8317</v>
      </c>
      <c r="R2579" t="s">
        <v>8325</v>
      </c>
      <c r="S2579" s="8">
        <f t="shared" si="162"/>
        <v>40759.527199074073</v>
      </c>
      <c r="T2579" s="8">
        <f t="shared" si="163"/>
        <v>40792.527199074073</v>
      </c>
    </row>
    <row r="2580" spans="1:20" ht="57.6" hidden="1" x14ac:dyDescent="0.3">
      <c r="A2580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>
        <f t="shared" si="160"/>
        <v>40</v>
      </c>
      <c r="P2580">
        <f t="shared" si="161"/>
        <v>83</v>
      </c>
      <c r="Q2580" t="s">
        <v>8317</v>
      </c>
      <c r="R2580" t="s">
        <v>8325</v>
      </c>
      <c r="S2580" s="8">
        <f t="shared" si="162"/>
        <v>42371.602256944439</v>
      </c>
      <c r="T2580" s="8">
        <f t="shared" si="163"/>
        <v>42431.602256944439</v>
      </c>
    </row>
    <row r="2581" spans="1:20" ht="43.2" hidden="1" x14ac:dyDescent="0.3">
      <c r="A2581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>
        <f t="shared" si="160"/>
        <v>1</v>
      </c>
      <c r="P2581">
        <f t="shared" si="161"/>
        <v>10</v>
      </c>
      <c r="Q2581" t="s">
        <v>8317</v>
      </c>
      <c r="R2581" t="s">
        <v>8325</v>
      </c>
      <c r="S2581" s="8">
        <f t="shared" si="162"/>
        <v>40981.469282407401</v>
      </c>
      <c r="T2581" s="8">
        <f t="shared" si="163"/>
        <v>41040.771527777775</v>
      </c>
    </row>
    <row r="2582" spans="1:20" ht="43.2" hidden="1" x14ac:dyDescent="0.3">
      <c r="A2582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>
        <f t="shared" si="160"/>
        <v>75</v>
      </c>
      <c r="P2582">
        <f t="shared" si="161"/>
        <v>36</v>
      </c>
      <c r="Q2582" t="s">
        <v>8317</v>
      </c>
      <c r="R2582" t="s">
        <v>8325</v>
      </c>
      <c r="S2582" s="8">
        <f t="shared" si="162"/>
        <v>42713.607766203706</v>
      </c>
      <c r="T2582" s="8">
        <f t="shared" si="163"/>
        <v>42734.607766203706</v>
      </c>
    </row>
    <row r="2583" spans="1:20" ht="43.2" hidden="1" x14ac:dyDescent="0.3">
      <c r="A2583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>
        <f t="shared" si="160"/>
        <v>41</v>
      </c>
      <c r="P2583">
        <f t="shared" si="161"/>
        <v>29</v>
      </c>
      <c r="Q2583" t="s">
        <v>8317</v>
      </c>
      <c r="R2583" t="s">
        <v>8325</v>
      </c>
      <c r="S2583" s="8">
        <f t="shared" si="162"/>
        <v>42603.537187499998</v>
      </c>
      <c r="T2583" s="8">
        <f t="shared" si="163"/>
        <v>42628.537187499998</v>
      </c>
    </row>
    <row r="2584" spans="1:20" ht="43.2" hidden="1" x14ac:dyDescent="0.3">
      <c r="A2584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>
        <f t="shared" si="160"/>
        <v>0</v>
      </c>
      <c r="P2584" t="e">
        <f t="shared" si="161"/>
        <v>#DIV/0!</v>
      </c>
      <c r="Q2584" t="s">
        <v>8317</v>
      </c>
      <c r="R2584" t="s">
        <v>8325</v>
      </c>
      <c r="S2584" s="8">
        <f t="shared" si="162"/>
        <v>41026.62563657407</v>
      </c>
      <c r="T2584" s="8">
        <f t="shared" si="163"/>
        <v>41056.62563657407</v>
      </c>
    </row>
    <row r="2585" spans="1:20" ht="57.6" hidden="1" x14ac:dyDescent="0.3">
      <c r="A2585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>
        <f t="shared" si="160"/>
        <v>7</v>
      </c>
      <c r="P2585">
        <f t="shared" si="161"/>
        <v>18</v>
      </c>
      <c r="Q2585" t="s">
        <v>8317</v>
      </c>
      <c r="R2585" t="s">
        <v>8325</v>
      </c>
      <c r="S2585" s="8">
        <f t="shared" si="162"/>
        <v>40751.419965277775</v>
      </c>
      <c r="T2585" s="8">
        <f t="shared" si="163"/>
        <v>40786.916666666664</v>
      </c>
    </row>
    <row r="2586" spans="1:20" ht="43.2" hidden="1" x14ac:dyDescent="0.3">
      <c r="A2586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>
        <f t="shared" si="160"/>
        <v>9</v>
      </c>
      <c r="P2586">
        <f t="shared" si="161"/>
        <v>74</v>
      </c>
      <c r="Q2586" t="s">
        <v>8317</v>
      </c>
      <c r="R2586" t="s">
        <v>8325</v>
      </c>
      <c r="S2586" s="8">
        <f t="shared" si="162"/>
        <v>41887.450729166667</v>
      </c>
      <c r="T2586" s="8">
        <f t="shared" si="163"/>
        <v>41917.450729166667</v>
      </c>
    </row>
    <row r="2587" spans="1:20" ht="57.6" hidden="1" x14ac:dyDescent="0.3">
      <c r="A258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>
        <f t="shared" si="160"/>
        <v>4</v>
      </c>
      <c r="P2587">
        <f t="shared" si="161"/>
        <v>31</v>
      </c>
      <c r="Q2587" t="s">
        <v>8317</v>
      </c>
      <c r="R2587" t="s">
        <v>8325</v>
      </c>
      <c r="S2587" s="8">
        <f t="shared" si="162"/>
        <v>41569.365497685183</v>
      </c>
      <c r="T2587" s="8">
        <f t="shared" si="163"/>
        <v>41599.407164351847</v>
      </c>
    </row>
    <row r="2588" spans="1:20" ht="43.2" hidden="1" x14ac:dyDescent="0.3">
      <c r="A2588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>
        <f t="shared" si="160"/>
        <v>3</v>
      </c>
      <c r="P2588">
        <f t="shared" si="161"/>
        <v>29</v>
      </c>
      <c r="Q2588" t="s">
        <v>8317</v>
      </c>
      <c r="R2588" t="s">
        <v>8325</v>
      </c>
      <c r="S2588" s="8">
        <f t="shared" si="162"/>
        <v>41841.698263888888</v>
      </c>
      <c r="T2588" s="8">
        <f t="shared" si="163"/>
        <v>41871.698263888888</v>
      </c>
    </row>
    <row r="2589" spans="1:20" ht="43.2" hidden="1" x14ac:dyDescent="0.3">
      <c r="A2589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>
        <f t="shared" si="160"/>
        <v>41</v>
      </c>
      <c r="P2589">
        <f t="shared" si="161"/>
        <v>144</v>
      </c>
      <c r="Q2589" t="s">
        <v>8317</v>
      </c>
      <c r="R2589" t="s">
        <v>8325</v>
      </c>
      <c r="S2589" s="8">
        <f t="shared" si="162"/>
        <v>40303.866701388884</v>
      </c>
      <c r="T2589" s="8">
        <f t="shared" si="163"/>
        <v>40390.833333333328</v>
      </c>
    </row>
    <row r="2590" spans="1:20" ht="43.2" hidden="1" x14ac:dyDescent="0.3">
      <c r="A2590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>
        <f t="shared" si="160"/>
        <v>10</v>
      </c>
      <c r="P2590">
        <f t="shared" si="161"/>
        <v>40</v>
      </c>
      <c r="Q2590" t="s">
        <v>8317</v>
      </c>
      <c r="R2590" t="s">
        <v>8325</v>
      </c>
      <c r="S2590" s="8">
        <f t="shared" si="162"/>
        <v>42065.564386574071</v>
      </c>
      <c r="T2590" s="8">
        <f t="shared" si="163"/>
        <v>42095.522719907407</v>
      </c>
    </row>
    <row r="2591" spans="1:20" ht="43.2" hidden="1" x14ac:dyDescent="0.3">
      <c r="A2591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>
        <f t="shared" si="160"/>
        <v>39</v>
      </c>
      <c r="P2591">
        <f t="shared" si="161"/>
        <v>148</v>
      </c>
      <c r="Q2591" t="s">
        <v>8317</v>
      </c>
      <c r="R2591" t="s">
        <v>8325</v>
      </c>
      <c r="S2591" s="8">
        <f t="shared" si="162"/>
        <v>42496.648263888892</v>
      </c>
      <c r="T2591" s="8">
        <f t="shared" si="163"/>
        <v>42526.648263888892</v>
      </c>
    </row>
    <row r="2592" spans="1:20" ht="43.2" hidden="1" x14ac:dyDescent="0.3">
      <c r="A2592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>
        <f t="shared" si="160"/>
        <v>2</v>
      </c>
      <c r="P2592">
        <f t="shared" si="161"/>
        <v>28</v>
      </c>
      <c r="Q2592" t="s">
        <v>8317</v>
      </c>
      <c r="R2592" t="s">
        <v>8325</v>
      </c>
      <c r="S2592" s="8">
        <f t="shared" si="162"/>
        <v>40430.794317129628</v>
      </c>
      <c r="T2592" s="8">
        <f t="shared" si="163"/>
        <v>40475.794317129628</v>
      </c>
    </row>
    <row r="2593" spans="1:20" ht="43.2" hidden="1" x14ac:dyDescent="0.3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>
        <f t="shared" si="160"/>
        <v>40</v>
      </c>
      <c r="P2593">
        <f t="shared" si="161"/>
        <v>44</v>
      </c>
      <c r="Q2593" t="s">
        <v>8317</v>
      </c>
      <c r="R2593" t="s">
        <v>8325</v>
      </c>
      <c r="S2593" s="8">
        <f t="shared" si="162"/>
        <v>42218.539652777778</v>
      </c>
      <c r="T2593" s="8">
        <f t="shared" si="163"/>
        <v>42243.833333333336</v>
      </c>
    </row>
    <row r="2594" spans="1:20" ht="43.2" hidden="1" x14ac:dyDescent="0.3">
      <c r="A2594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>
        <f t="shared" si="160"/>
        <v>0</v>
      </c>
      <c r="P2594" t="e">
        <f t="shared" si="161"/>
        <v>#DIV/0!</v>
      </c>
      <c r="Q2594" t="s">
        <v>8317</v>
      </c>
      <c r="R2594" t="s">
        <v>8325</v>
      </c>
      <c r="S2594" s="8">
        <f t="shared" si="162"/>
        <v>41211.355416666665</v>
      </c>
      <c r="T2594" s="8">
        <f t="shared" si="163"/>
        <v>41241.39708333333</v>
      </c>
    </row>
    <row r="2595" spans="1:20" ht="43.2" hidden="1" x14ac:dyDescent="0.3">
      <c r="A2595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>
        <f t="shared" si="160"/>
        <v>3</v>
      </c>
      <c r="P2595">
        <f t="shared" si="161"/>
        <v>35</v>
      </c>
      <c r="Q2595" t="s">
        <v>8317</v>
      </c>
      <c r="R2595" t="s">
        <v>8325</v>
      </c>
      <c r="S2595" s="8">
        <f t="shared" si="162"/>
        <v>40878.424884259257</v>
      </c>
      <c r="T2595" s="8">
        <f t="shared" si="163"/>
        <v>40923.424884259257</v>
      </c>
    </row>
    <row r="2596" spans="1:20" ht="43.2" hidden="1" x14ac:dyDescent="0.3">
      <c r="A2596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>
        <f t="shared" si="160"/>
        <v>37</v>
      </c>
      <c r="P2596">
        <f t="shared" si="161"/>
        <v>35</v>
      </c>
      <c r="Q2596" t="s">
        <v>8317</v>
      </c>
      <c r="R2596" t="s">
        <v>8325</v>
      </c>
      <c r="S2596" s="8">
        <f t="shared" si="162"/>
        <v>40645.765763888885</v>
      </c>
      <c r="T2596" s="8">
        <f t="shared" si="163"/>
        <v>40690.765763888885</v>
      </c>
    </row>
    <row r="2597" spans="1:20" ht="28.8" hidden="1" x14ac:dyDescent="0.3">
      <c r="A259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>
        <f t="shared" si="160"/>
        <v>0</v>
      </c>
      <c r="P2597">
        <f t="shared" si="161"/>
        <v>11</v>
      </c>
      <c r="Q2597" t="s">
        <v>8317</v>
      </c>
      <c r="R2597" t="s">
        <v>8341</v>
      </c>
      <c r="S2597" s="8">
        <f t="shared" si="162"/>
        <v>42429.516226851854</v>
      </c>
      <c r="T2597" s="8">
        <f t="shared" si="163"/>
        <v>42459.474560185183</v>
      </c>
    </row>
    <row r="2598" spans="1:20" ht="57.6" hidden="1" x14ac:dyDescent="0.3">
      <c r="A2598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>
        <f t="shared" si="160"/>
        <v>0</v>
      </c>
      <c r="P2598" t="e">
        <f t="shared" si="161"/>
        <v>#DIV/0!</v>
      </c>
      <c r="Q2598" t="s">
        <v>8317</v>
      </c>
      <c r="R2598" t="s">
        <v>8341</v>
      </c>
      <c r="S2598" s="8">
        <f t="shared" si="162"/>
        <v>40291.478171296294</v>
      </c>
      <c r="T2598" s="8">
        <f t="shared" si="163"/>
        <v>40337.46597222222</v>
      </c>
    </row>
    <row r="2599" spans="1:20" ht="57.6" hidden="1" x14ac:dyDescent="0.3">
      <c r="A2599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>
        <f t="shared" si="160"/>
        <v>0</v>
      </c>
      <c r="P2599">
        <f t="shared" si="161"/>
        <v>30</v>
      </c>
      <c r="Q2599" t="s">
        <v>8317</v>
      </c>
      <c r="R2599" t="s">
        <v>8341</v>
      </c>
      <c r="S2599" s="8">
        <f t="shared" si="162"/>
        <v>41829.632199074069</v>
      </c>
      <c r="T2599" s="8">
        <f t="shared" si="163"/>
        <v>41881.3125</v>
      </c>
    </row>
    <row r="2600" spans="1:20" ht="43.2" hidden="1" x14ac:dyDescent="0.3">
      <c r="A2600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>
        <f t="shared" si="160"/>
        <v>3</v>
      </c>
      <c r="P2600">
        <f t="shared" si="161"/>
        <v>40</v>
      </c>
      <c r="Q2600" t="s">
        <v>8317</v>
      </c>
      <c r="R2600" t="s">
        <v>8341</v>
      </c>
      <c r="S2600" s="8">
        <f t="shared" si="162"/>
        <v>41149.462731481479</v>
      </c>
      <c r="T2600" s="8">
        <f t="shared" si="163"/>
        <v>41174.767361111109</v>
      </c>
    </row>
    <row r="2601" spans="1:20" ht="43.2" x14ac:dyDescent="0.3">
      <c r="A2601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>
        <f t="shared" si="160"/>
        <v>0</v>
      </c>
      <c r="P2601">
        <f t="shared" si="161"/>
        <v>50</v>
      </c>
      <c r="Q2601" t="s">
        <v>8317</v>
      </c>
      <c r="R2601" t="s">
        <v>8341</v>
      </c>
      <c r="S2601" s="8">
        <f t="shared" si="162"/>
        <v>42341.74695601852</v>
      </c>
      <c r="T2601" s="8">
        <f t="shared" si="163"/>
        <v>42371.74695601852</v>
      </c>
    </row>
    <row r="2602" spans="1:20" ht="43.2" hidden="1" x14ac:dyDescent="0.3">
      <c r="A2602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>
        <f t="shared" si="160"/>
        <v>3</v>
      </c>
      <c r="P2602">
        <f t="shared" si="161"/>
        <v>33</v>
      </c>
      <c r="Q2602" t="s">
        <v>8317</v>
      </c>
      <c r="R2602" t="s">
        <v>8341</v>
      </c>
      <c r="S2602" s="8">
        <f t="shared" si="162"/>
        <v>40506.906550925924</v>
      </c>
      <c r="T2602" s="8">
        <f t="shared" si="163"/>
        <v>40566.906550925924</v>
      </c>
    </row>
    <row r="2603" spans="1:20" ht="28.8" hidden="1" x14ac:dyDescent="0.3">
      <c r="A2603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>
        <f t="shared" si="160"/>
        <v>0</v>
      </c>
      <c r="P2603" t="e">
        <f t="shared" si="161"/>
        <v>#DIV/0!</v>
      </c>
      <c r="Q2603" t="s">
        <v>8317</v>
      </c>
      <c r="R2603" t="s">
        <v>8341</v>
      </c>
      <c r="S2603" s="8">
        <f t="shared" si="162"/>
        <v>41680.856365740736</v>
      </c>
      <c r="T2603" s="8">
        <f t="shared" si="163"/>
        <v>41710.814699074072</v>
      </c>
    </row>
    <row r="2604" spans="1:20" ht="28.8" hidden="1" x14ac:dyDescent="0.3">
      <c r="A2604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>
        <f t="shared" si="160"/>
        <v>0</v>
      </c>
      <c r="P2604" t="e">
        <f t="shared" si="161"/>
        <v>#DIV/0!</v>
      </c>
      <c r="Q2604" t="s">
        <v>8317</v>
      </c>
      <c r="R2604" t="s">
        <v>8341</v>
      </c>
      <c r="S2604" s="8">
        <f t="shared" si="162"/>
        <v>40766.8590625</v>
      </c>
      <c r="T2604" s="8">
        <f t="shared" si="163"/>
        <v>40796.8590625</v>
      </c>
    </row>
    <row r="2605" spans="1:20" ht="43.2" hidden="1" x14ac:dyDescent="0.3">
      <c r="A2605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>
        <f t="shared" si="160"/>
        <v>0</v>
      </c>
      <c r="P2605" t="e">
        <f t="shared" si="161"/>
        <v>#DIV/0!</v>
      </c>
      <c r="Q2605" t="s">
        <v>8317</v>
      </c>
      <c r="R2605" t="s">
        <v>8341</v>
      </c>
      <c r="S2605" s="8">
        <f t="shared" si="162"/>
        <v>40340.468229166661</v>
      </c>
      <c r="T2605" s="8">
        <f t="shared" si="163"/>
        <v>40385.874305555553</v>
      </c>
    </row>
    <row r="2606" spans="1:20" ht="57.6" hidden="1" x14ac:dyDescent="0.3">
      <c r="A2606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>
        <f t="shared" si="160"/>
        <v>3</v>
      </c>
      <c r="P2606">
        <f t="shared" si="161"/>
        <v>65</v>
      </c>
      <c r="Q2606" t="s">
        <v>8317</v>
      </c>
      <c r="R2606" t="s">
        <v>8341</v>
      </c>
      <c r="S2606" s="8">
        <f t="shared" si="162"/>
        <v>41081.356944444444</v>
      </c>
      <c r="T2606" s="8">
        <f t="shared" si="163"/>
        <v>41112.833333333328</v>
      </c>
    </row>
    <row r="2607" spans="1:20" ht="43.2" hidden="1" x14ac:dyDescent="0.3">
      <c r="A260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>
        <f t="shared" si="160"/>
        <v>22</v>
      </c>
      <c r="P2607">
        <f t="shared" si="161"/>
        <v>25</v>
      </c>
      <c r="Q2607" t="s">
        <v>8317</v>
      </c>
      <c r="R2607" t="s">
        <v>8341</v>
      </c>
      <c r="S2607" s="8">
        <f t="shared" si="162"/>
        <v>42737.212025462963</v>
      </c>
      <c r="T2607" s="8">
        <f t="shared" si="163"/>
        <v>42797.212025462963</v>
      </c>
    </row>
    <row r="2608" spans="1:20" ht="43.2" x14ac:dyDescent="0.3">
      <c r="A2608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>
        <f t="shared" si="160"/>
        <v>0</v>
      </c>
      <c r="P2608" t="e">
        <f t="shared" si="161"/>
        <v>#DIV/0!</v>
      </c>
      <c r="Q2608" t="s">
        <v>8317</v>
      </c>
      <c r="R2608" t="s">
        <v>8341</v>
      </c>
      <c r="S2608" s="8">
        <f t="shared" si="162"/>
        <v>41641.671817129631</v>
      </c>
      <c r="T2608" s="8">
        <f t="shared" si="163"/>
        <v>41662.671817129631</v>
      </c>
    </row>
    <row r="2609" spans="1:20" ht="43.2" hidden="1" x14ac:dyDescent="0.3">
      <c r="A2609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>
        <f t="shared" si="160"/>
        <v>1</v>
      </c>
      <c r="P2609">
        <f t="shared" si="161"/>
        <v>15</v>
      </c>
      <c r="Q2609" t="s">
        <v>8317</v>
      </c>
      <c r="R2609" t="s">
        <v>8341</v>
      </c>
      <c r="S2609" s="8">
        <f t="shared" si="162"/>
        <v>41193.776006944441</v>
      </c>
      <c r="T2609" s="8">
        <f t="shared" si="163"/>
        <v>41253.817673611105</v>
      </c>
    </row>
    <row r="2610" spans="1:20" ht="43.2" hidden="1" x14ac:dyDescent="0.3">
      <c r="A2610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>
        <f t="shared" si="160"/>
        <v>7</v>
      </c>
      <c r="P2610">
        <f t="shared" si="161"/>
        <v>83</v>
      </c>
      <c r="Q2610" t="s">
        <v>8317</v>
      </c>
      <c r="R2610" t="s">
        <v>8341</v>
      </c>
      <c r="S2610" s="8">
        <f t="shared" si="162"/>
        <v>41003.805775462963</v>
      </c>
      <c r="T2610" s="8">
        <f t="shared" si="163"/>
        <v>41033.805775462963</v>
      </c>
    </row>
    <row r="2611" spans="1:20" ht="43.2" hidden="1" x14ac:dyDescent="0.3">
      <c r="A2611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>
        <f t="shared" si="160"/>
        <v>0</v>
      </c>
      <c r="P2611" t="e">
        <f t="shared" si="161"/>
        <v>#DIV/0!</v>
      </c>
      <c r="Q2611" t="s">
        <v>8317</v>
      </c>
      <c r="R2611" t="s">
        <v>8341</v>
      </c>
      <c r="S2611" s="8">
        <f t="shared" si="162"/>
        <v>41116.429942129631</v>
      </c>
      <c r="T2611" s="8">
        <f t="shared" si="163"/>
        <v>41146.429942129631</v>
      </c>
    </row>
    <row r="2612" spans="1:20" ht="43.2" hidden="1" x14ac:dyDescent="0.3">
      <c r="A2612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>
        <f t="shared" si="160"/>
        <v>6</v>
      </c>
      <c r="P2612">
        <f t="shared" si="161"/>
        <v>42</v>
      </c>
      <c r="Q2612" t="s">
        <v>8317</v>
      </c>
      <c r="R2612" t="s">
        <v>8341</v>
      </c>
      <c r="S2612" s="8">
        <f t="shared" si="162"/>
        <v>40937.346226851849</v>
      </c>
      <c r="T2612" s="8">
        <f t="shared" si="163"/>
        <v>40968.874305555553</v>
      </c>
    </row>
    <row r="2613" spans="1:20" ht="43.2" hidden="1" x14ac:dyDescent="0.3">
      <c r="A2613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>
        <f t="shared" si="160"/>
        <v>0</v>
      </c>
      <c r="P2613" t="e">
        <f t="shared" si="161"/>
        <v>#DIV/0!</v>
      </c>
      <c r="Q2613" t="s">
        <v>8317</v>
      </c>
      <c r="R2613" t="s">
        <v>8341</v>
      </c>
      <c r="S2613" s="8">
        <f t="shared" si="162"/>
        <v>40434.520069444443</v>
      </c>
      <c r="T2613" s="8">
        <f t="shared" si="163"/>
        <v>40472.875</v>
      </c>
    </row>
    <row r="2614" spans="1:20" ht="43.2" hidden="1" x14ac:dyDescent="0.3">
      <c r="A2614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>
        <f t="shared" si="160"/>
        <v>1</v>
      </c>
      <c r="P2614">
        <f t="shared" si="161"/>
        <v>30</v>
      </c>
      <c r="Q2614" t="s">
        <v>8317</v>
      </c>
      <c r="R2614" t="s">
        <v>8341</v>
      </c>
      <c r="S2614" s="8">
        <f t="shared" si="162"/>
        <v>41802.610300925924</v>
      </c>
      <c r="T2614" s="8">
        <f t="shared" si="163"/>
        <v>41833.770833333328</v>
      </c>
    </row>
    <row r="2615" spans="1:20" ht="57.6" hidden="1" x14ac:dyDescent="0.3">
      <c r="A2615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>
        <f t="shared" si="160"/>
        <v>5</v>
      </c>
      <c r="P2615">
        <f t="shared" si="161"/>
        <v>20</v>
      </c>
      <c r="Q2615" t="s">
        <v>8317</v>
      </c>
      <c r="R2615" t="s">
        <v>8341</v>
      </c>
      <c r="S2615" s="8">
        <f t="shared" si="162"/>
        <v>41944.582881944443</v>
      </c>
      <c r="T2615" s="8">
        <f t="shared" si="163"/>
        <v>41974.624548611107</v>
      </c>
    </row>
    <row r="2616" spans="1:20" hidden="1" x14ac:dyDescent="0.3">
      <c r="A2616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>
        <f t="shared" si="160"/>
        <v>1</v>
      </c>
      <c r="P2616">
        <f t="shared" si="161"/>
        <v>100</v>
      </c>
      <c r="Q2616" t="s">
        <v>8317</v>
      </c>
      <c r="R2616" t="s">
        <v>8341</v>
      </c>
      <c r="S2616" s="8">
        <f t="shared" si="162"/>
        <v>41227.308391203704</v>
      </c>
      <c r="T2616" s="8">
        <f t="shared" si="163"/>
        <v>41262.308391203704</v>
      </c>
    </row>
    <row r="2617" spans="1:20" ht="43.2" hidden="1" x14ac:dyDescent="0.3">
      <c r="A26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>
        <f t="shared" si="160"/>
        <v>0</v>
      </c>
      <c r="P2617" t="e">
        <f t="shared" si="161"/>
        <v>#DIV/0!</v>
      </c>
      <c r="Q2617" t="s">
        <v>8317</v>
      </c>
      <c r="R2617" t="s">
        <v>8341</v>
      </c>
      <c r="S2617" s="8">
        <f t="shared" si="162"/>
        <v>41562.338217592594</v>
      </c>
      <c r="T2617" s="8">
        <f t="shared" si="163"/>
        <v>41592.379884259259</v>
      </c>
    </row>
    <row r="2618" spans="1:20" ht="43.2" hidden="1" x14ac:dyDescent="0.3">
      <c r="A2618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>
        <f t="shared" si="160"/>
        <v>31</v>
      </c>
      <c r="P2618">
        <f t="shared" si="161"/>
        <v>232</v>
      </c>
      <c r="Q2618" t="s">
        <v>8317</v>
      </c>
      <c r="R2618" t="s">
        <v>8341</v>
      </c>
      <c r="S2618" s="8">
        <f t="shared" si="162"/>
        <v>40846.837685185179</v>
      </c>
      <c r="T2618" s="8">
        <f t="shared" si="163"/>
        <v>40888.879351851851</v>
      </c>
    </row>
    <row r="2619" spans="1:20" ht="43.2" hidden="1" x14ac:dyDescent="0.3">
      <c r="A2619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>
        <f t="shared" si="160"/>
        <v>21</v>
      </c>
      <c r="P2619">
        <f t="shared" si="161"/>
        <v>189</v>
      </c>
      <c r="Q2619" t="s">
        <v>8317</v>
      </c>
      <c r="R2619" t="s">
        <v>8341</v>
      </c>
      <c r="S2619" s="8">
        <f t="shared" si="162"/>
        <v>41878.19667824074</v>
      </c>
      <c r="T2619" s="8">
        <f t="shared" si="163"/>
        <v>41913.19667824074</v>
      </c>
    </row>
    <row r="2620" spans="1:20" ht="43.2" hidden="1" x14ac:dyDescent="0.3">
      <c r="A2620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>
        <f t="shared" si="160"/>
        <v>2</v>
      </c>
      <c r="P2620">
        <f t="shared" si="161"/>
        <v>55</v>
      </c>
      <c r="Q2620" t="s">
        <v>8317</v>
      </c>
      <c r="R2620" t="s">
        <v>8341</v>
      </c>
      <c r="S2620" s="8">
        <f t="shared" si="162"/>
        <v>41934.626423611109</v>
      </c>
      <c r="T2620" s="8">
        <f t="shared" si="163"/>
        <v>41964.668090277781</v>
      </c>
    </row>
    <row r="2621" spans="1:20" ht="43.2" hidden="1" x14ac:dyDescent="0.3">
      <c r="A2621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>
        <f t="shared" si="160"/>
        <v>11</v>
      </c>
      <c r="P2621">
        <f t="shared" si="161"/>
        <v>22</v>
      </c>
      <c r="Q2621" t="s">
        <v>8317</v>
      </c>
      <c r="R2621" t="s">
        <v>8341</v>
      </c>
      <c r="S2621" s="8">
        <f t="shared" si="162"/>
        <v>41288.609594907408</v>
      </c>
      <c r="T2621" s="8">
        <f t="shared" si="163"/>
        <v>41318.609594907408</v>
      </c>
    </row>
    <row r="2622" spans="1:20" ht="43.2" hidden="1" x14ac:dyDescent="0.3">
      <c r="A2622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>
        <f t="shared" si="160"/>
        <v>3</v>
      </c>
      <c r="P2622">
        <f t="shared" si="161"/>
        <v>32</v>
      </c>
      <c r="Q2622" t="s">
        <v>8317</v>
      </c>
      <c r="R2622" t="s">
        <v>8341</v>
      </c>
      <c r="S2622" s="8">
        <f t="shared" si="162"/>
        <v>41575.547581018516</v>
      </c>
      <c r="T2622" s="8">
        <f t="shared" si="163"/>
        <v>41605.58924768518</v>
      </c>
    </row>
    <row r="2623" spans="1:20" ht="57.6" hidden="1" x14ac:dyDescent="0.3">
      <c r="A2623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>
        <f t="shared" si="160"/>
        <v>0</v>
      </c>
      <c r="P2623" t="e">
        <f t="shared" si="161"/>
        <v>#DIV/0!</v>
      </c>
      <c r="Q2623" t="s">
        <v>8317</v>
      </c>
      <c r="R2623" t="s">
        <v>8341</v>
      </c>
      <c r="S2623" s="8">
        <f t="shared" si="162"/>
        <v>40337.686689814815</v>
      </c>
      <c r="T2623" s="8">
        <f t="shared" si="163"/>
        <v>40367.611111111109</v>
      </c>
    </row>
    <row r="2624" spans="1:20" ht="28.8" hidden="1" x14ac:dyDescent="0.3">
      <c r="A2624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>
        <f t="shared" si="160"/>
        <v>0</v>
      </c>
      <c r="P2624" t="e">
        <f t="shared" si="161"/>
        <v>#DIV/0!</v>
      </c>
      <c r="Q2624" t="s">
        <v>8317</v>
      </c>
      <c r="R2624" t="s">
        <v>8341</v>
      </c>
      <c r="S2624" s="8">
        <f t="shared" si="162"/>
        <v>41013.489525462959</v>
      </c>
      <c r="T2624" s="8">
        <f t="shared" si="163"/>
        <v>41043.489525462959</v>
      </c>
    </row>
    <row r="2625" spans="1:20" ht="43.2" hidden="1" x14ac:dyDescent="0.3">
      <c r="A2625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>
        <f t="shared" si="160"/>
        <v>11</v>
      </c>
      <c r="P2625">
        <f t="shared" si="161"/>
        <v>56</v>
      </c>
      <c r="Q2625" t="s">
        <v>8317</v>
      </c>
      <c r="R2625" t="s">
        <v>8341</v>
      </c>
      <c r="S2625" s="8">
        <f t="shared" si="162"/>
        <v>41180.529085648144</v>
      </c>
      <c r="T2625" s="8">
        <f t="shared" si="163"/>
        <v>41230.666666666664</v>
      </c>
    </row>
    <row r="2626" spans="1:20" ht="43.2" hidden="1" x14ac:dyDescent="0.3">
      <c r="A2626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>
        <f t="shared" ref="O2626:O2689" si="164">ROUND((E2626/D2626*100),0)</f>
        <v>0</v>
      </c>
      <c r="P2626" t="e">
        <f t="shared" si="161"/>
        <v>#DIV/0!</v>
      </c>
      <c r="Q2626" t="s">
        <v>8317</v>
      </c>
      <c r="R2626" t="s">
        <v>8341</v>
      </c>
      <c r="S2626" s="8">
        <f t="shared" si="162"/>
        <v>40977.904733796291</v>
      </c>
      <c r="T2626" s="8">
        <f t="shared" si="163"/>
        <v>41007.863067129627</v>
      </c>
    </row>
    <row r="2627" spans="1:20" ht="57.6" hidden="1" x14ac:dyDescent="0.3">
      <c r="A262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>
        <f t="shared" si="164"/>
        <v>38</v>
      </c>
      <c r="P2627">
        <f t="shared" ref="P2627:P2690" si="165">ROUND(E2627/L2627, 0)</f>
        <v>69</v>
      </c>
      <c r="Q2627" t="s">
        <v>8317</v>
      </c>
      <c r="R2627" t="s">
        <v>8341</v>
      </c>
      <c r="S2627" s="8">
        <f t="shared" ref="S2627:S2690" si="166">(((J2627/60)/60)/24)+DATE(1970,1,1)+(-8/24)</f>
        <v>40312.582245370366</v>
      </c>
      <c r="T2627" s="8">
        <f t="shared" ref="T2627:T2690" si="167">(((I2627/60)/60)/24)+DATE(1970, 1, 1)+(-8/24)</f>
        <v>40354.563888888886</v>
      </c>
    </row>
    <row r="2628" spans="1:20" ht="43.2" hidden="1" x14ac:dyDescent="0.3">
      <c r="A2628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>
        <f t="shared" si="164"/>
        <v>7</v>
      </c>
      <c r="P2628">
        <f t="shared" si="165"/>
        <v>19</v>
      </c>
      <c r="Q2628" t="s">
        <v>8317</v>
      </c>
      <c r="R2628" t="s">
        <v>8341</v>
      </c>
      <c r="S2628" s="8">
        <f t="shared" si="166"/>
        <v>41680.026643518519</v>
      </c>
      <c r="T2628" s="8">
        <f t="shared" si="167"/>
        <v>41714.583333333328</v>
      </c>
    </row>
    <row r="2629" spans="1:20" ht="28.8" hidden="1" x14ac:dyDescent="0.3">
      <c r="A2629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>
        <f t="shared" si="164"/>
        <v>15</v>
      </c>
      <c r="P2629">
        <f t="shared" si="165"/>
        <v>46</v>
      </c>
      <c r="Q2629" t="s">
        <v>8317</v>
      </c>
      <c r="R2629" t="s">
        <v>8341</v>
      </c>
      <c r="S2629" s="8">
        <f t="shared" si="166"/>
        <v>41310.635937499996</v>
      </c>
      <c r="T2629" s="8">
        <f t="shared" si="167"/>
        <v>41355.594270833331</v>
      </c>
    </row>
    <row r="2630" spans="1:20" ht="43.2" hidden="1" x14ac:dyDescent="0.3">
      <c r="A2630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>
        <f t="shared" si="164"/>
        <v>6</v>
      </c>
      <c r="P2630">
        <f t="shared" si="165"/>
        <v>60</v>
      </c>
      <c r="Q2630" t="s">
        <v>8317</v>
      </c>
      <c r="R2630" t="s">
        <v>8341</v>
      </c>
      <c r="S2630" s="8">
        <f t="shared" si="166"/>
        <v>41710.835752314815</v>
      </c>
      <c r="T2630" s="8">
        <f t="shared" si="167"/>
        <v>41770.835752314815</v>
      </c>
    </row>
    <row r="2631" spans="1:20" ht="43.2" hidden="1" x14ac:dyDescent="0.3">
      <c r="A2631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>
        <f t="shared" si="164"/>
        <v>30</v>
      </c>
      <c r="P2631">
        <f t="shared" si="165"/>
        <v>51</v>
      </c>
      <c r="Q2631" t="s">
        <v>8317</v>
      </c>
      <c r="R2631" t="s">
        <v>8341</v>
      </c>
      <c r="S2631" s="8">
        <f t="shared" si="166"/>
        <v>41733.403749999998</v>
      </c>
      <c r="T2631" s="8">
        <f t="shared" si="167"/>
        <v>41762.916666666664</v>
      </c>
    </row>
    <row r="2632" spans="1:20" ht="43.2" hidden="1" x14ac:dyDescent="0.3">
      <c r="A2632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>
        <f t="shared" si="164"/>
        <v>1</v>
      </c>
      <c r="P2632">
        <f t="shared" si="165"/>
        <v>25</v>
      </c>
      <c r="Q2632" t="s">
        <v>8317</v>
      </c>
      <c r="R2632" t="s">
        <v>8341</v>
      </c>
      <c r="S2632" s="8">
        <f t="shared" si="166"/>
        <v>42368.000335648147</v>
      </c>
      <c r="T2632" s="8">
        <f t="shared" si="167"/>
        <v>42398.000335648147</v>
      </c>
    </row>
    <row r="2633" spans="1:20" ht="43.2" hidden="1" x14ac:dyDescent="0.3">
      <c r="A2633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>
        <f t="shared" si="164"/>
        <v>0</v>
      </c>
      <c r="P2633" t="e">
        <f t="shared" si="165"/>
        <v>#DIV/0!</v>
      </c>
      <c r="Q2633" t="s">
        <v>8317</v>
      </c>
      <c r="R2633" t="s">
        <v>8341</v>
      </c>
      <c r="S2633" s="8">
        <f t="shared" si="166"/>
        <v>40882.690844907404</v>
      </c>
      <c r="T2633" s="8">
        <f t="shared" si="167"/>
        <v>40926.5</v>
      </c>
    </row>
    <row r="2634" spans="1:20" ht="43.2" hidden="1" x14ac:dyDescent="0.3">
      <c r="A2634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>
        <f t="shared" si="164"/>
        <v>1</v>
      </c>
      <c r="P2634">
        <f t="shared" si="165"/>
        <v>20</v>
      </c>
      <c r="Q2634" t="s">
        <v>8317</v>
      </c>
      <c r="R2634" t="s">
        <v>8341</v>
      </c>
      <c r="S2634" s="8">
        <f t="shared" si="166"/>
        <v>41551.464780092589</v>
      </c>
      <c r="T2634" s="8">
        <f t="shared" si="167"/>
        <v>41581.50644675926</v>
      </c>
    </row>
    <row r="2635" spans="1:20" ht="43.2" hidden="1" x14ac:dyDescent="0.3">
      <c r="A2635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>
        <f t="shared" si="164"/>
        <v>0</v>
      </c>
      <c r="P2635">
        <f t="shared" si="165"/>
        <v>25</v>
      </c>
      <c r="Q2635" t="s">
        <v>8317</v>
      </c>
      <c r="R2635" t="s">
        <v>8341</v>
      </c>
      <c r="S2635" s="8">
        <f t="shared" si="166"/>
        <v>41124.14638888889</v>
      </c>
      <c r="T2635" s="8">
        <f t="shared" si="167"/>
        <v>41154.14638888889</v>
      </c>
    </row>
    <row r="2636" spans="1:20" ht="43.2" hidden="1" x14ac:dyDescent="0.3">
      <c r="A2636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>
        <f t="shared" si="164"/>
        <v>1</v>
      </c>
      <c r="P2636">
        <f t="shared" si="165"/>
        <v>20</v>
      </c>
      <c r="Q2636" t="s">
        <v>8317</v>
      </c>
      <c r="R2636" t="s">
        <v>8341</v>
      </c>
      <c r="S2636" s="8">
        <f t="shared" si="166"/>
        <v>41416.429837962962</v>
      </c>
      <c r="T2636" s="8">
        <f t="shared" si="167"/>
        <v>41455.498611111107</v>
      </c>
    </row>
    <row r="2637" spans="1:20" ht="43.2" hidden="1" x14ac:dyDescent="0.3">
      <c r="A263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>
        <f t="shared" si="164"/>
        <v>17</v>
      </c>
      <c r="P2637">
        <f t="shared" si="165"/>
        <v>110</v>
      </c>
      <c r="Q2637" t="s">
        <v>8313</v>
      </c>
      <c r="R2637" t="s">
        <v>8314</v>
      </c>
      <c r="S2637" s="8">
        <f t="shared" si="166"/>
        <v>42181.675069444442</v>
      </c>
      <c r="T2637" s="8">
        <f t="shared" si="167"/>
        <v>42226.675069444442</v>
      </c>
    </row>
    <row r="2638" spans="1:20" ht="57.6" x14ac:dyDescent="0.3">
      <c r="A2638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>
        <f t="shared" si="164"/>
        <v>2</v>
      </c>
      <c r="P2638">
        <f t="shared" si="165"/>
        <v>37</v>
      </c>
      <c r="Q2638" t="s">
        <v>8313</v>
      </c>
      <c r="R2638" t="s">
        <v>8314</v>
      </c>
      <c r="S2638" s="8">
        <f t="shared" si="166"/>
        <v>42745.763252314813</v>
      </c>
      <c r="T2638" s="8">
        <f t="shared" si="167"/>
        <v>42775.763252314813</v>
      </c>
    </row>
    <row r="2639" spans="1:20" ht="57.6" hidden="1" x14ac:dyDescent="0.3">
      <c r="A2639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>
        <f t="shared" si="164"/>
        <v>9</v>
      </c>
      <c r="P2639">
        <f t="shared" si="165"/>
        <v>42</v>
      </c>
      <c r="Q2639" t="s">
        <v>8313</v>
      </c>
      <c r="R2639" t="s">
        <v>8314</v>
      </c>
      <c r="S2639" s="8">
        <f t="shared" si="166"/>
        <v>42382.509953703695</v>
      </c>
      <c r="T2639" s="8">
        <f t="shared" si="167"/>
        <v>42418.509953703695</v>
      </c>
    </row>
    <row r="2640" spans="1:20" ht="28.8" hidden="1" x14ac:dyDescent="0.3">
      <c r="A2640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>
        <f t="shared" si="164"/>
        <v>10</v>
      </c>
      <c r="P2640">
        <f t="shared" si="165"/>
        <v>24</v>
      </c>
      <c r="Q2640" t="s">
        <v>8313</v>
      </c>
      <c r="R2640" t="s">
        <v>8314</v>
      </c>
      <c r="S2640" s="8">
        <f t="shared" si="166"/>
        <v>42673.334548611114</v>
      </c>
      <c r="T2640" s="8">
        <f t="shared" si="167"/>
        <v>42703.376215277771</v>
      </c>
    </row>
    <row r="2641" spans="1:20" ht="43.2" x14ac:dyDescent="0.3">
      <c r="A2641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>
        <f t="shared" si="164"/>
        <v>13</v>
      </c>
      <c r="P2641">
        <f t="shared" si="165"/>
        <v>69</v>
      </c>
      <c r="Q2641" t="s">
        <v>8313</v>
      </c>
      <c r="R2641" t="s">
        <v>8314</v>
      </c>
      <c r="S2641" s="8">
        <f t="shared" si="166"/>
        <v>42444.250578703701</v>
      </c>
      <c r="T2641" s="8">
        <f t="shared" si="167"/>
        <v>42478.249999999993</v>
      </c>
    </row>
    <row r="2642" spans="1:20" ht="43.2" x14ac:dyDescent="0.3">
      <c r="A2642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>
        <f t="shared" si="164"/>
        <v>2</v>
      </c>
      <c r="P2642">
        <f t="shared" si="165"/>
        <v>155</v>
      </c>
      <c r="Q2642" t="s">
        <v>8313</v>
      </c>
      <c r="R2642" t="s">
        <v>8314</v>
      </c>
      <c r="S2642" s="8">
        <f t="shared" si="166"/>
        <v>42732.539652777778</v>
      </c>
      <c r="T2642" s="8">
        <f t="shared" si="167"/>
        <v>42784.665972222218</v>
      </c>
    </row>
    <row r="2643" spans="1:20" ht="43.2" hidden="1" x14ac:dyDescent="0.3">
      <c r="A2643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>
        <f t="shared" si="164"/>
        <v>2</v>
      </c>
      <c r="P2643">
        <f t="shared" si="165"/>
        <v>57</v>
      </c>
      <c r="Q2643" t="s">
        <v>8313</v>
      </c>
      <c r="R2643" t="s">
        <v>8314</v>
      </c>
      <c r="S2643" s="8">
        <f t="shared" si="166"/>
        <v>42592.417222222219</v>
      </c>
      <c r="T2643" s="8">
        <f t="shared" si="167"/>
        <v>42622.417222222219</v>
      </c>
    </row>
    <row r="2644" spans="1:20" ht="43.2" hidden="1" x14ac:dyDescent="0.3">
      <c r="A2644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>
        <f t="shared" si="164"/>
        <v>0</v>
      </c>
      <c r="P2644" t="e">
        <f t="shared" si="165"/>
        <v>#DIV/0!</v>
      </c>
      <c r="Q2644" t="s">
        <v>8313</v>
      </c>
      <c r="R2644" t="s">
        <v>8314</v>
      </c>
      <c r="S2644" s="8">
        <f t="shared" si="166"/>
        <v>42491.44798611111</v>
      </c>
      <c r="T2644" s="8">
        <f t="shared" si="167"/>
        <v>42551.44798611111</v>
      </c>
    </row>
    <row r="2645" spans="1:20" ht="57.6" hidden="1" x14ac:dyDescent="0.3">
      <c r="A2645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>
        <f t="shared" si="164"/>
        <v>12</v>
      </c>
      <c r="P2645">
        <f t="shared" si="165"/>
        <v>60</v>
      </c>
      <c r="Q2645" t="s">
        <v>8313</v>
      </c>
      <c r="R2645" t="s">
        <v>8314</v>
      </c>
      <c r="S2645" s="8">
        <f t="shared" si="166"/>
        <v>42411.494953703703</v>
      </c>
      <c r="T2645" s="8">
        <f t="shared" si="167"/>
        <v>42441.494953703703</v>
      </c>
    </row>
    <row r="2646" spans="1:20" ht="43.2" hidden="1" x14ac:dyDescent="0.3">
      <c r="A2646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>
        <f t="shared" si="164"/>
        <v>1</v>
      </c>
      <c r="P2646">
        <f t="shared" si="165"/>
        <v>39</v>
      </c>
      <c r="Q2646" t="s">
        <v>8313</v>
      </c>
      <c r="R2646" t="s">
        <v>8314</v>
      </c>
      <c r="S2646" s="8">
        <f t="shared" si="166"/>
        <v>42360.710370370369</v>
      </c>
      <c r="T2646" s="8">
        <f t="shared" si="167"/>
        <v>42420.710370370369</v>
      </c>
    </row>
    <row r="2647" spans="1:20" ht="43.2" hidden="1" x14ac:dyDescent="0.3">
      <c r="A264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>
        <f t="shared" si="164"/>
        <v>28</v>
      </c>
      <c r="P2647">
        <f t="shared" si="165"/>
        <v>58</v>
      </c>
      <c r="Q2647" t="s">
        <v>8313</v>
      </c>
      <c r="R2647" t="s">
        <v>8314</v>
      </c>
      <c r="S2647" s="8">
        <f t="shared" si="166"/>
        <v>42356.41737268518</v>
      </c>
      <c r="T2647" s="8">
        <f t="shared" si="167"/>
        <v>42386.41737268518</v>
      </c>
    </row>
    <row r="2648" spans="1:20" x14ac:dyDescent="0.3">
      <c r="A2648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>
        <f t="shared" si="164"/>
        <v>38</v>
      </c>
      <c r="P2648">
        <f t="shared" si="165"/>
        <v>159</v>
      </c>
      <c r="Q2648" t="s">
        <v>8313</v>
      </c>
      <c r="R2648" t="s">
        <v>8314</v>
      </c>
      <c r="S2648" s="8">
        <f t="shared" si="166"/>
        <v>42480.32027777777</v>
      </c>
      <c r="T2648" s="8">
        <f t="shared" si="167"/>
        <v>42525.32027777777</v>
      </c>
    </row>
    <row r="2649" spans="1:20" ht="28.8" hidden="1" x14ac:dyDescent="0.3">
      <c r="A2649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>
        <f t="shared" si="164"/>
        <v>40</v>
      </c>
      <c r="P2649">
        <f t="shared" si="165"/>
        <v>100</v>
      </c>
      <c r="Q2649" t="s">
        <v>8313</v>
      </c>
      <c r="R2649" t="s">
        <v>8314</v>
      </c>
      <c r="S2649" s="8">
        <f t="shared" si="166"/>
        <v>42662.280231481483</v>
      </c>
      <c r="T2649" s="8">
        <f t="shared" si="167"/>
        <v>42692.321898148148</v>
      </c>
    </row>
    <row r="2650" spans="1:20" ht="43.2" hidden="1" x14ac:dyDescent="0.3">
      <c r="A2650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>
        <f t="shared" si="164"/>
        <v>1</v>
      </c>
      <c r="P2650">
        <f t="shared" si="165"/>
        <v>25</v>
      </c>
      <c r="Q2650" t="s">
        <v>8313</v>
      </c>
      <c r="R2650" t="s">
        <v>8314</v>
      </c>
      <c r="S2650" s="8">
        <f t="shared" si="166"/>
        <v>41998.831006944441</v>
      </c>
      <c r="T2650" s="8">
        <f t="shared" si="167"/>
        <v>42028.831006944441</v>
      </c>
    </row>
    <row r="2651" spans="1:20" ht="43.2" hidden="1" x14ac:dyDescent="0.3">
      <c r="A2651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>
        <f t="shared" si="164"/>
        <v>43</v>
      </c>
      <c r="P2651">
        <f t="shared" si="165"/>
        <v>89</v>
      </c>
      <c r="Q2651" t="s">
        <v>8313</v>
      </c>
      <c r="R2651" t="s">
        <v>8314</v>
      </c>
      <c r="S2651" s="8">
        <f t="shared" si="166"/>
        <v>42194.500451388885</v>
      </c>
      <c r="T2651" s="8">
        <f t="shared" si="167"/>
        <v>42236.500451388885</v>
      </c>
    </row>
    <row r="2652" spans="1:20" ht="43.2" x14ac:dyDescent="0.3">
      <c r="A2652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>
        <f t="shared" si="164"/>
        <v>6</v>
      </c>
      <c r="P2652">
        <f t="shared" si="165"/>
        <v>183</v>
      </c>
      <c r="Q2652" t="s">
        <v>8313</v>
      </c>
      <c r="R2652" t="s">
        <v>8314</v>
      </c>
      <c r="S2652" s="8">
        <f t="shared" si="166"/>
        <v>42585.961805555555</v>
      </c>
      <c r="T2652" s="8">
        <f t="shared" si="167"/>
        <v>42625.961805555555</v>
      </c>
    </row>
    <row r="2653" spans="1:20" ht="57.6" x14ac:dyDescent="0.3">
      <c r="A2653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>
        <f t="shared" si="164"/>
        <v>2</v>
      </c>
      <c r="P2653">
        <f t="shared" si="165"/>
        <v>51</v>
      </c>
      <c r="Q2653" t="s">
        <v>8313</v>
      </c>
      <c r="R2653" t="s">
        <v>8314</v>
      </c>
      <c r="S2653" s="8">
        <f t="shared" si="166"/>
        <v>42060.580543981479</v>
      </c>
      <c r="T2653" s="8">
        <f t="shared" si="167"/>
        <v>42120.538877314808</v>
      </c>
    </row>
    <row r="2654" spans="1:20" ht="28.8" hidden="1" x14ac:dyDescent="0.3">
      <c r="A2654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>
        <f t="shared" si="164"/>
        <v>2</v>
      </c>
      <c r="P2654">
        <f t="shared" si="165"/>
        <v>33</v>
      </c>
      <c r="Q2654" t="s">
        <v>8313</v>
      </c>
      <c r="R2654" t="s">
        <v>8314</v>
      </c>
      <c r="S2654" s="8">
        <f t="shared" si="166"/>
        <v>42660.219131944446</v>
      </c>
      <c r="T2654" s="8">
        <f t="shared" si="167"/>
        <v>42691.260798611103</v>
      </c>
    </row>
    <row r="2655" spans="1:20" ht="57.6" hidden="1" x14ac:dyDescent="0.3">
      <c r="A2655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>
        <f t="shared" si="164"/>
        <v>11</v>
      </c>
      <c r="P2655">
        <f t="shared" si="165"/>
        <v>52</v>
      </c>
      <c r="Q2655" t="s">
        <v>8313</v>
      </c>
      <c r="R2655" t="s">
        <v>8314</v>
      </c>
      <c r="S2655" s="8">
        <f t="shared" si="166"/>
        <v>42082.469479166662</v>
      </c>
      <c r="T2655" s="8">
        <f t="shared" si="167"/>
        <v>42103.874305555553</v>
      </c>
    </row>
    <row r="2656" spans="1:20" ht="43.2" x14ac:dyDescent="0.3">
      <c r="A2656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>
        <f t="shared" si="164"/>
        <v>39</v>
      </c>
      <c r="P2656">
        <f t="shared" si="165"/>
        <v>114</v>
      </c>
      <c r="Q2656" t="s">
        <v>8313</v>
      </c>
      <c r="R2656" t="s">
        <v>8314</v>
      </c>
      <c r="S2656" s="8">
        <f t="shared" si="166"/>
        <v>41992.84103009259</v>
      </c>
      <c r="T2656" s="8">
        <f t="shared" si="167"/>
        <v>42022.84103009259</v>
      </c>
    </row>
    <row r="2657" spans="1:20" ht="43.2" hidden="1" x14ac:dyDescent="0.3">
      <c r="A265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>
        <f t="shared" si="164"/>
        <v>46</v>
      </c>
      <c r="P2657">
        <f t="shared" si="165"/>
        <v>136</v>
      </c>
      <c r="Q2657" t="s">
        <v>8313</v>
      </c>
      <c r="R2657" t="s">
        <v>8314</v>
      </c>
      <c r="S2657" s="8">
        <f t="shared" si="166"/>
        <v>42766.29346064815</v>
      </c>
      <c r="T2657" s="8">
        <f t="shared" si="167"/>
        <v>42808.251793981479</v>
      </c>
    </row>
    <row r="2658" spans="1:20" ht="43.2" hidden="1" x14ac:dyDescent="0.3">
      <c r="A2658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>
        <f t="shared" si="164"/>
        <v>42</v>
      </c>
      <c r="P2658">
        <f t="shared" si="165"/>
        <v>364</v>
      </c>
      <c r="Q2658" t="s">
        <v>8313</v>
      </c>
      <c r="R2658" t="s">
        <v>8314</v>
      </c>
      <c r="S2658" s="8">
        <f t="shared" si="166"/>
        <v>42740.360358796293</v>
      </c>
      <c r="T2658" s="8">
        <f t="shared" si="167"/>
        <v>42786.458333333336</v>
      </c>
    </row>
    <row r="2659" spans="1:20" ht="43.2" hidden="1" x14ac:dyDescent="0.3">
      <c r="A2659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>
        <f t="shared" si="164"/>
        <v>28</v>
      </c>
      <c r="P2659">
        <f t="shared" si="165"/>
        <v>19</v>
      </c>
      <c r="Q2659" t="s">
        <v>8313</v>
      </c>
      <c r="R2659" t="s">
        <v>8314</v>
      </c>
      <c r="S2659" s="8">
        <f t="shared" si="166"/>
        <v>42373.379085648143</v>
      </c>
      <c r="T2659" s="8">
        <f t="shared" si="167"/>
        <v>42411.379085648143</v>
      </c>
    </row>
    <row r="2660" spans="1:20" ht="28.8" hidden="1" x14ac:dyDescent="0.3">
      <c r="A2660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>
        <f t="shared" si="164"/>
        <v>1</v>
      </c>
      <c r="P2660">
        <f t="shared" si="165"/>
        <v>42</v>
      </c>
      <c r="Q2660" t="s">
        <v>8313</v>
      </c>
      <c r="R2660" t="s">
        <v>8314</v>
      </c>
      <c r="S2660" s="8">
        <f t="shared" si="166"/>
        <v>42625.302303240744</v>
      </c>
      <c r="T2660" s="8">
        <f t="shared" si="167"/>
        <v>42660.302303240744</v>
      </c>
    </row>
    <row r="2661" spans="1:20" ht="43.2" hidden="1" x14ac:dyDescent="0.3">
      <c r="A2661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>
        <f t="shared" si="164"/>
        <v>1</v>
      </c>
      <c r="P2661">
        <f t="shared" si="165"/>
        <v>30</v>
      </c>
      <c r="Q2661" t="s">
        <v>8313</v>
      </c>
      <c r="R2661" t="s">
        <v>8314</v>
      </c>
      <c r="S2661" s="8">
        <f t="shared" si="166"/>
        <v>42208.295358796291</v>
      </c>
      <c r="T2661" s="8">
        <f t="shared" si="167"/>
        <v>42248.295358796291</v>
      </c>
    </row>
    <row r="2662" spans="1:20" ht="43.2" hidden="1" x14ac:dyDescent="0.3">
      <c r="A2662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>
        <f t="shared" si="164"/>
        <v>1</v>
      </c>
      <c r="P2662">
        <f t="shared" si="165"/>
        <v>50</v>
      </c>
      <c r="Q2662" t="s">
        <v>8313</v>
      </c>
      <c r="R2662" t="s">
        <v>8314</v>
      </c>
      <c r="S2662" s="8">
        <f t="shared" si="166"/>
        <v>42636.683402777773</v>
      </c>
      <c r="T2662" s="8">
        <f t="shared" si="167"/>
        <v>42668.832638888889</v>
      </c>
    </row>
    <row r="2663" spans="1:20" ht="43.2" hidden="1" x14ac:dyDescent="0.3">
      <c r="A2663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>
        <f t="shared" si="164"/>
        <v>15</v>
      </c>
      <c r="P2663">
        <f t="shared" si="165"/>
        <v>59</v>
      </c>
      <c r="Q2663" t="s">
        <v>8313</v>
      </c>
      <c r="R2663" t="s">
        <v>8314</v>
      </c>
      <c r="S2663" s="8">
        <f t="shared" si="166"/>
        <v>42619.302453703705</v>
      </c>
      <c r="T2663" s="8">
        <f t="shared" si="167"/>
        <v>42649.302453703705</v>
      </c>
    </row>
    <row r="2664" spans="1:20" ht="43.2" hidden="1" x14ac:dyDescent="0.3">
      <c r="A2664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>
        <f t="shared" si="164"/>
        <v>18</v>
      </c>
      <c r="P2664">
        <f t="shared" si="165"/>
        <v>44</v>
      </c>
      <c r="Q2664" t="s">
        <v>8313</v>
      </c>
      <c r="R2664" t="s">
        <v>8314</v>
      </c>
      <c r="S2664" s="8">
        <f t="shared" si="166"/>
        <v>42421.920995370368</v>
      </c>
      <c r="T2664" s="8">
        <f t="shared" si="167"/>
        <v>42481.879328703704</v>
      </c>
    </row>
    <row r="2665" spans="1:20" ht="43.2" hidden="1" x14ac:dyDescent="0.3">
      <c r="A2665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>
        <f t="shared" si="164"/>
        <v>1</v>
      </c>
      <c r="P2665">
        <f t="shared" si="165"/>
        <v>27</v>
      </c>
      <c r="Q2665" t="s">
        <v>8313</v>
      </c>
      <c r="R2665" t="s">
        <v>8314</v>
      </c>
      <c r="S2665" s="8">
        <f t="shared" si="166"/>
        <v>41836.514282407406</v>
      </c>
      <c r="T2665" s="8">
        <f t="shared" si="167"/>
        <v>41866.514282407406</v>
      </c>
    </row>
    <row r="2666" spans="1:20" ht="28.8" hidden="1" x14ac:dyDescent="0.3">
      <c r="A2666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>
        <f t="shared" si="164"/>
        <v>47</v>
      </c>
      <c r="P2666">
        <f t="shared" si="165"/>
        <v>1273</v>
      </c>
      <c r="Q2666" t="s">
        <v>8313</v>
      </c>
      <c r="R2666" t="s">
        <v>8314</v>
      </c>
      <c r="S2666" s="8">
        <f t="shared" si="166"/>
        <v>42741.969988425924</v>
      </c>
      <c r="T2666" s="8">
        <f t="shared" si="167"/>
        <v>42774.969988425924</v>
      </c>
    </row>
    <row r="2667" spans="1:20" ht="57.6" hidden="1" x14ac:dyDescent="0.3">
      <c r="A266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>
        <f t="shared" si="164"/>
        <v>46</v>
      </c>
      <c r="P2667">
        <f t="shared" si="165"/>
        <v>164</v>
      </c>
      <c r="Q2667" t="s">
        <v>8313</v>
      </c>
      <c r="R2667" t="s">
        <v>8314</v>
      </c>
      <c r="S2667" s="8">
        <f t="shared" si="166"/>
        <v>42720.887187499997</v>
      </c>
      <c r="T2667" s="8">
        <f t="shared" si="167"/>
        <v>42757.874305555553</v>
      </c>
    </row>
    <row r="2668" spans="1:20" ht="43.2" x14ac:dyDescent="0.3">
      <c r="A2668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>
        <f t="shared" si="164"/>
        <v>0</v>
      </c>
      <c r="P2668">
        <f t="shared" si="165"/>
        <v>45</v>
      </c>
      <c r="Q2668" t="s">
        <v>8313</v>
      </c>
      <c r="R2668" t="s">
        <v>8314</v>
      </c>
      <c r="S2668" s="8">
        <f t="shared" si="166"/>
        <v>42111.375694444439</v>
      </c>
      <c r="T2668" s="8">
        <f t="shared" si="167"/>
        <v>42156.375694444439</v>
      </c>
    </row>
    <row r="2669" spans="1:20" ht="43.2" hidden="1" x14ac:dyDescent="0.3">
      <c r="A2669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>
        <f t="shared" si="164"/>
        <v>35</v>
      </c>
      <c r="P2669">
        <f t="shared" si="165"/>
        <v>154</v>
      </c>
      <c r="Q2669" t="s">
        <v>8313</v>
      </c>
      <c r="R2669" t="s">
        <v>8314</v>
      </c>
      <c r="S2669" s="8">
        <f t="shared" si="166"/>
        <v>41856.532384259255</v>
      </c>
      <c r="T2669" s="8">
        <f t="shared" si="167"/>
        <v>41885.957638888889</v>
      </c>
    </row>
    <row r="2670" spans="1:20" ht="43.2" hidden="1" x14ac:dyDescent="0.3">
      <c r="A2670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>
        <f t="shared" si="164"/>
        <v>2</v>
      </c>
      <c r="P2670">
        <f t="shared" si="165"/>
        <v>51</v>
      </c>
      <c r="Q2670" t="s">
        <v>8313</v>
      </c>
      <c r="R2670" t="s">
        <v>8314</v>
      </c>
      <c r="S2670" s="8">
        <f t="shared" si="166"/>
        <v>42256.681631944441</v>
      </c>
      <c r="T2670" s="8">
        <f t="shared" si="167"/>
        <v>42316.723298611112</v>
      </c>
    </row>
    <row r="2671" spans="1:20" ht="43.2" x14ac:dyDescent="0.3">
      <c r="A2671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>
        <f t="shared" si="164"/>
        <v>1</v>
      </c>
      <c r="P2671">
        <f t="shared" si="165"/>
        <v>93</v>
      </c>
      <c r="Q2671" t="s">
        <v>8313</v>
      </c>
      <c r="R2671" t="s">
        <v>8314</v>
      </c>
      <c r="S2671" s="8">
        <f t="shared" si="166"/>
        <v>42424.416157407402</v>
      </c>
      <c r="T2671" s="8">
        <f t="shared" si="167"/>
        <v>42454.374490740738</v>
      </c>
    </row>
    <row r="2672" spans="1:20" ht="43.2" x14ac:dyDescent="0.3">
      <c r="A2672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>
        <f t="shared" si="164"/>
        <v>3</v>
      </c>
      <c r="P2672">
        <f t="shared" si="165"/>
        <v>109</v>
      </c>
      <c r="Q2672" t="s">
        <v>8313</v>
      </c>
      <c r="R2672" t="s">
        <v>8314</v>
      </c>
      <c r="S2672" s="8">
        <f t="shared" si="166"/>
        <v>42489.363252314812</v>
      </c>
      <c r="T2672" s="8">
        <f t="shared" si="167"/>
        <v>42549.363252314812</v>
      </c>
    </row>
    <row r="2673" spans="1:20" ht="43.2" x14ac:dyDescent="0.3">
      <c r="A2673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>
        <f t="shared" si="164"/>
        <v>2</v>
      </c>
      <c r="P2673">
        <f t="shared" si="165"/>
        <v>161</v>
      </c>
      <c r="Q2673" t="s">
        <v>8313</v>
      </c>
      <c r="R2673" t="s">
        <v>8314</v>
      </c>
      <c r="S2673" s="8">
        <f t="shared" si="166"/>
        <v>42184.725659722222</v>
      </c>
      <c r="T2673" s="8">
        <f t="shared" si="167"/>
        <v>42229.725659722222</v>
      </c>
    </row>
    <row r="2674" spans="1:20" ht="43.2" hidden="1" x14ac:dyDescent="0.3">
      <c r="A2674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>
        <f t="shared" si="164"/>
        <v>34</v>
      </c>
      <c r="P2674">
        <f t="shared" si="165"/>
        <v>76</v>
      </c>
      <c r="Q2674" t="s">
        <v>8313</v>
      </c>
      <c r="R2674" t="s">
        <v>8314</v>
      </c>
      <c r="S2674" s="8">
        <f t="shared" si="166"/>
        <v>42391.608761574076</v>
      </c>
      <c r="T2674" s="8">
        <f t="shared" si="167"/>
        <v>42421.608761574076</v>
      </c>
    </row>
    <row r="2675" spans="1:20" ht="43.2" hidden="1" x14ac:dyDescent="0.3">
      <c r="A2675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>
        <f t="shared" si="164"/>
        <v>56</v>
      </c>
      <c r="P2675">
        <f t="shared" si="165"/>
        <v>791</v>
      </c>
      <c r="Q2675" t="s">
        <v>8313</v>
      </c>
      <c r="R2675" t="s">
        <v>8314</v>
      </c>
      <c r="S2675" s="8">
        <f t="shared" si="166"/>
        <v>42394.975706018515</v>
      </c>
      <c r="T2675" s="8">
        <f t="shared" si="167"/>
        <v>42424.975706018515</v>
      </c>
    </row>
    <row r="2676" spans="1:20" ht="43.2" hidden="1" x14ac:dyDescent="0.3">
      <c r="A2676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>
        <f t="shared" si="164"/>
        <v>83</v>
      </c>
      <c r="P2676">
        <f t="shared" si="165"/>
        <v>302</v>
      </c>
      <c r="Q2676" t="s">
        <v>8313</v>
      </c>
      <c r="R2676" t="s">
        <v>8314</v>
      </c>
      <c r="S2676" s="8">
        <f t="shared" si="166"/>
        <v>42506.083657407398</v>
      </c>
      <c r="T2676" s="8">
        <f t="shared" si="167"/>
        <v>42541.457638888889</v>
      </c>
    </row>
    <row r="2677" spans="1:20" ht="57.6" hidden="1" x14ac:dyDescent="0.3">
      <c r="A267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>
        <f t="shared" si="164"/>
        <v>15</v>
      </c>
      <c r="P2677">
        <f t="shared" si="165"/>
        <v>48</v>
      </c>
      <c r="Q2677" t="s">
        <v>8313</v>
      </c>
      <c r="R2677" t="s">
        <v>8314</v>
      </c>
      <c r="S2677" s="8">
        <f t="shared" si="166"/>
        <v>41928.570856481478</v>
      </c>
      <c r="T2677" s="8">
        <f t="shared" si="167"/>
        <v>41973.612523148149</v>
      </c>
    </row>
    <row r="2678" spans="1:20" ht="57.6" hidden="1" x14ac:dyDescent="0.3">
      <c r="A2678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>
        <f t="shared" si="164"/>
        <v>0</v>
      </c>
      <c r="P2678">
        <f t="shared" si="165"/>
        <v>3</v>
      </c>
      <c r="Q2678" t="s">
        <v>8313</v>
      </c>
      <c r="R2678" t="s">
        <v>8314</v>
      </c>
      <c r="S2678" s="8">
        <f t="shared" si="166"/>
        <v>41830.613680555551</v>
      </c>
      <c r="T2678" s="8">
        <f t="shared" si="167"/>
        <v>41860.613680555551</v>
      </c>
    </row>
    <row r="2679" spans="1:20" ht="28.8" hidden="1" x14ac:dyDescent="0.3">
      <c r="A2679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>
        <f t="shared" si="164"/>
        <v>0</v>
      </c>
      <c r="P2679">
        <f t="shared" si="165"/>
        <v>1</v>
      </c>
      <c r="Q2679" t="s">
        <v>8313</v>
      </c>
      <c r="R2679" t="s">
        <v>8314</v>
      </c>
      <c r="S2679" s="8">
        <f t="shared" si="166"/>
        <v>42615.419976851852</v>
      </c>
      <c r="T2679" s="8">
        <f t="shared" si="167"/>
        <v>42645.419976851852</v>
      </c>
    </row>
    <row r="2680" spans="1:20" ht="57.6" hidden="1" x14ac:dyDescent="0.3">
      <c r="A2680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>
        <f t="shared" si="164"/>
        <v>30</v>
      </c>
      <c r="P2680">
        <f t="shared" si="165"/>
        <v>172</v>
      </c>
      <c r="Q2680" t="s">
        <v>8313</v>
      </c>
      <c r="R2680" t="s">
        <v>8314</v>
      </c>
      <c r="S2680" s="8">
        <f t="shared" si="166"/>
        <v>42574.334317129629</v>
      </c>
      <c r="T2680" s="8">
        <f t="shared" si="167"/>
        <v>42605.537499999999</v>
      </c>
    </row>
    <row r="2681" spans="1:20" ht="72" hidden="1" x14ac:dyDescent="0.3">
      <c r="A2681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>
        <f t="shared" si="164"/>
        <v>1</v>
      </c>
      <c r="P2681">
        <f t="shared" si="165"/>
        <v>35</v>
      </c>
      <c r="Q2681" t="s">
        <v>8313</v>
      </c>
      <c r="R2681" t="s">
        <v>8314</v>
      </c>
      <c r="S2681" s="8">
        <f t="shared" si="166"/>
        <v>42060.782499999994</v>
      </c>
      <c r="T2681" s="8">
        <f t="shared" si="167"/>
        <v>42090.740833333337</v>
      </c>
    </row>
    <row r="2682" spans="1:20" ht="43.2" hidden="1" x14ac:dyDescent="0.3">
      <c r="A2682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>
        <f t="shared" si="164"/>
        <v>6</v>
      </c>
      <c r="P2682">
        <f t="shared" si="165"/>
        <v>82</v>
      </c>
      <c r="Q2682" t="s">
        <v>8313</v>
      </c>
      <c r="R2682" t="s">
        <v>8314</v>
      </c>
      <c r="S2682" s="8">
        <f t="shared" si="166"/>
        <v>42339.634375000001</v>
      </c>
      <c r="T2682" s="8">
        <f t="shared" si="167"/>
        <v>42369.624999999993</v>
      </c>
    </row>
    <row r="2683" spans="1:20" ht="57.6" hidden="1" x14ac:dyDescent="0.3">
      <c r="A2683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>
        <f t="shared" si="164"/>
        <v>13</v>
      </c>
      <c r="P2683">
        <f t="shared" si="165"/>
        <v>111</v>
      </c>
      <c r="Q2683" t="s">
        <v>8313</v>
      </c>
      <c r="R2683" t="s">
        <v>8314</v>
      </c>
      <c r="S2683" s="8">
        <f t="shared" si="166"/>
        <v>42324.434027777774</v>
      </c>
      <c r="T2683" s="8">
        <f t="shared" si="167"/>
        <v>42378.666666666664</v>
      </c>
    </row>
    <row r="2684" spans="1:20" ht="43.2" x14ac:dyDescent="0.3">
      <c r="A2684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>
        <f t="shared" si="164"/>
        <v>13</v>
      </c>
      <c r="P2684">
        <f t="shared" si="165"/>
        <v>161</v>
      </c>
      <c r="Q2684" t="s">
        <v>8313</v>
      </c>
      <c r="R2684" t="s">
        <v>8314</v>
      </c>
      <c r="S2684" s="8">
        <f t="shared" si="166"/>
        <v>41772.961226851847</v>
      </c>
      <c r="T2684" s="8">
        <f t="shared" si="167"/>
        <v>41812.961226851847</v>
      </c>
    </row>
    <row r="2685" spans="1:20" ht="57.6" hidden="1" x14ac:dyDescent="0.3">
      <c r="A2685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>
        <f t="shared" si="164"/>
        <v>0</v>
      </c>
      <c r="P2685" t="e">
        <f t="shared" si="165"/>
        <v>#DIV/0!</v>
      </c>
      <c r="Q2685" t="s">
        <v>8313</v>
      </c>
      <c r="R2685" t="s">
        <v>8314</v>
      </c>
      <c r="S2685" s="8">
        <f t="shared" si="166"/>
        <v>42614.023437499993</v>
      </c>
      <c r="T2685" s="8">
        <f t="shared" si="167"/>
        <v>42644.023437499993</v>
      </c>
    </row>
    <row r="2686" spans="1:20" ht="28.8" hidden="1" x14ac:dyDescent="0.3">
      <c r="A2686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>
        <f t="shared" si="164"/>
        <v>17</v>
      </c>
      <c r="P2686">
        <f t="shared" si="165"/>
        <v>52</v>
      </c>
      <c r="Q2686" t="s">
        <v>8313</v>
      </c>
      <c r="R2686" t="s">
        <v>8314</v>
      </c>
      <c r="S2686" s="8">
        <f t="shared" si="166"/>
        <v>42611.600636574069</v>
      </c>
      <c r="T2686" s="8">
        <f t="shared" si="167"/>
        <v>42641.600636574069</v>
      </c>
    </row>
    <row r="2687" spans="1:20" ht="43.2" hidden="1" x14ac:dyDescent="0.3">
      <c r="A268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>
        <f t="shared" si="164"/>
        <v>0</v>
      </c>
      <c r="P2687">
        <f t="shared" si="165"/>
        <v>13</v>
      </c>
      <c r="Q2687" t="s">
        <v>8313</v>
      </c>
      <c r="R2687" t="s">
        <v>8314</v>
      </c>
      <c r="S2687" s="8">
        <f t="shared" si="166"/>
        <v>41855.450972222221</v>
      </c>
      <c r="T2687" s="8">
        <f t="shared" si="167"/>
        <v>41885.450972222221</v>
      </c>
    </row>
    <row r="2688" spans="1:20" ht="72" hidden="1" x14ac:dyDescent="0.3">
      <c r="A2688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>
        <f t="shared" si="164"/>
        <v>4</v>
      </c>
      <c r="P2688">
        <f t="shared" si="165"/>
        <v>30</v>
      </c>
      <c r="Q2688" t="s">
        <v>8313</v>
      </c>
      <c r="R2688" t="s">
        <v>8314</v>
      </c>
      <c r="S2688" s="8">
        <f t="shared" si="166"/>
        <v>42538.423472222225</v>
      </c>
      <c r="T2688" s="8">
        <f t="shared" si="167"/>
        <v>42563.45208333333</v>
      </c>
    </row>
    <row r="2689" spans="1:20" ht="43.2" x14ac:dyDescent="0.3">
      <c r="A2689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>
        <f t="shared" si="164"/>
        <v>0</v>
      </c>
      <c r="P2689">
        <f t="shared" si="165"/>
        <v>117</v>
      </c>
      <c r="Q2689" t="s">
        <v>8313</v>
      </c>
      <c r="R2689" t="s">
        <v>8314</v>
      </c>
      <c r="S2689" s="8">
        <f t="shared" si="166"/>
        <v>42437.59165509259</v>
      </c>
      <c r="T2689" s="8">
        <f t="shared" si="167"/>
        <v>42497.549988425926</v>
      </c>
    </row>
    <row r="2690" spans="1:20" ht="43.2" x14ac:dyDescent="0.3">
      <c r="A2690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>
        <f t="shared" ref="O2690:O2753" si="168">ROUND((E2690/D2690*100),0)</f>
        <v>25</v>
      </c>
      <c r="P2690">
        <f t="shared" si="165"/>
        <v>90</v>
      </c>
      <c r="Q2690" t="s">
        <v>8313</v>
      </c>
      <c r="R2690" t="s">
        <v>8314</v>
      </c>
      <c r="S2690" s="8">
        <f t="shared" si="166"/>
        <v>42652.631574074076</v>
      </c>
      <c r="T2690" s="8">
        <f t="shared" si="167"/>
        <v>42685.874999999993</v>
      </c>
    </row>
    <row r="2691" spans="1:20" ht="57.6" x14ac:dyDescent="0.3">
      <c r="A2691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>
        <f t="shared" si="168"/>
        <v>2</v>
      </c>
      <c r="P2691">
        <f t="shared" ref="P2691:P2754" si="169">ROUND(E2691/L2691, 0)</f>
        <v>424</v>
      </c>
      <c r="Q2691" t="s">
        <v>8313</v>
      </c>
      <c r="R2691" t="s">
        <v>8314</v>
      </c>
      <c r="S2691" s="8">
        <f t="shared" ref="S2691:S2754" si="170">(((J2691/60)/60)/24)+DATE(1970,1,1)+(-8/24)</f>
        <v>41920.929745370369</v>
      </c>
      <c r="T2691" s="8">
        <f t="shared" ref="T2691:T2754" si="171">(((I2691/60)/60)/24)+DATE(1970, 1, 1)+(-8/24)</f>
        <v>41973.624305555553</v>
      </c>
    </row>
    <row r="2692" spans="1:20" ht="43.2" hidden="1" x14ac:dyDescent="0.3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>
        <f t="shared" si="168"/>
        <v>7</v>
      </c>
      <c r="P2692">
        <f t="shared" si="169"/>
        <v>81</v>
      </c>
      <c r="Q2692" t="s">
        <v>8313</v>
      </c>
      <c r="R2692" t="s">
        <v>8314</v>
      </c>
      <c r="S2692" s="8">
        <f t="shared" si="170"/>
        <v>41947.607407407406</v>
      </c>
      <c r="T2692" s="8">
        <f t="shared" si="171"/>
        <v>41972.333333333336</v>
      </c>
    </row>
    <row r="2693" spans="1:20" ht="28.8" hidden="1" x14ac:dyDescent="0.3">
      <c r="A2693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>
        <f t="shared" si="168"/>
        <v>2</v>
      </c>
      <c r="P2693">
        <f t="shared" si="169"/>
        <v>13</v>
      </c>
      <c r="Q2693" t="s">
        <v>8313</v>
      </c>
      <c r="R2693" t="s">
        <v>8314</v>
      </c>
      <c r="S2693" s="8">
        <f t="shared" si="170"/>
        <v>41817.533101851848</v>
      </c>
      <c r="T2693" s="8">
        <f t="shared" si="171"/>
        <v>41847.310416666667</v>
      </c>
    </row>
    <row r="2694" spans="1:20" ht="28.8" hidden="1" x14ac:dyDescent="0.3">
      <c r="A2694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>
        <f t="shared" si="168"/>
        <v>1</v>
      </c>
      <c r="P2694">
        <f t="shared" si="169"/>
        <v>8</v>
      </c>
      <c r="Q2694" t="s">
        <v>8313</v>
      </c>
      <c r="R2694" t="s">
        <v>8314</v>
      </c>
      <c r="S2694" s="8">
        <f t="shared" si="170"/>
        <v>41940.769641203704</v>
      </c>
      <c r="T2694" s="8">
        <f t="shared" si="171"/>
        <v>41970.811307870368</v>
      </c>
    </row>
    <row r="2695" spans="1:20" ht="43.2" x14ac:dyDescent="0.3">
      <c r="A2695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>
        <f t="shared" si="168"/>
        <v>59</v>
      </c>
      <c r="P2695">
        <f t="shared" si="169"/>
        <v>153</v>
      </c>
      <c r="Q2695" t="s">
        <v>8313</v>
      </c>
      <c r="R2695" t="s">
        <v>8314</v>
      </c>
      <c r="S2695" s="8">
        <f t="shared" si="170"/>
        <v>42281.835659722223</v>
      </c>
      <c r="T2695" s="8">
        <f t="shared" si="171"/>
        <v>42326.877326388887</v>
      </c>
    </row>
    <row r="2696" spans="1:20" ht="43.2" x14ac:dyDescent="0.3">
      <c r="A2696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>
        <f t="shared" si="168"/>
        <v>8</v>
      </c>
      <c r="P2696">
        <f t="shared" si="169"/>
        <v>292</v>
      </c>
      <c r="Q2696" t="s">
        <v>8313</v>
      </c>
      <c r="R2696" t="s">
        <v>8314</v>
      </c>
      <c r="S2696" s="8">
        <f t="shared" si="170"/>
        <v>41925.966319444444</v>
      </c>
      <c r="T2696" s="8">
        <f t="shared" si="171"/>
        <v>41956.001388888886</v>
      </c>
    </row>
    <row r="2697" spans="1:20" ht="43.2" hidden="1" x14ac:dyDescent="0.3">
      <c r="A269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>
        <f t="shared" si="168"/>
        <v>9</v>
      </c>
      <c r="P2697">
        <f t="shared" si="169"/>
        <v>66</v>
      </c>
      <c r="Q2697" t="s">
        <v>8327</v>
      </c>
      <c r="R2697" t="s">
        <v>8342</v>
      </c>
      <c r="S2697" s="8">
        <f t="shared" si="170"/>
        <v>41416.894710648143</v>
      </c>
      <c r="T2697" s="8">
        <f t="shared" si="171"/>
        <v>41461.894710648143</v>
      </c>
    </row>
    <row r="2698" spans="1:20" ht="43.2" hidden="1" x14ac:dyDescent="0.3">
      <c r="A2698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>
        <f t="shared" si="168"/>
        <v>3</v>
      </c>
      <c r="P2698">
        <f t="shared" si="169"/>
        <v>16</v>
      </c>
      <c r="Q2698" t="s">
        <v>8327</v>
      </c>
      <c r="R2698" t="s">
        <v>8342</v>
      </c>
      <c r="S2698" s="8">
        <f t="shared" si="170"/>
        <v>41661.047708333332</v>
      </c>
      <c r="T2698" s="8">
        <f t="shared" si="171"/>
        <v>41689.047708333332</v>
      </c>
    </row>
    <row r="2699" spans="1:20" ht="43.2" x14ac:dyDescent="0.3">
      <c r="A2699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>
        <f t="shared" si="168"/>
        <v>3</v>
      </c>
      <c r="P2699">
        <f t="shared" si="169"/>
        <v>34</v>
      </c>
      <c r="Q2699" t="s">
        <v>8327</v>
      </c>
      <c r="R2699" t="s">
        <v>8342</v>
      </c>
      <c r="S2699" s="8">
        <f t="shared" si="170"/>
        <v>41445.629421296297</v>
      </c>
      <c r="T2699" s="8">
        <f t="shared" si="171"/>
        <v>41490.629421296297</v>
      </c>
    </row>
    <row r="2700" spans="1:20" ht="43.2" hidden="1" x14ac:dyDescent="0.3">
      <c r="A2700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>
        <f t="shared" si="168"/>
        <v>26</v>
      </c>
      <c r="P2700">
        <f t="shared" si="169"/>
        <v>13</v>
      </c>
      <c r="Q2700" t="s">
        <v>8327</v>
      </c>
      <c r="R2700" t="s">
        <v>8342</v>
      </c>
      <c r="S2700" s="8">
        <f t="shared" si="170"/>
        <v>41599.522349537037</v>
      </c>
      <c r="T2700" s="8">
        <f t="shared" si="171"/>
        <v>41629.522349537037</v>
      </c>
    </row>
    <row r="2701" spans="1:20" ht="57.6" hidden="1" x14ac:dyDescent="0.3">
      <c r="A2701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>
        <f t="shared" si="168"/>
        <v>0</v>
      </c>
      <c r="P2701">
        <f t="shared" si="169"/>
        <v>11</v>
      </c>
      <c r="Q2701" t="s">
        <v>8327</v>
      </c>
      <c r="R2701" t="s">
        <v>8342</v>
      </c>
      <c r="S2701" s="8">
        <f t="shared" si="170"/>
        <v>42440.037777777768</v>
      </c>
      <c r="T2701" s="8">
        <f t="shared" si="171"/>
        <v>42469.996111111112</v>
      </c>
    </row>
    <row r="2702" spans="1:20" ht="43.2" hidden="1" x14ac:dyDescent="0.3">
      <c r="A2702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>
        <f t="shared" si="168"/>
        <v>39</v>
      </c>
      <c r="P2702">
        <f t="shared" si="169"/>
        <v>40</v>
      </c>
      <c r="Q2702" t="s">
        <v>8327</v>
      </c>
      <c r="R2702" t="s">
        <v>8342</v>
      </c>
      <c r="S2702" s="8">
        <f t="shared" si="170"/>
        <v>41571.896516203698</v>
      </c>
      <c r="T2702" s="8">
        <f t="shared" si="171"/>
        <v>41603.93818287037</v>
      </c>
    </row>
    <row r="2703" spans="1:20" ht="43.2" hidden="1" x14ac:dyDescent="0.3">
      <c r="A2703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>
        <f t="shared" si="168"/>
        <v>1</v>
      </c>
      <c r="P2703">
        <f t="shared" si="169"/>
        <v>35</v>
      </c>
      <c r="Q2703" t="s">
        <v>8327</v>
      </c>
      <c r="R2703" t="s">
        <v>8342</v>
      </c>
      <c r="S2703" s="8">
        <f t="shared" si="170"/>
        <v>41162.678495370368</v>
      </c>
      <c r="T2703" s="8">
        <f t="shared" si="171"/>
        <v>41182.678495370368</v>
      </c>
    </row>
    <row r="2704" spans="1:20" ht="43.2" hidden="1" x14ac:dyDescent="0.3">
      <c r="A2704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>
        <f t="shared" si="168"/>
        <v>0</v>
      </c>
      <c r="P2704" t="e">
        <f t="shared" si="169"/>
        <v>#DIV/0!</v>
      </c>
      <c r="Q2704" t="s">
        <v>8327</v>
      </c>
      <c r="R2704" t="s">
        <v>8342</v>
      </c>
      <c r="S2704" s="8">
        <f t="shared" si="170"/>
        <v>42295.420057870368</v>
      </c>
      <c r="T2704" s="8">
        <f t="shared" si="171"/>
        <v>42325.461724537039</v>
      </c>
    </row>
    <row r="2705" spans="1:20" ht="43.2" x14ac:dyDescent="0.3">
      <c r="A2705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>
        <f t="shared" si="168"/>
        <v>0</v>
      </c>
      <c r="P2705">
        <f t="shared" si="169"/>
        <v>13</v>
      </c>
      <c r="Q2705" t="s">
        <v>8327</v>
      </c>
      <c r="R2705" t="s">
        <v>8342</v>
      </c>
      <c r="S2705" s="8">
        <f t="shared" si="170"/>
        <v>41645.498807870368</v>
      </c>
      <c r="T2705" s="8">
        <f t="shared" si="171"/>
        <v>41675.498807870368</v>
      </c>
    </row>
    <row r="2706" spans="1:20" ht="28.8" hidden="1" x14ac:dyDescent="0.3">
      <c r="A2706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>
        <f t="shared" si="168"/>
        <v>1</v>
      </c>
      <c r="P2706">
        <f t="shared" si="169"/>
        <v>10</v>
      </c>
      <c r="Q2706" t="s">
        <v>8327</v>
      </c>
      <c r="R2706" t="s">
        <v>8342</v>
      </c>
      <c r="S2706" s="8">
        <f t="shared" si="170"/>
        <v>40802.631261574068</v>
      </c>
      <c r="T2706" s="8">
        <f t="shared" si="171"/>
        <v>40832.631261574068</v>
      </c>
    </row>
    <row r="2707" spans="1:20" ht="57.6" hidden="1" x14ac:dyDescent="0.3">
      <c r="A270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>
        <f t="shared" si="168"/>
        <v>6</v>
      </c>
      <c r="P2707">
        <f t="shared" si="169"/>
        <v>114</v>
      </c>
      <c r="Q2707" t="s">
        <v>8327</v>
      </c>
      <c r="R2707" t="s">
        <v>8342</v>
      </c>
      <c r="S2707" s="8">
        <f t="shared" si="170"/>
        <v>41612.839641203704</v>
      </c>
      <c r="T2707" s="8">
        <f t="shared" si="171"/>
        <v>41642.839641203704</v>
      </c>
    </row>
    <row r="2708" spans="1:20" ht="28.8" hidden="1" x14ac:dyDescent="0.3">
      <c r="A2708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>
        <f t="shared" si="168"/>
        <v>5</v>
      </c>
      <c r="P2708">
        <f t="shared" si="169"/>
        <v>15</v>
      </c>
      <c r="Q2708" t="s">
        <v>8327</v>
      </c>
      <c r="R2708" t="s">
        <v>8342</v>
      </c>
      <c r="S2708" s="8">
        <f t="shared" si="170"/>
        <v>41005.570787037032</v>
      </c>
      <c r="T2708" s="8">
        <f t="shared" si="171"/>
        <v>41035.570787037032</v>
      </c>
    </row>
    <row r="2709" spans="1:20" ht="43.2" x14ac:dyDescent="0.3">
      <c r="A2709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>
        <f t="shared" si="168"/>
        <v>63</v>
      </c>
      <c r="P2709">
        <f t="shared" si="169"/>
        <v>48</v>
      </c>
      <c r="Q2709" t="s">
        <v>8327</v>
      </c>
      <c r="R2709" t="s">
        <v>8342</v>
      </c>
      <c r="S2709" s="8">
        <f t="shared" si="170"/>
        <v>41838.044560185182</v>
      </c>
      <c r="T2709" s="8">
        <f t="shared" si="171"/>
        <v>41893.044560185182</v>
      </c>
    </row>
    <row r="2710" spans="1:20" ht="43.2" hidden="1" x14ac:dyDescent="0.3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>
        <f t="shared" si="168"/>
        <v>29</v>
      </c>
      <c r="P2710">
        <f t="shared" si="169"/>
        <v>44</v>
      </c>
      <c r="Q2710" t="s">
        <v>8327</v>
      </c>
      <c r="R2710" t="s">
        <v>8342</v>
      </c>
      <c r="S2710" s="8">
        <f t="shared" si="170"/>
        <v>42352.833460648144</v>
      </c>
      <c r="T2710" s="8">
        <f t="shared" si="171"/>
        <v>42382.833460648144</v>
      </c>
    </row>
    <row r="2711" spans="1:20" ht="57.6" hidden="1" x14ac:dyDescent="0.3">
      <c r="A2711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>
        <f t="shared" si="168"/>
        <v>8</v>
      </c>
      <c r="P2711">
        <f t="shared" si="169"/>
        <v>9</v>
      </c>
      <c r="Q2711" t="s">
        <v>8327</v>
      </c>
      <c r="R2711" t="s">
        <v>8342</v>
      </c>
      <c r="S2711" s="8">
        <f t="shared" si="170"/>
        <v>40700.862511574072</v>
      </c>
      <c r="T2711" s="8">
        <f t="shared" si="171"/>
        <v>40745.862511574072</v>
      </c>
    </row>
    <row r="2712" spans="1:20" ht="43.2" hidden="1" x14ac:dyDescent="0.3">
      <c r="A2712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>
        <f t="shared" si="168"/>
        <v>3</v>
      </c>
      <c r="P2712">
        <f t="shared" si="169"/>
        <v>38</v>
      </c>
      <c r="Q2712" t="s">
        <v>8327</v>
      </c>
      <c r="R2712" t="s">
        <v>8342</v>
      </c>
      <c r="S2712" s="8">
        <f t="shared" si="170"/>
        <v>42479.23305555556</v>
      </c>
      <c r="T2712" s="8">
        <f t="shared" si="171"/>
        <v>42504.23305555556</v>
      </c>
    </row>
    <row r="2713" spans="1:20" ht="43.2" hidden="1" x14ac:dyDescent="0.3">
      <c r="A2713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>
        <f t="shared" si="168"/>
        <v>9</v>
      </c>
      <c r="P2713">
        <f t="shared" si="169"/>
        <v>19</v>
      </c>
      <c r="Q2713" t="s">
        <v>8327</v>
      </c>
      <c r="R2713" t="s">
        <v>8342</v>
      </c>
      <c r="S2713" s="8">
        <f t="shared" si="170"/>
        <v>41739.804780092592</v>
      </c>
      <c r="T2713" s="8">
        <f t="shared" si="171"/>
        <v>41769.804780092592</v>
      </c>
    </row>
    <row r="2714" spans="1:20" ht="43.2" x14ac:dyDescent="0.3">
      <c r="A2714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>
        <f t="shared" si="168"/>
        <v>0</v>
      </c>
      <c r="P2714">
        <f t="shared" si="169"/>
        <v>3</v>
      </c>
      <c r="Q2714" t="s">
        <v>8327</v>
      </c>
      <c r="R2714" t="s">
        <v>8342</v>
      </c>
      <c r="S2714" s="8">
        <f t="shared" si="170"/>
        <v>42002.593657407408</v>
      </c>
      <c r="T2714" s="8">
        <f t="shared" si="171"/>
        <v>42032.593657407408</v>
      </c>
    </row>
    <row r="2715" spans="1:20" ht="43.2" hidden="1" x14ac:dyDescent="0.3">
      <c r="A2715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>
        <f t="shared" si="168"/>
        <v>1</v>
      </c>
      <c r="P2715">
        <f t="shared" si="169"/>
        <v>19</v>
      </c>
      <c r="Q2715" t="s">
        <v>8327</v>
      </c>
      <c r="R2715" t="s">
        <v>8342</v>
      </c>
      <c r="S2715" s="8">
        <f t="shared" si="170"/>
        <v>41101.572777777779</v>
      </c>
      <c r="T2715" s="8">
        <f t="shared" si="171"/>
        <v>41131.572777777779</v>
      </c>
    </row>
    <row r="2716" spans="1:20" ht="43.2" x14ac:dyDescent="0.3">
      <c r="A2716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>
        <f t="shared" si="168"/>
        <v>1</v>
      </c>
      <c r="P2716">
        <f t="shared" si="169"/>
        <v>410</v>
      </c>
      <c r="Q2716" t="s">
        <v>8327</v>
      </c>
      <c r="R2716" t="s">
        <v>8342</v>
      </c>
      <c r="S2716" s="8">
        <f t="shared" si="170"/>
        <v>41793.326192129629</v>
      </c>
      <c r="T2716" s="8">
        <f t="shared" si="171"/>
        <v>41853.326192129629</v>
      </c>
    </row>
    <row r="2717" spans="1:20" hidden="1" x14ac:dyDescent="0.3">
      <c r="A27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>
        <f t="shared" si="168"/>
        <v>0</v>
      </c>
      <c r="P2717" t="e">
        <f t="shared" si="169"/>
        <v>#DIV/0!</v>
      </c>
      <c r="Q2717" t="s">
        <v>8327</v>
      </c>
      <c r="R2717" t="s">
        <v>8342</v>
      </c>
      <c r="S2717" s="8">
        <f t="shared" si="170"/>
        <v>41829.578749999993</v>
      </c>
      <c r="T2717" s="8">
        <f t="shared" si="171"/>
        <v>41859.578749999993</v>
      </c>
    </row>
    <row r="2718" spans="1:20" ht="43.2" hidden="1" x14ac:dyDescent="0.3">
      <c r="A2718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>
        <f t="shared" si="168"/>
        <v>3</v>
      </c>
      <c r="P2718">
        <f t="shared" si="169"/>
        <v>114</v>
      </c>
      <c r="Q2718" t="s">
        <v>8327</v>
      </c>
      <c r="R2718" t="s">
        <v>8342</v>
      </c>
      <c r="S2718" s="8">
        <f t="shared" si="170"/>
        <v>42413.337673611109</v>
      </c>
      <c r="T2718" s="8">
        <f t="shared" si="171"/>
        <v>42443.296006944445</v>
      </c>
    </row>
    <row r="2719" spans="1:20" hidden="1" x14ac:dyDescent="0.3">
      <c r="A2719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>
        <f t="shared" si="168"/>
        <v>0</v>
      </c>
      <c r="P2719">
        <f t="shared" si="169"/>
        <v>8</v>
      </c>
      <c r="Q2719" t="s">
        <v>8327</v>
      </c>
      <c r="R2719" t="s">
        <v>8342</v>
      </c>
      <c r="S2719" s="8">
        <f t="shared" si="170"/>
        <v>41845.533460648148</v>
      </c>
      <c r="T2719" s="8">
        <f t="shared" si="171"/>
        <v>41875.533460648148</v>
      </c>
    </row>
    <row r="2720" spans="1:20" ht="43.2" hidden="1" x14ac:dyDescent="0.3">
      <c r="A2720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>
        <f t="shared" si="168"/>
        <v>0</v>
      </c>
      <c r="P2720" t="e">
        <f t="shared" si="169"/>
        <v>#DIV/0!</v>
      </c>
      <c r="Q2720" t="s">
        <v>8327</v>
      </c>
      <c r="R2720" t="s">
        <v>8342</v>
      </c>
      <c r="S2720" s="8">
        <f t="shared" si="170"/>
        <v>41775.380636574075</v>
      </c>
      <c r="T2720" s="8">
        <f t="shared" si="171"/>
        <v>41805.380636574075</v>
      </c>
    </row>
    <row r="2721" spans="1:20" ht="28.8" hidden="1" x14ac:dyDescent="0.3">
      <c r="A2721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>
        <f t="shared" si="168"/>
        <v>14</v>
      </c>
      <c r="P2721">
        <f t="shared" si="169"/>
        <v>43</v>
      </c>
      <c r="Q2721" t="s">
        <v>8327</v>
      </c>
      <c r="R2721" t="s">
        <v>8342</v>
      </c>
      <c r="S2721" s="8">
        <f t="shared" si="170"/>
        <v>41723.466053240736</v>
      </c>
      <c r="T2721" s="8">
        <f t="shared" si="171"/>
        <v>41753.466053240736</v>
      </c>
    </row>
    <row r="2722" spans="1:20" ht="28.8" hidden="1" x14ac:dyDescent="0.3">
      <c r="A2722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>
        <f t="shared" si="168"/>
        <v>8</v>
      </c>
      <c r="P2722">
        <f t="shared" si="169"/>
        <v>24</v>
      </c>
      <c r="Q2722" t="s">
        <v>8327</v>
      </c>
      <c r="R2722" t="s">
        <v>8342</v>
      </c>
      <c r="S2722" s="8">
        <f t="shared" si="170"/>
        <v>42150.856192129628</v>
      </c>
      <c r="T2722" s="8">
        <f t="shared" si="171"/>
        <v>42180.856192129628</v>
      </c>
    </row>
    <row r="2723" spans="1:20" ht="43.2" hidden="1" x14ac:dyDescent="0.3">
      <c r="A2723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>
        <f t="shared" si="168"/>
        <v>0</v>
      </c>
      <c r="P2723">
        <f t="shared" si="169"/>
        <v>5</v>
      </c>
      <c r="Q2723" t="s">
        <v>8327</v>
      </c>
      <c r="R2723" t="s">
        <v>8342</v>
      </c>
      <c r="S2723" s="8">
        <f t="shared" si="170"/>
        <v>42122.852465277778</v>
      </c>
      <c r="T2723" s="8">
        <f t="shared" si="171"/>
        <v>42152.852465277778</v>
      </c>
    </row>
    <row r="2724" spans="1:20" ht="43.2" hidden="1" x14ac:dyDescent="0.3">
      <c r="A2724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>
        <f t="shared" si="168"/>
        <v>13</v>
      </c>
      <c r="P2724">
        <f t="shared" si="169"/>
        <v>13</v>
      </c>
      <c r="Q2724" t="s">
        <v>8327</v>
      </c>
      <c r="R2724" t="s">
        <v>8342</v>
      </c>
      <c r="S2724" s="8">
        <f t="shared" si="170"/>
        <v>42440.486944444441</v>
      </c>
      <c r="T2724" s="8">
        <f t="shared" si="171"/>
        <v>42470.44527777777</v>
      </c>
    </row>
    <row r="2725" spans="1:20" ht="57.6" hidden="1" x14ac:dyDescent="0.3">
      <c r="A2725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>
        <f t="shared" si="168"/>
        <v>1</v>
      </c>
      <c r="P2725">
        <f t="shared" si="169"/>
        <v>3</v>
      </c>
      <c r="Q2725" t="s">
        <v>8327</v>
      </c>
      <c r="R2725" t="s">
        <v>8342</v>
      </c>
      <c r="S2725" s="8">
        <f t="shared" si="170"/>
        <v>41249.692569444444</v>
      </c>
      <c r="T2725" s="8">
        <f t="shared" si="171"/>
        <v>41279.692569444444</v>
      </c>
    </row>
    <row r="2726" spans="1:20" ht="43.2" hidden="1" x14ac:dyDescent="0.3">
      <c r="A2726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>
        <f t="shared" si="168"/>
        <v>14</v>
      </c>
      <c r="P2726">
        <f t="shared" si="169"/>
        <v>11</v>
      </c>
      <c r="Q2726" t="s">
        <v>8327</v>
      </c>
      <c r="R2726" t="s">
        <v>8342</v>
      </c>
      <c r="S2726" s="8">
        <f t="shared" si="170"/>
        <v>42396.640474537031</v>
      </c>
      <c r="T2726" s="8">
        <f t="shared" si="171"/>
        <v>42411.640474537031</v>
      </c>
    </row>
    <row r="2727" spans="1:20" ht="43.2" hidden="1" x14ac:dyDescent="0.3">
      <c r="A272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>
        <f t="shared" si="168"/>
        <v>18</v>
      </c>
      <c r="P2727">
        <f t="shared" si="169"/>
        <v>122</v>
      </c>
      <c r="Q2727" t="s">
        <v>8327</v>
      </c>
      <c r="R2727" t="s">
        <v>8342</v>
      </c>
      <c r="S2727" s="8">
        <f t="shared" si="170"/>
        <v>40795.380011574067</v>
      </c>
      <c r="T2727" s="8">
        <f t="shared" si="171"/>
        <v>40825.380011574067</v>
      </c>
    </row>
    <row r="2728" spans="1:20" ht="43.2" hidden="1" x14ac:dyDescent="0.3">
      <c r="A2728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>
        <f t="shared" si="168"/>
        <v>5</v>
      </c>
      <c r="P2728">
        <f t="shared" si="169"/>
        <v>268</v>
      </c>
      <c r="Q2728" t="s">
        <v>8327</v>
      </c>
      <c r="R2728" t="s">
        <v>8342</v>
      </c>
      <c r="S2728" s="8">
        <f t="shared" si="170"/>
        <v>41486.203935185185</v>
      </c>
      <c r="T2728" s="8">
        <f t="shared" si="171"/>
        <v>41516.203935185185</v>
      </c>
    </row>
    <row r="2729" spans="1:20" ht="43.2" hidden="1" x14ac:dyDescent="0.3">
      <c r="A2729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>
        <f t="shared" si="168"/>
        <v>18</v>
      </c>
      <c r="P2729">
        <f t="shared" si="169"/>
        <v>74</v>
      </c>
      <c r="Q2729" t="s">
        <v>8327</v>
      </c>
      <c r="R2729" t="s">
        <v>8342</v>
      </c>
      <c r="S2729" s="8">
        <f t="shared" si="170"/>
        <v>41885.184652777774</v>
      </c>
      <c r="T2729" s="8">
        <f t="shared" si="171"/>
        <v>41915.8125</v>
      </c>
    </row>
    <row r="2730" spans="1:20" ht="43.2" x14ac:dyDescent="0.3">
      <c r="A2730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>
        <f t="shared" si="168"/>
        <v>0</v>
      </c>
      <c r="P2730">
        <f t="shared" si="169"/>
        <v>7</v>
      </c>
      <c r="Q2730" t="s">
        <v>8327</v>
      </c>
      <c r="R2730" t="s">
        <v>8342</v>
      </c>
      <c r="S2730" s="8">
        <f t="shared" si="170"/>
        <v>41660.459224537037</v>
      </c>
      <c r="T2730" s="8">
        <f t="shared" si="171"/>
        <v>41700.459224537037</v>
      </c>
    </row>
    <row r="2731" spans="1:20" ht="28.8" hidden="1" x14ac:dyDescent="0.3">
      <c r="A2731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>
        <f t="shared" si="168"/>
        <v>7</v>
      </c>
      <c r="P2731">
        <f t="shared" si="169"/>
        <v>82</v>
      </c>
      <c r="Q2731" t="s">
        <v>8327</v>
      </c>
      <c r="R2731" t="s">
        <v>8342</v>
      </c>
      <c r="S2731" s="8">
        <f t="shared" si="170"/>
        <v>41712.429340277777</v>
      </c>
      <c r="T2731" s="8">
        <f t="shared" si="171"/>
        <v>41742.429340277777</v>
      </c>
    </row>
    <row r="2732" spans="1:20" ht="57.6" hidden="1" x14ac:dyDescent="0.3">
      <c r="A2732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>
        <f t="shared" si="168"/>
        <v>1</v>
      </c>
      <c r="P2732">
        <f t="shared" si="169"/>
        <v>25</v>
      </c>
      <c r="Q2732" t="s">
        <v>8327</v>
      </c>
      <c r="R2732" t="s">
        <v>8342</v>
      </c>
      <c r="S2732" s="8">
        <f t="shared" si="170"/>
        <v>42107.503101851849</v>
      </c>
      <c r="T2732" s="8">
        <f t="shared" si="171"/>
        <v>42137.503101851849</v>
      </c>
    </row>
    <row r="2733" spans="1:20" ht="43.2" hidden="1" x14ac:dyDescent="0.3">
      <c r="A2733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>
        <f t="shared" si="168"/>
        <v>3</v>
      </c>
      <c r="P2733">
        <f t="shared" si="169"/>
        <v>10</v>
      </c>
      <c r="Q2733" t="s">
        <v>8327</v>
      </c>
      <c r="R2733" t="s">
        <v>8342</v>
      </c>
      <c r="S2733" s="8">
        <f t="shared" si="170"/>
        <v>42383.777442129627</v>
      </c>
      <c r="T2733" s="8">
        <f t="shared" si="171"/>
        <v>42413.777442129627</v>
      </c>
    </row>
    <row r="2734" spans="1:20" ht="28.8" x14ac:dyDescent="0.3">
      <c r="A2734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>
        <f t="shared" si="168"/>
        <v>0</v>
      </c>
      <c r="P2734">
        <f t="shared" si="169"/>
        <v>7</v>
      </c>
      <c r="Q2734" t="s">
        <v>8327</v>
      </c>
      <c r="R2734" t="s">
        <v>8342</v>
      </c>
      <c r="S2734" s="8">
        <f t="shared" si="170"/>
        <v>42538.439097222225</v>
      </c>
      <c r="T2734" s="8">
        <f t="shared" si="171"/>
        <v>42565.424999999996</v>
      </c>
    </row>
    <row r="2735" spans="1:20" ht="43.2" hidden="1" x14ac:dyDescent="0.3">
      <c r="A2735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>
        <f t="shared" si="168"/>
        <v>5</v>
      </c>
      <c r="P2735">
        <f t="shared" si="169"/>
        <v>18</v>
      </c>
      <c r="Q2735" t="s">
        <v>8327</v>
      </c>
      <c r="R2735" t="s">
        <v>8342</v>
      </c>
      <c r="S2735" s="8">
        <f t="shared" si="170"/>
        <v>41576.712094907409</v>
      </c>
      <c r="T2735" s="8">
        <f t="shared" si="171"/>
        <v>41616.915972222218</v>
      </c>
    </row>
    <row r="2736" spans="1:20" ht="43.2" hidden="1" x14ac:dyDescent="0.3">
      <c r="A2736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>
        <f t="shared" si="168"/>
        <v>2</v>
      </c>
      <c r="P2736">
        <f t="shared" si="169"/>
        <v>16</v>
      </c>
      <c r="Q2736" t="s">
        <v>8327</v>
      </c>
      <c r="R2736" t="s">
        <v>8342</v>
      </c>
      <c r="S2736" s="8">
        <f t="shared" si="170"/>
        <v>42478.888773148145</v>
      </c>
      <c r="T2736" s="8">
        <f t="shared" si="171"/>
        <v>42538.888773148145</v>
      </c>
    </row>
    <row r="2737" spans="1:20" ht="43.2" x14ac:dyDescent="0.3">
      <c r="A273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>
        <f t="shared" si="168"/>
        <v>5</v>
      </c>
      <c r="P2737">
        <f t="shared" si="169"/>
        <v>80</v>
      </c>
      <c r="Q2737" t="s">
        <v>8327</v>
      </c>
      <c r="R2737" t="s">
        <v>8342</v>
      </c>
      <c r="S2737" s="8">
        <f t="shared" si="170"/>
        <v>41771.076631944445</v>
      </c>
      <c r="T2737" s="8">
        <f t="shared" si="171"/>
        <v>41801.076631944445</v>
      </c>
    </row>
    <row r="2738" spans="1:20" ht="57.6" hidden="1" x14ac:dyDescent="0.3">
      <c r="A2738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>
        <f t="shared" si="168"/>
        <v>0</v>
      </c>
      <c r="P2738">
        <f t="shared" si="169"/>
        <v>72</v>
      </c>
      <c r="Q2738" t="s">
        <v>8327</v>
      </c>
      <c r="R2738" t="s">
        <v>8342</v>
      </c>
      <c r="S2738" s="8">
        <f t="shared" si="170"/>
        <v>41691.802395833329</v>
      </c>
      <c r="T2738" s="8">
        <f t="shared" si="171"/>
        <v>41721.760729166665</v>
      </c>
    </row>
    <row r="2739" spans="1:20" ht="43.2" hidden="1" x14ac:dyDescent="0.3">
      <c r="A2739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>
        <f t="shared" si="168"/>
        <v>41</v>
      </c>
      <c r="P2739">
        <f t="shared" si="169"/>
        <v>24</v>
      </c>
      <c r="Q2739" t="s">
        <v>8327</v>
      </c>
      <c r="R2739" t="s">
        <v>8342</v>
      </c>
      <c r="S2739" s="8">
        <f t="shared" si="170"/>
        <v>40973.407118055555</v>
      </c>
      <c r="T2739" s="8">
        <f t="shared" si="171"/>
        <v>41003.365451388883</v>
      </c>
    </row>
    <row r="2740" spans="1:20" ht="57.6" hidden="1" x14ac:dyDescent="0.3">
      <c r="A2740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>
        <f t="shared" si="168"/>
        <v>0</v>
      </c>
      <c r="P2740" t="e">
        <f t="shared" si="169"/>
        <v>#DIV/0!</v>
      </c>
      <c r="Q2740" t="s">
        <v>8327</v>
      </c>
      <c r="R2740" t="s">
        <v>8342</v>
      </c>
      <c r="S2740" s="8">
        <f t="shared" si="170"/>
        <v>41813.528055555551</v>
      </c>
      <c r="T2740" s="8">
        <f t="shared" si="171"/>
        <v>41843.528055555551</v>
      </c>
    </row>
    <row r="2741" spans="1:20" ht="57.6" hidden="1" x14ac:dyDescent="0.3">
      <c r="A2741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>
        <f t="shared" si="168"/>
        <v>3</v>
      </c>
      <c r="P2741">
        <f t="shared" si="169"/>
        <v>35</v>
      </c>
      <c r="Q2741" t="s">
        <v>8327</v>
      </c>
      <c r="R2741" t="s">
        <v>8342</v>
      </c>
      <c r="S2741" s="8">
        <f t="shared" si="170"/>
        <v>40952.30364583333</v>
      </c>
      <c r="T2741" s="8">
        <f t="shared" si="171"/>
        <v>41012.261979166666</v>
      </c>
    </row>
    <row r="2742" spans="1:20" ht="43.2" hidden="1" x14ac:dyDescent="0.3">
      <c r="A2742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>
        <f t="shared" si="168"/>
        <v>0</v>
      </c>
      <c r="P2742">
        <f t="shared" si="169"/>
        <v>15</v>
      </c>
      <c r="Q2742" t="s">
        <v>8327</v>
      </c>
      <c r="R2742" t="s">
        <v>8342</v>
      </c>
      <c r="S2742" s="8">
        <f t="shared" si="170"/>
        <v>42662.418865740743</v>
      </c>
      <c r="T2742" s="8">
        <f t="shared" si="171"/>
        <v>42692.4605324074</v>
      </c>
    </row>
    <row r="2743" spans="1:20" ht="43.2" x14ac:dyDescent="0.3">
      <c r="A2743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>
        <f t="shared" si="168"/>
        <v>1</v>
      </c>
      <c r="P2743">
        <f t="shared" si="169"/>
        <v>23</v>
      </c>
      <c r="Q2743" t="s">
        <v>8327</v>
      </c>
      <c r="R2743" t="s">
        <v>8342</v>
      </c>
      <c r="S2743" s="8">
        <f t="shared" si="170"/>
        <v>41220.59979166666</v>
      </c>
      <c r="T2743" s="8">
        <f t="shared" si="171"/>
        <v>41250.59979166666</v>
      </c>
    </row>
    <row r="2744" spans="1:20" ht="43.2" hidden="1" x14ac:dyDescent="0.3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>
        <f t="shared" si="168"/>
        <v>0</v>
      </c>
      <c r="P2744">
        <f t="shared" si="169"/>
        <v>1</v>
      </c>
      <c r="Q2744" t="s">
        <v>8327</v>
      </c>
      <c r="R2744" t="s">
        <v>8342</v>
      </c>
      <c r="S2744" s="8">
        <f t="shared" si="170"/>
        <v>42346.870254629634</v>
      </c>
      <c r="T2744" s="8">
        <f t="shared" si="171"/>
        <v>42376.870254629634</v>
      </c>
    </row>
    <row r="2745" spans="1:20" ht="43.2" hidden="1" x14ac:dyDescent="0.3">
      <c r="A2745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>
        <f t="shared" si="168"/>
        <v>36</v>
      </c>
      <c r="P2745">
        <f t="shared" si="169"/>
        <v>100</v>
      </c>
      <c r="Q2745" t="s">
        <v>8327</v>
      </c>
      <c r="R2745" t="s">
        <v>8342</v>
      </c>
      <c r="S2745" s="8">
        <f t="shared" si="170"/>
        <v>41963.426053240742</v>
      </c>
      <c r="T2745" s="8">
        <f t="shared" si="171"/>
        <v>42023.020833333336</v>
      </c>
    </row>
    <row r="2746" spans="1:20" ht="43.2" hidden="1" x14ac:dyDescent="0.3">
      <c r="A2746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>
        <f t="shared" si="168"/>
        <v>1</v>
      </c>
      <c r="P2746">
        <f t="shared" si="169"/>
        <v>5</v>
      </c>
      <c r="Q2746" t="s">
        <v>8327</v>
      </c>
      <c r="R2746" t="s">
        <v>8342</v>
      </c>
      <c r="S2746" s="8">
        <f t="shared" si="170"/>
        <v>41835.643749999996</v>
      </c>
      <c r="T2746" s="8">
        <f t="shared" si="171"/>
        <v>41865.643749999996</v>
      </c>
    </row>
    <row r="2747" spans="1:20" ht="43.2" hidden="1" x14ac:dyDescent="0.3">
      <c r="A274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>
        <f t="shared" si="168"/>
        <v>0</v>
      </c>
      <c r="P2747">
        <f t="shared" si="169"/>
        <v>3</v>
      </c>
      <c r="Q2747" t="s">
        <v>8327</v>
      </c>
      <c r="R2747" t="s">
        <v>8342</v>
      </c>
      <c r="S2747" s="8">
        <f t="shared" si="170"/>
        <v>41526.01258101852</v>
      </c>
      <c r="T2747" s="8">
        <f t="shared" si="171"/>
        <v>41556.01258101852</v>
      </c>
    </row>
    <row r="2748" spans="1:20" ht="43.2" hidden="1" x14ac:dyDescent="0.3">
      <c r="A2748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>
        <f t="shared" si="168"/>
        <v>0</v>
      </c>
      <c r="P2748">
        <f t="shared" si="169"/>
        <v>13</v>
      </c>
      <c r="Q2748" t="s">
        <v>8327</v>
      </c>
      <c r="R2748" t="s">
        <v>8342</v>
      </c>
      <c r="S2748" s="8">
        <f t="shared" si="170"/>
        <v>42429.362210648142</v>
      </c>
      <c r="T2748" s="8">
        <f t="shared" si="171"/>
        <v>42459.320543981477</v>
      </c>
    </row>
    <row r="2749" spans="1:20" ht="43.2" hidden="1" x14ac:dyDescent="0.3">
      <c r="A2749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>
        <f t="shared" si="168"/>
        <v>0</v>
      </c>
      <c r="P2749">
        <f t="shared" si="169"/>
        <v>18</v>
      </c>
      <c r="Q2749" t="s">
        <v>8327</v>
      </c>
      <c r="R2749" t="s">
        <v>8342</v>
      </c>
      <c r="S2749" s="8">
        <f t="shared" si="170"/>
        <v>41009.513981481476</v>
      </c>
      <c r="T2749" s="8">
        <f t="shared" si="171"/>
        <v>41069.513981481476</v>
      </c>
    </row>
    <row r="2750" spans="1:20" ht="43.2" hidden="1" x14ac:dyDescent="0.3">
      <c r="A2750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>
        <f t="shared" si="168"/>
        <v>8</v>
      </c>
      <c r="P2750">
        <f t="shared" si="169"/>
        <v>10</v>
      </c>
      <c r="Q2750" t="s">
        <v>8327</v>
      </c>
      <c r="R2750" t="s">
        <v>8342</v>
      </c>
      <c r="S2750" s="8">
        <f t="shared" si="170"/>
        <v>42333.265196759261</v>
      </c>
      <c r="T2750" s="8">
        <f t="shared" si="171"/>
        <v>42363.265196759261</v>
      </c>
    </row>
    <row r="2751" spans="1:20" ht="43.2" hidden="1" x14ac:dyDescent="0.3">
      <c r="A2751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>
        <f t="shared" si="168"/>
        <v>2</v>
      </c>
      <c r="P2751">
        <f t="shared" si="169"/>
        <v>36</v>
      </c>
      <c r="Q2751" t="s">
        <v>8327</v>
      </c>
      <c r="R2751" t="s">
        <v>8342</v>
      </c>
      <c r="S2751" s="8">
        <f t="shared" si="170"/>
        <v>41703.833090277774</v>
      </c>
      <c r="T2751" s="8">
        <f t="shared" si="171"/>
        <v>41733.79142361111</v>
      </c>
    </row>
    <row r="2752" spans="1:20" ht="57.6" hidden="1" x14ac:dyDescent="0.3">
      <c r="A2752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>
        <f t="shared" si="168"/>
        <v>0</v>
      </c>
      <c r="P2752">
        <f t="shared" si="169"/>
        <v>5</v>
      </c>
      <c r="Q2752" t="s">
        <v>8327</v>
      </c>
      <c r="R2752" t="s">
        <v>8342</v>
      </c>
      <c r="S2752" s="8">
        <f t="shared" si="170"/>
        <v>41722.459074074075</v>
      </c>
      <c r="T2752" s="8">
        <f t="shared" si="171"/>
        <v>41735.459074074075</v>
      </c>
    </row>
    <row r="2753" spans="1:20" ht="43.2" hidden="1" x14ac:dyDescent="0.3">
      <c r="A2753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>
        <f t="shared" si="168"/>
        <v>0</v>
      </c>
      <c r="P2753" t="e">
        <f t="shared" si="169"/>
        <v>#DIV/0!</v>
      </c>
      <c r="Q2753" t="s">
        <v>8327</v>
      </c>
      <c r="R2753" t="s">
        <v>8342</v>
      </c>
      <c r="S2753" s="8">
        <f t="shared" si="170"/>
        <v>40799.539351851847</v>
      </c>
      <c r="T2753" s="8">
        <f t="shared" si="171"/>
        <v>40844.539351851847</v>
      </c>
    </row>
    <row r="2754" spans="1:20" ht="43.2" x14ac:dyDescent="0.3">
      <c r="A2754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>
        <f t="shared" ref="O2754:O2817" si="172">ROUND((E2754/D2754*100),0)</f>
        <v>0</v>
      </c>
      <c r="P2754">
        <f t="shared" si="169"/>
        <v>6</v>
      </c>
      <c r="Q2754" t="s">
        <v>8327</v>
      </c>
      <c r="R2754" t="s">
        <v>8342</v>
      </c>
      <c r="S2754" s="8">
        <f t="shared" si="170"/>
        <v>42412.60087962963</v>
      </c>
      <c r="T2754" s="8">
        <f t="shared" si="171"/>
        <v>42442.559212962959</v>
      </c>
    </row>
    <row r="2755" spans="1:20" ht="57.6" hidden="1" x14ac:dyDescent="0.3">
      <c r="A2755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>
        <f t="shared" si="172"/>
        <v>0</v>
      </c>
      <c r="P2755" t="e">
        <f t="shared" ref="P2755:P2818" si="173">ROUND(E2755/L2755, 0)</f>
        <v>#DIV/0!</v>
      </c>
      <c r="Q2755" t="s">
        <v>8327</v>
      </c>
      <c r="R2755" t="s">
        <v>8342</v>
      </c>
      <c r="S2755" s="8">
        <f t="shared" ref="S2755:S2818" si="174">(((J2755/60)/60)/24)+DATE(1970,1,1)+(-8/24)</f>
        <v>41410.370659722219</v>
      </c>
      <c r="T2755" s="8">
        <f t="shared" ref="T2755:T2818" si="175">(((I2755/60)/60)/24)+DATE(1970, 1, 1)+(-8/24)</f>
        <v>41424.370659722219</v>
      </c>
    </row>
    <row r="2756" spans="1:20" ht="43.2" hidden="1" x14ac:dyDescent="0.3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>
        <f t="shared" si="172"/>
        <v>0</v>
      </c>
      <c r="P2756">
        <f t="shared" si="173"/>
        <v>4</v>
      </c>
      <c r="Q2756" t="s">
        <v>8327</v>
      </c>
      <c r="R2756" t="s">
        <v>8342</v>
      </c>
      <c r="S2756" s="8">
        <f t="shared" si="174"/>
        <v>41718.190370370365</v>
      </c>
      <c r="T2756" s="8">
        <f t="shared" si="175"/>
        <v>41748.190370370365</v>
      </c>
    </row>
    <row r="2757" spans="1:20" ht="43.2" hidden="1" x14ac:dyDescent="0.3">
      <c r="A275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>
        <f t="shared" si="172"/>
        <v>0</v>
      </c>
      <c r="P2757">
        <f t="shared" si="173"/>
        <v>61</v>
      </c>
      <c r="Q2757" t="s">
        <v>8327</v>
      </c>
      <c r="R2757" t="s">
        <v>8343</v>
      </c>
      <c r="S2757" s="8">
        <f t="shared" si="174"/>
        <v>42094.333923611113</v>
      </c>
      <c r="T2757" s="8">
        <f t="shared" si="175"/>
        <v>42124.333923611113</v>
      </c>
    </row>
    <row r="2758" spans="1:20" ht="43.2" hidden="1" x14ac:dyDescent="0.3">
      <c r="A2758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>
        <f t="shared" si="172"/>
        <v>0</v>
      </c>
      <c r="P2758" t="e">
        <f t="shared" si="173"/>
        <v>#DIV/0!</v>
      </c>
      <c r="Q2758" t="s">
        <v>8327</v>
      </c>
      <c r="R2758" t="s">
        <v>8343</v>
      </c>
      <c r="S2758" s="8">
        <f t="shared" si="174"/>
        <v>42212.290856481479</v>
      </c>
      <c r="T2758" s="8">
        <f t="shared" si="175"/>
        <v>42272.290856481479</v>
      </c>
    </row>
    <row r="2759" spans="1:20" ht="43.2" hidden="1" x14ac:dyDescent="0.3">
      <c r="A2759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>
        <f t="shared" si="172"/>
        <v>1</v>
      </c>
      <c r="P2759">
        <f t="shared" si="173"/>
        <v>5</v>
      </c>
      <c r="Q2759" t="s">
        <v>8327</v>
      </c>
      <c r="R2759" t="s">
        <v>8343</v>
      </c>
      <c r="S2759" s="8">
        <f t="shared" si="174"/>
        <v>42534.99414351851</v>
      </c>
      <c r="T2759" s="8">
        <f t="shared" si="175"/>
        <v>42564.99414351851</v>
      </c>
    </row>
    <row r="2760" spans="1:20" ht="57.6" hidden="1" x14ac:dyDescent="0.3">
      <c r="A2760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>
        <f t="shared" si="172"/>
        <v>2</v>
      </c>
      <c r="P2760">
        <f t="shared" si="173"/>
        <v>25</v>
      </c>
      <c r="Q2760" t="s">
        <v>8327</v>
      </c>
      <c r="R2760" t="s">
        <v>8343</v>
      </c>
      <c r="S2760" s="8">
        <f t="shared" si="174"/>
        <v>41926.520833333328</v>
      </c>
      <c r="T2760" s="8">
        <f t="shared" si="175"/>
        <v>41957.562499999993</v>
      </c>
    </row>
    <row r="2761" spans="1:20" hidden="1" x14ac:dyDescent="0.3">
      <c r="A2761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>
        <f t="shared" si="172"/>
        <v>0</v>
      </c>
      <c r="P2761">
        <f t="shared" si="173"/>
        <v>1</v>
      </c>
      <c r="Q2761" t="s">
        <v>8327</v>
      </c>
      <c r="R2761" t="s">
        <v>8343</v>
      </c>
      <c r="S2761" s="8">
        <f t="shared" si="174"/>
        <v>41828.316168981481</v>
      </c>
      <c r="T2761" s="8">
        <f t="shared" si="175"/>
        <v>41858.316168981481</v>
      </c>
    </row>
    <row r="2762" spans="1:20" ht="43.2" hidden="1" x14ac:dyDescent="0.3">
      <c r="A2762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>
        <f t="shared" si="172"/>
        <v>0</v>
      </c>
      <c r="P2762">
        <f t="shared" si="173"/>
        <v>11</v>
      </c>
      <c r="Q2762" t="s">
        <v>8327</v>
      </c>
      <c r="R2762" t="s">
        <v>8343</v>
      </c>
      <c r="S2762" s="8">
        <f t="shared" si="174"/>
        <v>42495.931631944441</v>
      </c>
      <c r="T2762" s="8">
        <f t="shared" si="175"/>
        <v>42525.931631944441</v>
      </c>
    </row>
    <row r="2763" spans="1:20" ht="43.2" hidden="1" x14ac:dyDescent="0.3">
      <c r="A2763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>
        <f t="shared" si="172"/>
        <v>0</v>
      </c>
      <c r="P2763">
        <f t="shared" si="173"/>
        <v>4</v>
      </c>
      <c r="Q2763" t="s">
        <v>8327</v>
      </c>
      <c r="R2763" t="s">
        <v>8343</v>
      </c>
      <c r="S2763" s="8">
        <f t="shared" si="174"/>
        <v>41908.663194444445</v>
      </c>
      <c r="T2763" s="8">
        <f t="shared" si="175"/>
        <v>41968.704861111109</v>
      </c>
    </row>
    <row r="2764" spans="1:20" ht="43.2" hidden="1" x14ac:dyDescent="0.3">
      <c r="A2764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>
        <f t="shared" si="172"/>
        <v>0</v>
      </c>
      <c r="P2764" t="e">
        <f t="shared" si="173"/>
        <v>#DIV/0!</v>
      </c>
      <c r="Q2764" t="s">
        <v>8327</v>
      </c>
      <c r="R2764" t="s">
        <v>8343</v>
      </c>
      <c r="S2764" s="8">
        <f t="shared" si="174"/>
        <v>42332.574861111112</v>
      </c>
      <c r="T2764" s="8">
        <f t="shared" si="175"/>
        <v>42362.574861111112</v>
      </c>
    </row>
    <row r="2765" spans="1:20" ht="43.2" hidden="1" x14ac:dyDescent="0.3">
      <c r="A2765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>
        <f t="shared" si="172"/>
        <v>14</v>
      </c>
      <c r="P2765">
        <f t="shared" si="173"/>
        <v>111</v>
      </c>
      <c r="Q2765" t="s">
        <v>8327</v>
      </c>
      <c r="R2765" t="s">
        <v>8343</v>
      </c>
      <c r="S2765" s="8">
        <f t="shared" si="174"/>
        <v>42705.782071759262</v>
      </c>
      <c r="T2765" s="8">
        <f t="shared" si="175"/>
        <v>42735.782071759262</v>
      </c>
    </row>
    <row r="2766" spans="1:20" ht="43.2" hidden="1" x14ac:dyDescent="0.3">
      <c r="A2766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>
        <f t="shared" si="172"/>
        <v>1</v>
      </c>
      <c r="P2766">
        <f t="shared" si="173"/>
        <v>20</v>
      </c>
      <c r="Q2766" t="s">
        <v>8327</v>
      </c>
      <c r="R2766" t="s">
        <v>8343</v>
      </c>
      <c r="S2766" s="8">
        <f t="shared" si="174"/>
        <v>41821.073854166665</v>
      </c>
      <c r="T2766" s="8">
        <f t="shared" si="175"/>
        <v>41851.073854166665</v>
      </c>
    </row>
    <row r="2767" spans="1:20" ht="43.2" hidden="1" x14ac:dyDescent="0.3">
      <c r="A276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>
        <f t="shared" si="172"/>
        <v>0</v>
      </c>
      <c r="P2767">
        <f t="shared" si="173"/>
        <v>1</v>
      </c>
      <c r="Q2767" t="s">
        <v>8327</v>
      </c>
      <c r="R2767" t="s">
        <v>8343</v>
      </c>
      <c r="S2767" s="8">
        <f t="shared" si="174"/>
        <v>41957.95171296296</v>
      </c>
      <c r="T2767" s="8">
        <f t="shared" si="175"/>
        <v>41971.856249999997</v>
      </c>
    </row>
    <row r="2768" spans="1:20" ht="57.6" hidden="1" x14ac:dyDescent="0.3">
      <c r="A2768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>
        <f t="shared" si="172"/>
        <v>5</v>
      </c>
      <c r="P2768">
        <f t="shared" si="173"/>
        <v>50</v>
      </c>
      <c r="Q2768" t="s">
        <v>8327</v>
      </c>
      <c r="R2768" t="s">
        <v>8343</v>
      </c>
      <c r="S2768" s="8">
        <f t="shared" si="174"/>
        <v>42558.656180555547</v>
      </c>
      <c r="T2768" s="8">
        <f t="shared" si="175"/>
        <v>42588.656180555547</v>
      </c>
    </row>
    <row r="2769" spans="1:20" ht="43.2" hidden="1" x14ac:dyDescent="0.3">
      <c r="A2769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>
        <f t="shared" si="172"/>
        <v>6</v>
      </c>
      <c r="P2769">
        <f t="shared" si="173"/>
        <v>45</v>
      </c>
      <c r="Q2769" t="s">
        <v>8327</v>
      </c>
      <c r="R2769" t="s">
        <v>8343</v>
      </c>
      <c r="S2769" s="8">
        <f t="shared" si="174"/>
        <v>42327.338298611103</v>
      </c>
      <c r="T2769" s="8">
        <f t="shared" si="175"/>
        <v>42357.338298611103</v>
      </c>
    </row>
    <row r="2770" spans="1:20" ht="43.2" hidden="1" x14ac:dyDescent="0.3">
      <c r="A2770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>
        <f t="shared" si="172"/>
        <v>40</v>
      </c>
      <c r="P2770">
        <f t="shared" si="173"/>
        <v>253</v>
      </c>
      <c r="Q2770" t="s">
        <v>8327</v>
      </c>
      <c r="R2770" t="s">
        <v>8343</v>
      </c>
      <c r="S2770" s="8">
        <f t="shared" si="174"/>
        <v>42453.486354166664</v>
      </c>
      <c r="T2770" s="8">
        <f t="shared" si="175"/>
        <v>42483.486354166664</v>
      </c>
    </row>
    <row r="2771" spans="1:20" ht="43.2" hidden="1" x14ac:dyDescent="0.3">
      <c r="A2771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>
        <f t="shared" si="172"/>
        <v>0</v>
      </c>
      <c r="P2771">
        <f t="shared" si="173"/>
        <v>31</v>
      </c>
      <c r="Q2771" t="s">
        <v>8327</v>
      </c>
      <c r="R2771" t="s">
        <v>8343</v>
      </c>
      <c r="S2771" s="8">
        <f t="shared" si="174"/>
        <v>42736.573275462964</v>
      </c>
      <c r="T2771" s="8">
        <f t="shared" si="175"/>
        <v>42756.573275462964</v>
      </c>
    </row>
    <row r="2772" spans="1:20" ht="43.2" hidden="1" x14ac:dyDescent="0.3">
      <c r="A2772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>
        <f t="shared" si="172"/>
        <v>0</v>
      </c>
      <c r="P2772">
        <f t="shared" si="173"/>
        <v>5</v>
      </c>
      <c r="Q2772" t="s">
        <v>8327</v>
      </c>
      <c r="R2772" t="s">
        <v>8343</v>
      </c>
      <c r="S2772" s="8">
        <f t="shared" si="174"/>
        <v>41975.014189814807</v>
      </c>
      <c r="T2772" s="8">
        <f t="shared" si="175"/>
        <v>42005.014189814807</v>
      </c>
    </row>
    <row r="2773" spans="1:20" ht="43.2" hidden="1" x14ac:dyDescent="0.3">
      <c r="A2773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>
        <f t="shared" si="172"/>
        <v>0</v>
      </c>
      <c r="P2773" t="e">
        <f t="shared" si="173"/>
        <v>#DIV/0!</v>
      </c>
      <c r="Q2773" t="s">
        <v>8327</v>
      </c>
      <c r="R2773" t="s">
        <v>8343</v>
      </c>
      <c r="S2773" s="8">
        <f t="shared" si="174"/>
        <v>42192.128715277773</v>
      </c>
      <c r="T2773" s="8">
        <f t="shared" si="175"/>
        <v>42222.128715277773</v>
      </c>
    </row>
    <row r="2774" spans="1:20" hidden="1" x14ac:dyDescent="0.3">
      <c r="A2774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>
        <f t="shared" si="172"/>
        <v>0</v>
      </c>
      <c r="P2774" t="e">
        <f t="shared" si="173"/>
        <v>#DIV/0!</v>
      </c>
      <c r="Q2774" t="s">
        <v>8327</v>
      </c>
      <c r="R2774" t="s">
        <v>8343</v>
      </c>
      <c r="S2774" s="8">
        <f t="shared" si="174"/>
        <v>42164.366319444445</v>
      </c>
      <c r="T2774" s="8">
        <f t="shared" si="175"/>
        <v>42194.366319444445</v>
      </c>
    </row>
    <row r="2775" spans="1:20" ht="43.2" hidden="1" x14ac:dyDescent="0.3">
      <c r="A2775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>
        <f t="shared" si="172"/>
        <v>0</v>
      </c>
      <c r="P2775" t="e">
        <f t="shared" si="173"/>
        <v>#DIV/0!</v>
      </c>
      <c r="Q2775" t="s">
        <v>8327</v>
      </c>
      <c r="R2775" t="s">
        <v>8343</v>
      </c>
      <c r="S2775" s="8">
        <f t="shared" si="174"/>
        <v>42021.672766203708</v>
      </c>
      <c r="T2775" s="8">
        <f t="shared" si="175"/>
        <v>42051.672766203708</v>
      </c>
    </row>
    <row r="2776" spans="1:20" ht="43.2" hidden="1" x14ac:dyDescent="0.3">
      <c r="A2776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>
        <f t="shared" si="172"/>
        <v>0</v>
      </c>
      <c r="P2776">
        <f t="shared" si="173"/>
        <v>23</v>
      </c>
      <c r="Q2776" t="s">
        <v>8327</v>
      </c>
      <c r="R2776" t="s">
        <v>8343</v>
      </c>
      <c r="S2776" s="8">
        <f t="shared" si="174"/>
        <v>42324.860254629624</v>
      </c>
      <c r="T2776" s="8">
        <f t="shared" si="175"/>
        <v>42354.860254629624</v>
      </c>
    </row>
    <row r="2777" spans="1:20" ht="43.2" hidden="1" x14ac:dyDescent="0.3">
      <c r="A277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>
        <f t="shared" si="172"/>
        <v>0</v>
      </c>
      <c r="P2777" t="e">
        <f t="shared" si="173"/>
        <v>#DIV/0!</v>
      </c>
      <c r="Q2777" t="s">
        <v>8329</v>
      </c>
      <c r="R2777" t="s">
        <v>8344</v>
      </c>
      <c r="S2777" s="8">
        <f t="shared" si="174"/>
        <v>42092.848611111105</v>
      </c>
      <c r="T2777" s="8">
        <f t="shared" si="175"/>
        <v>42122.848611111105</v>
      </c>
    </row>
    <row r="2778" spans="1:20" ht="43.2" x14ac:dyDescent="0.3">
      <c r="A2778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>
        <f t="shared" si="172"/>
        <v>0</v>
      </c>
      <c r="P2778">
        <f t="shared" si="173"/>
        <v>100</v>
      </c>
      <c r="Q2778" t="s">
        <v>8329</v>
      </c>
      <c r="R2778" t="s">
        <v>8344</v>
      </c>
      <c r="S2778" s="8">
        <f t="shared" si="174"/>
        <v>41854.414259259262</v>
      </c>
      <c r="T2778" s="8">
        <f t="shared" si="175"/>
        <v>41914.414259259262</v>
      </c>
    </row>
    <row r="2779" spans="1:20" ht="43.2" hidden="1" x14ac:dyDescent="0.3">
      <c r="A2779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>
        <f t="shared" si="172"/>
        <v>9</v>
      </c>
      <c r="P2779">
        <f t="shared" si="173"/>
        <v>44</v>
      </c>
      <c r="Q2779" t="s">
        <v>8329</v>
      </c>
      <c r="R2779" t="s">
        <v>8344</v>
      </c>
      <c r="S2779" s="8">
        <f t="shared" si="174"/>
        <v>41723.620057870365</v>
      </c>
      <c r="T2779" s="8">
        <f t="shared" si="175"/>
        <v>41761.620057870365</v>
      </c>
    </row>
    <row r="2780" spans="1:20" ht="43.2" hidden="1" x14ac:dyDescent="0.3">
      <c r="A2780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>
        <f t="shared" si="172"/>
        <v>0</v>
      </c>
      <c r="P2780" t="e">
        <f t="shared" si="173"/>
        <v>#DIV/0!</v>
      </c>
      <c r="Q2780" t="s">
        <v>8329</v>
      </c>
      <c r="R2780" t="s">
        <v>8344</v>
      </c>
      <c r="S2780" s="8">
        <f t="shared" si="174"/>
        <v>41871.638692129629</v>
      </c>
      <c r="T2780" s="8">
        <f t="shared" si="175"/>
        <v>41931.638692129629</v>
      </c>
    </row>
    <row r="2781" spans="1:20" ht="28.8" hidden="1" x14ac:dyDescent="0.3">
      <c r="A2781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>
        <f t="shared" si="172"/>
        <v>0</v>
      </c>
      <c r="P2781">
        <f t="shared" si="173"/>
        <v>24</v>
      </c>
      <c r="Q2781" t="s">
        <v>8329</v>
      </c>
      <c r="R2781" t="s">
        <v>8344</v>
      </c>
      <c r="S2781" s="8">
        <f t="shared" si="174"/>
        <v>42674.837743055548</v>
      </c>
      <c r="T2781" s="8">
        <f t="shared" si="175"/>
        <v>42704.87940972222</v>
      </c>
    </row>
    <row r="2782" spans="1:20" ht="28.8" x14ac:dyDescent="0.3">
      <c r="A2782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>
        <f t="shared" si="172"/>
        <v>0</v>
      </c>
      <c r="P2782">
        <f t="shared" si="173"/>
        <v>38</v>
      </c>
      <c r="Q2782" t="s">
        <v>8329</v>
      </c>
      <c r="R2782" t="s">
        <v>8344</v>
      </c>
      <c r="S2782" s="8">
        <f t="shared" si="174"/>
        <v>42507.376921296294</v>
      </c>
      <c r="T2782" s="8">
        <f t="shared" si="175"/>
        <v>42537.376921296294</v>
      </c>
    </row>
    <row r="2783" spans="1:20" ht="28.8" hidden="1" x14ac:dyDescent="0.3">
      <c r="A2783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>
        <f t="shared" si="172"/>
        <v>10</v>
      </c>
      <c r="P2783">
        <f t="shared" si="173"/>
        <v>42</v>
      </c>
      <c r="Q2783" t="s">
        <v>8329</v>
      </c>
      <c r="R2783" t="s">
        <v>8344</v>
      </c>
      <c r="S2783" s="8">
        <f t="shared" si="174"/>
        <v>42317.62123842592</v>
      </c>
      <c r="T2783" s="8">
        <f t="shared" si="175"/>
        <v>42377.62123842592</v>
      </c>
    </row>
    <row r="2784" spans="1:20" ht="57.6" hidden="1" x14ac:dyDescent="0.3">
      <c r="A2784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>
        <f t="shared" si="172"/>
        <v>0</v>
      </c>
      <c r="P2784" t="e">
        <f t="shared" si="173"/>
        <v>#DIV/0!</v>
      </c>
      <c r="Q2784" t="s">
        <v>8329</v>
      </c>
      <c r="R2784" t="s">
        <v>8344</v>
      </c>
      <c r="S2784" s="8">
        <f t="shared" si="174"/>
        <v>42223.769247685181</v>
      </c>
      <c r="T2784" s="8">
        <f t="shared" si="175"/>
        <v>42253.769247685181</v>
      </c>
    </row>
    <row r="2785" spans="1:20" hidden="1" x14ac:dyDescent="0.3">
      <c r="A2785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>
        <f t="shared" si="172"/>
        <v>6</v>
      </c>
      <c r="P2785">
        <f t="shared" si="173"/>
        <v>61</v>
      </c>
      <c r="Q2785" t="s">
        <v>8329</v>
      </c>
      <c r="R2785" t="s">
        <v>8344</v>
      </c>
      <c r="S2785" s="8">
        <f t="shared" si="174"/>
        <v>42109.376296296294</v>
      </c>
      <c r="T2785" s="8">
        <f t="shared" si="175"/>
        <v>42139.376296296294</v>
      </c>
    </row>
    <row r="2786" spans="1:20" ht="28.8" hidden="1" x14ac:dyDescent="0.3">
      <c r="A2786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>
        <f t="shared" si="172"/>
        <v>1</v>
      </c>
      <c r="P2786">
        <f t="shared" si="173"/>
        <v>50</v>
      </c>
      <c r="Q2786" t="s">
        <v>8329</v>
      </c>
      <c r="R2786" t="s">
        <v>8344</v>
      </c>
      <c r="S2786" s="8">
        <f t="shared" si="174"/>
        <v>42143.380844907406</v>
      </c>
      <c r="T2786" s="8">
        <f t="shared" si="175"/>
        <v>42173.380844907406</v>
      </c>
    </row>
    <row r="2787" spans="1:20" ht="43.2" hidden="1" x14ac:dyDescent="0.3">
      <c r="A278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>
        <f t="shared" si="172"/>
        <v>7</v>
      </c>
      <c r="P2787">
        <f t="shared" si="173"/>
        <v>108</v>
      </c>
      <c r="Q2787" t="s">
        <v>8329</v>
      </c>
      <c r="R2787" t="s">
        <v>8344</v>
      </c>
      <c r="S2787" s="8">
        <f t="shared" si="174"/>
        <v>42222.775532407402</v>
      </c>
      <c r="T2787" s="8">
        <f t="shared" si="175"/>
        <v>42252.775532407402</v>
      </c>
    </row>
    <row r="2788" spans="1:20" ht="43.2" hidden="1" x14ac:dyDescent="0.3">
      <c r="A2788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>
        <f t="shared" si="172"/>
        <v>1</v>
      </c>
      <c r="P2788">
        <f t="shared" si="173"/>
        <v>24</v>
      </c>
      <c r="Q2788" t="s">
        <v>8329</v>
      </c>
      <c r="R2788" t="s">
        <v>8344</v>
      </c>
      <c r="S2788" s="8">
        <f t="shared" si="174"/>
        <v>41835.430648148147</v>
      </c>
      <c r="T2788" s="8">
        <f t="shared" si="175"/>
        <v>41865.430648148147</v>
      </c>
    </row>
    <row r="2789" spans="1:20" ht="43.2" hidden="1" x14ac:dyDescent="0.3">
      <c r="A2789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>
        <f t="shared" si="172"/>
        <v>0</v>
      </c>
      <c r="P2789" t="e">
        <f t="shared" si="173"/>
        <v>#DIV/0!</v>
      </c>
      <c r="Q2789" t="s">
        <v>8329</v>
      </c>
      <c r="R2789" t="s">
        <v>8344</v>
      </c>
      <c r="S2789" s="8">
        <f t="shared" si="174"/>
        <v>42028.737986111104</v>
      </c>
      <c r="T2789" s="8">
        <f t="shared" si="175"/>
        <v>42058.737986111104</v>
      </c>
    </row>
    <row r="2790" spans="1:20" ht="43.2" hidden="1" x14ac:dyDescent="0.3">
      <c r="A2790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>
        <f t="shared" si="172"/>
        <v>2</v>
      </c>
      <c r="P2790">
        <f t="shared" si="173"/>
        <v>50</v>
      </c>
      <c r="Q2790" t="s">
        <v>8329</v>
      </c>
      <c r="R2790" t="s">
        <v>8344</v>
      </c>
      <c r="S2790" s="8">
        <f t="shared" si="174"/>
        <v>41918.294907407406</v>
      </c>
      <c r="T2790" s="8">
        <f t="shared" si="175"/>
        <v>41978.336574074077</v>
      </c>
    </row>
    <row r="2791" spans="1:20" ht="43.2" hidden="1" x14ac:dyDescent="0.3">
      <c r="A2791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>
        <f t="shared" si="172"/>
        <v>0</v>
      </c>
      <c r="P2791">
        <f t="shared" si="173"/>
        <v>12</v>
      </c>
      <c r="Q2791" t="s">
        <v>8329</v>
      </c>
      <c r="R2791" t="s">
        <v>8344</v>
      </c>
      <c r="S2791" s="8">
        <f t="shared" si="174"/>
        <v>41951.758425925924</v>
      </c>
      <c r="T2791" s="8">
        <f t="shared" si="175"/>
        <v>41981.758425925924</v>
      </c>
    </row>
    <row r="2792" spans="1:20" ht="43.2" hidden="1" x14ac:dyDescent="0.3">
      <c r="A2792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>
        <f t="shared" si="172"/>
        <v>0</v>
      </c>
      <c r="P2792" t="e">
        <f t="shared" si="173"/>
        <v>#DIV/0!</v>
      </c>
      <c r="Q2792" t="s">
        <v>8329</v>
      </c>
      <c r="R2792" t="s">
        <v>8344</v>
      </c>
      <c r="S2792" s="8">
        <f t="shared" si="174"/>
        <v>42154.393113425926</v>
      </c>
      <c r="T2792" s="8">
        <f t="shared" si="175"/>
        <v>42185.322916666664</v>
      </c>
    </row>
    <row r="2793" spans="1:20" ht="43.2" hidden="1" x14ac:dyDescent="0.3">
      <c r="A2793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>
        <f t="shared" si="172"/>
        <v>4</v>
      </c>
      <c r="P2793">
        <f t="shared" si="173"/>
        <v>61</v>
      </c>
      <c r="Q2793" t="s">
        <v>8329</v>
      </c>
      <c r="R2793" t="s">
        <v>8344</v>
      </c>
      <c r="S2793" s="8">
        <f t="shared" si="174"/>
        <v>42060.821597222217</v>
      </c>
      <c r="T2793" s="8">
        <f t="shared" si="175"/>
        <v>42090.77993055556</v>
      </c>
    </row>
    <row r="2794" spans="1:20" ht="43.2" hidden="1" x14ac:dyDescent="0.3">
      <c r="A2794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>
        <f t="shared" si="172"/>
        <v>0</v>
      </c>
      <c r="P2794" t="e">
        <f t="shared" si="173"/>
        <v>#DIV/0!</v>
      </c>
      <c r="Q2794" t="s">
        <v>8329</v>
      </c>
      <c r="R2794" t="s">
        <v>8344</v>
      </c>
      <c r="S2794" s="8">
        <f t="shared" si="174"/>
        <v>42122.296168981477</v>
      </c>
      <c r="T2794" s="8">
        <f t="shared" si="175"/>
        <v>42143.296168981477</v>
      </c>
    </row>
    <row r="2795" spans="1:20" ht="57.6" x14ac:dyDescent="0.3">
      <c r="A2795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>
        <f t="shared" si="172"/>
        <v>0</v>
      </c>
      <c r="P2795">
        <f t="shared" si="173"/>
        <v>18</v>
      </c>
      <c r="Q2795" t="s">
        <v>8329</v>
      </c>
      <c r="R2795" t="s">
        <v>8344</v>
      </c>
      <c r="S2795" s="8">
        <f t="shared" si="174"/>
        <v>41876.350277777776</v>
      </c>
      <c r="T2795" s="8">
        <f t="shared" si="175"/>
        <v>41907.350277777776</v>
      </c>
    </row>
    <row r="2796" spans="1:20" ht="43.2" hidden="1" x14ac:dyDescent="0.3">
      <c r="A2796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>
        <f t="shared" si="172"/>
        <v>0</v>
      </c>
      <c r="P2796" t="e">
        <f t="shared" si="173"/>
        <v>#DIV/0!</v>
      </c>
      <c r="Q2796" t="s">
        <v>8329</v>
      </c>
      <c r="R2796" t="s">
        <v>8344</v>
      </c>
      <c r="S2796" s="8">
        <f t="shared" si="174"/>
        <v>41830.390277777777</v>
      </c>
      <c r="T2796" s="8">
        <f t="shared" si="175"/>
        <v>41860.390277777777</v>
      </c>
    </row>
    <row r="2797" spans="1:20" ht="57.6" hidden="1" x14ac:dyDescent="0.3">
      <c r="A279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>
        <f t="shared" si="172"/>
        <v>0</v>
      </c>
      <c r="P2797" t="e">
        <f t="shared" si="173"/>
        <v>#DIV/0!</v>
      </c>
      <c r="Q2797" t="s">
        <v>8329</v>
      </c>
      <c r="R2797" t="s">
        <v>8344</v>
      </c>
      <c r="S2797" s="8">
        <f t="shared" si="174"/>
        <v>42509.39099537037</v>
      </c>
      <c r="T2797" s="8">
        <f t="shared" si="175"/>
        <v>42539.39099537037</v>
      </c>
    </row>
    <row r="2798" spans="1:20" ht="43.2" hidden="1" x14ac:dyDescent="0.3">
      <c r="A2798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>
        <f t="shared" si="172"/>
        <v>21</v>
      </c>
      <c r="P2798">
        <f t="shared" si="173"/>
        <v>83</v>
      </c>
      <c r="Q2798" t="s">
        <v>8329</v>
      </c>
      <c r="R2798" t="s">
        <v>8344</v>
      </c>
      <c r="S2798" s="8">
        <f t="shared" si="174"/>
        <v>41791.881134259253</v>
      </c>
      <c r="T2798" s="8">
        <f t="shared" si="175"/>
        <v>41825.881134259253</v>
      </c>
    </row>
    <row r="2799" spans="1:20" ht="43.2" hidden="1" x14ac:dyDescent="0.3">
      <c r="A2799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>
        <f t="shared" si="172"/>
        <v>19</v>
      </c>
      <c r="P2799">
        <f t="shared" si="173"/>
        <v>359</v>
      </c>
      <c r="Q2799" t="s">
        <v>8329</v>
      </c>
      <c r="R2799" t="s">
        <v>8344</v>
      </c>
      <c r="S2799" s="8">
        <f t="shared" si="174"/>
        <v>42150.152106481481</v>
      </c>
      <c r="T2799" s="8">
        <f t="shared" si="175"/>
        <v>42180.833333333336</v>
      </c>
    </row>
    <row r="2800" spans="1:20" ht="43.2" x14ac:dyDescent="0.3">
      <c r="A2800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>
        <f t="shared" si="172"/>
        <v>2</v>
      </c>
      <c r="P2800">
        <f t="shared" si="173"/>
        <v>61</v>
      </c>
      <c r="Q2800" t="s">
        <v>8329</v>
      </c>
      <c r="R2800" t="s">
        <v>8344</v>
      </c>
      <c r="S2800" s="8">
        <f t="shared" si="174"/>
        <v>41863.401562499996</v>
      </c>
      <c r="T2800" s="8">
        <f t="shared" si="175"/>
        <v>41894.401562499996</v>
      </c>
    </row>
    <row r="2801" spans="1:20" ht="43.2" hidden="1" x14ac:dyDescent="0.3">
      <c r="A2801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>
        <f t="shared" si="172"/>
        <v>6</v>
      </c>
      <c r="P2801">
        <f t="shared" si="173"/>
        <v>340</v>
      </c>
      <c r="Q2801" t="s">
        <v>8329</v>
      </c>
      <c r="R2801" t="s">
        <v>8344</v>
      </c>
      <c r="S2801" s="8">
        <f t="shared" si="174"/>
        <v>42604.720659722218</v>
      </c>
      <c r="T2801" s="8">
        <f t="shared" si="175"/>
        <v>42634.720659722218</v>
      </c>
    </row>
    <row r="2802" spans="1:20" ht="43.2" hidden="1" x14ac:dyDescent="0.3">
      <c r="A2802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>
        <f t="shared" si="172"/>
        <v>0</v>
      </c>
      <c r="P2802">
        <f t="shared" si="173"/>
        <v>6</v>
      </c>
      <c r="Q2802" t="s">
        <v>8329</v>
      </c>
      <c r="R2802" t="s">
        <v>8344</v>
      </c>
      <c r="S2802" s="8">
        <f t="shared" si="174"/>
        <v>42027.020405092589</v>
      </c>
      <c r="T2802" s="8">
        <f t="shared" si="175"/>
        <v>42057.020405092589</v>
      </c>
    </row>
    <row r="2803" spans="1:20" ht="43.2" hidden="1" x14ac:dyDescent="0.3">
      <c r="A2803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>
        <f t="shared" si="172"/>
        <v>0</v>
      </c>
      <c r="P2803">
        <f t="shared" si="173"/>
        <v>50</v>
      </c>
      <c r="Q2803" t="s">
        <v>8329</v>
      </c>
      <c r="R2803" t="s">
        <v>8344</v>
      </c>
      <c r="S2803" s="8">
        <f t="shared" si="174"/>
        <v>42124.559849537036</v>
      </c>
      <c r="T2803" s="8">
        <f t="shared" si="175"/>
        <v>42154.559849537036</v>
      </c>
    </row>
    <row r="2804" spans="1:20" ht="43.2" hidden="1" x14ac:dyDescent="0.3">
      <c r="A2804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>
        <f t="shared" si="172"/>
        <v>0</v>
      </c>
      <c r="P2804">
        <f t="shared" si="173"/>
        <v>25</v>
      </c>
      <c r="Q2804" t="s">
        <v>8329</v>
      </c>
      <c r="R2804" t="s">
        <v>8344</v>
      </c>
      <c r="S2804" s="8">
        <f t="shared" si="174"/>
        <v>41938.471377314811</v>
      </c>
      <c r="T2804" s="8">
        <f t="shared" si="175"/>
        <v>41956.513043981475</v>
      </c>
    </row>
    <row r="2805" spans="1:20" ht="28.8" hidden="1" x14ac:dyDescent="0.3">
      <c r="A2805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>
        <f t="shared" si="172"/>
        <v>0</v>
      </c>
      <c r="P2805" t="e">
        <f t="shared" si="173"/>
        <v>#DIV/0!</v>
      </c>
      <c r="Q2805" t="s">
        <v>8329</v>
      </c>
      <c r="R2805" t="s">
        <v>8344</v>
      </c>
      <c r="S2805" s="8">
        <f t="shared" si="174"/>
        <v>41841.348981481482</v>
      </c>
      <c r="T2805" s="8">
        <f t="shared" si="175"/>
        <v>41871.348981481482</v>
      </c>
    </row>
    <row r="2806" spans="1:20" ht="43.2" x14ac:dyDescent="0.3">
      <c r="A2806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>
        <f t="shared" si="172"/>
        <v>0</v>
      </c>
      <c r="P2806">
        <f t="shared" si="173"/>
        <v>30</v>
      </c>
      <c r="Q2806" t="s">
        <v>8329</v>
      </c>
      <c r="R2806" t="s">
        <v>8344</v>
      </c>
      <c r="S2806" s="8">
        <f t="shared" si="174"/>
        <v>42183.85251157407</v>
      </c>
      <c r="T2806" s="8">
        <f t="shared" si="175"/>
        <v>42218.85251157407</v>
      </c>
    </row>
    <row r="2807" spans="1:20" ht="43.2" hidden="1" x14ac:dyDescent="0.3">
      <c r="A280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>
        <f t="shared" si="172"/>
        <v>6</v>
      </c>
      <c r="P2807">
        <f t="shared" si="173"/>
        <v>47</v>
      </c>
      <c r="Q2807" t="s">
        <v>8329</v>
      </c>
      <c r="R2807" t="s">
        <v>8344</v>
      </c>
      <c r="S2807" s="8">
        <f t="shared" si="174"/>
        <v>42468.508414351854</v>
      </c>
      <c r="T2807" s="8">
        <f t="shared" si="175"/>
        <v>42498.508414351854</v>
      </c>
    </row>
    <row r="2808" spans="1:20" ht="43.2" hidden="1" x14ac:dyDescent="0.3">
      <c r="A2808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>
        <f t="shared" si="172"/>
        <v>3</v>
      </c>
      <c r="P2808">
        <f t="shared" si="173"/>
        <v>65</v>
      </c>
      <c r="Q2808" t="s">
        <v>8329</v>
      </c>
      <c r="R2808" t="s">
        <v>8344</v>
      </c>
      <c r="S2808" s="8">
        <f t="shared" si="174"/>
        <v>42170.395127314812</v>
      </c>
      <c r="T2808" s="8">
        <f t="shared" si="175"/>
        <v>42200.395127314812</v>
      </c>
    </row>
    <row r="2809" spans="1:20" ht="57.6" hidden="1" x14ac:dyDescent="0.3">
      <c r="A2809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>
        <f t="shared" si="172"/>
        <v>0</v>
      </c>
      <c r="P2809">
        <f t="shared" si="173"/>
        <v>10</v>
      </c>
      <c r="Q2809" t="s">
        <v>8329</v>
      </c>
      <c r="R2809" t="s">
        <v>8344</v>
      </c>
      <c r="S2809" s="8">
        <f t="shared" si="174"/>
        <v>42745.686319444438</v>
      </c>
      <c r="T2809" s="8">
        <f t="shared" si="175"/>
        <v>42800.208333333336</v>
      </c>
    </row>
    <row r="2810" spans="1:20" ht="43.2" hidden="1" x14ac:dyDescent="0.3">
      <c r="A2810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>
        <f t="shared" si="172"/>
        <v>0</v>
      </c>
      <c r="P2810" t="e">
        <f t="shared" si="173"/>
        <v>#DIV/0!</v>
      </c>
      <c r="Q2810" t="s">
        <v>8329</v>
      </c>
      <c r="R2810" t="s">
        <v>8344</v>
      </c>
      <c r="S2810" s="8">
        <f t="shared" si="174"/>
        <v>41897.327499999999</v>
      </c>
      <c r="T2810" s="8">
        <f t="shared" si="175"/>
        <v>41927.327499999999</v>
      </c>
    </row>
    <row r="2811" spans="1:20" ht="43.2" x14ac:dyDescent="0.3">
      <c r="A2811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>
        <f t="shared" si="172"/>
        <v>0</v>
      </c>
      <c r="P2811">
        <f t="shared" si="173"/>
        <v>5</v>
      </c>
      <c r="Q2811" t="s">
        <v>8329</v>
      </c>
      <c r="R2811" t="s">
        <v>8344</v>
      </c>
      <c r="S2811" s="8">
        <f t="shared" si="174"/>
        <v>41837.57236111111</v>
      </c>
      <c r="T2811" s="8">
        <f t="shared" si="175"/>
        <v>41867.57236111111</v>
      </c>
    </row>
    <row r="2812" spans="1:20" ht="43.2" x14ac:dyDescent="0.3">
      <c r="A2812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>
        <f t="shared" si="172"/>
        <v>5</v>
      </c>
      <c r="P2812">
        <f t="shared" si="173"/>
        <v>640</v>
      </c>
      <c r="Q2812" t="s">
        <v>8329</v>
      </c>
      <c r="R2812" t="s">
        <v>8344</v>
      </c>
      <c r="S2812" s="8">
        <f t="shared" si="174"/>
        <v>42275.386886574073</v>
      </c>
      <c r="T2812" s="8">
        <f t="shared" si="175"/>
        <v>42305.386886574073</v>
      </c>
    </row>
    <row r="2813" spans="1:20" ht="43.2" x14ac:dyDescent="0.3">
      <c r="A2813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>
        <f t="shared" si="172"/>
        <v>12</v>
      </c>
      <c r="P2813">
        <f t="shared" si="173"/>
        <v>69</v>
      </c>
      <c r="Q2813" t="s">
        <v>8329</v>
      </c>
      <c r="R2813" t="s">
        <v>8344</v>
      </c>
      <c r="S2813" s="8">
        <f t="shared" si="174"/>
        <v>41781.473541666666</v>
      </c>
      <c r="T2813" s="8">
        <f t="shared" si="175"/>
        <v>41818.473541666666</v>
      </c>
    </row>
    <row r="2814" spans="1:20" ht="28.8" x14ac:dyDescent="0.3">
      <c r="A2814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>
        <f t="shared" si="172"/>
        <v>0</v>
      </c>
      <c r="P2814">
        <f t="shared" si="173"/>
        <v>1</v>
      </c>
      <c r="Q2814" t="s">
        <v>8329</v>
      </c>
      <c r="R2814" t="s">
        <v>8344</v>
      </c>
      <c r="S2814" s="8">
        <f t="shared" si="174"/>
        <v>42034.006030092591</v>
      </c>
      <c r="T2814" s="8">
        <f t="shared" si="175"/>
        <v>42064.006030092591</v>
      </c>
    </row>
    <row r="2815" spans="1:20" ht="57.6" hidden="1" x14ac:dyDescent="0.3">
      <c r="A2815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>
        <f t="shared" si="172"/>
        <v>4</v>
      </c>
      <c r="P2815">
        <f t="shared" si="173"/>
        <v>11</v>
      </c>
      <c r="Q2815" t="s">
        <v>8329</v>
      </c>
      <c r="R2815" t="s">
        <v>8344</v>
      </c>
      <c r="S2815" s="8">
        <f t="shared" si="174"/>
        <v>42728.494074074071</v>
      </c>
      <c r="T2815" s="8">
        <f t="shared" si="175"/>
        <v>42747.362499999996</v>
      </c>
    </row>
    <row r="2816" spans="1:20" ht="43.2" hidden="1" x14ac:dyDescent="0.3">
      <c r="A2816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>
        <f t="shared" si="172"/>
        <v>4</v>
      </c>
      <c r="P2816">
        <f t="shared" si="173"/>
        <v>33</v>
      </c>
      <c r="Q2816" t="s">
        <v>8329</v>
      </c>
      <c r="R2816" t="s">
        <v>8344</v>
      </c>
      <c r="S2816" s="8">
        <f t="shared" si="174"/>
        <v>42656.528043981474</v>
      </c>
      <c r="T2816" s="8">
        <f t="shared" si="175"/>
        <v>42675.832638888889</v>
      </c>
    </row>
    <row r="2817" spans="1:20" ht="43.2" hidden="1" x14ac:dyDescent="0.3">
      <c r="A28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>
        <f t="shared" si="172"/>
        <v>2</v>
      </c>
      <c r="P2817">
        <f t="shared" si="173"/>
        <v>48</v>
      </c>
      <c r="Q2817" t="s">
        <v>8315</v>
      </c>
      <c r="R2817" t="s">
        <v>8345</v>
      </c>
      <c r="S2817" s="8">
        <f t="shared" si="174"/>
        <v>42032.17690972222</v>
      </c>
      <c r="T2817" s="8">
        <f t="shared" si="175"/>
        <v>42057.17690972222</v>
      </c>
    </row>
    <row r="2818" spans="1:20" ht="28.8" hidden="1" x14ac:dyDescent="0.3">
      <c r="A2818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>
        <f t="shared" ref="O2818:O2881" si="176">ROUND((E2818/D2818*100),0)</f>
        <v>0</v>
      </c>
      <c r="P2818">
        <f t="shared" si="173"/>
        <v>6</v>
      </c>
      <c r="Q2818" t="s">
        <v>8315</v>
      </c>
      <c r="R2818" t="s">
        <v>8345</v>
      </c>
      <c r="S2818" s="8">
        <f t="shared" si="174"/>
        <v>41941.347233796296</v>
      </c>
      <c r="T2818" s="8">
        <f t="shared" si="175"/>
        <v>41971.38890046296</v>
      </c>
    </row>
    <row r="2819" spans="1:20" hidden="1" x14ac:dyDescent="0.3">
      <c r="A2819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>
        <f t="shared" si="176"/>
        <v>0</v>
      </c>
      <c r="P2819">
        <f t="shared" ref="P2819:P2882" si="177">ROUND(E2819/L2819, 0)</f>
        <v>5</v>
      </c>
      <c r="Q2819" t="s">
        <v>8315</v>
      </c>
      <c r="R2819" t="s">
        <v>8345</v>
      </c>
      <c r="S2819" s="8">
        <f t="shared" ref="S2819:S2882" si="178">(((J2819/60)/60)/24)+DATE(1970,1,1)+(-8/24)</f>
        <v>42297.099618055552</v>
      </c>
      <c r="T2819" s="8">
        <f t="shared" ref="T2819:T2882" si="179">(((I2819/60)/60)/24)+DATE(1970, 1, 1)+(-8/24)</f>
        <v>42350.083333333336</v>
      </c>
    </row>
    <row r="2820" spans="1:20" ht="43.2" hidden="1" x14ac:dyDescent="0.3">
      <c r="A2820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>
        <f t="shared" si="176"/>
        <v>1</v>
      </c>
      <c r="P2820">
        <f t="shared" si="177"/>
        <v>8</v>
      </c>
      <c r="Q2820" t="s">
        <v>8315</v>
      </c>
      <c r="R2820" t="s">
        <v>8345</v>
      </c>
      <c r="S2820" s="8">
        <f t="shared" si="178"/>
        <v>41838.20344907407</v>
      </c>
      <c r="T2820" s="8">
        <f t="shared" si="179"/>
        <v>41863.20344907407</v>
      </c>
    </row>
    <row r="2821" spans="1:20" ht="43.2" hidden="1" x14ac:dyDescent="0.3">
      <c r="A2821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>
        <f t="shared" si="176"/>
        <v>7</v>
      </c>
      <c r="P2821">
        <f t="shared" si="177"/>
        <v>12</v>
      </c>
      <c r="Q2821" t="s">
        <v>8315</v>
      </c>
      <c r="R2821" t="s">
        <v>8345</v>
      </c>
      <c r="S2821" s="8">
        <f t="shared" si="178"/>
        <v>42291.538842592585</v>
      </c>
      <c r="T2821" s="8">
        <f t="shared" si="179"/>
        <v>42321.580509259256</v>
      </c>
    </row>
    <row r="2822" spans="1:20" ht="43.2" hidden="1" x14ac:dyDescent="0.3">
      <c r="A2822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>
        <f t="shared" si="176"/>
        <v>0</v>
      </c>
      <c r="P2822" t="e">
        <f t="shared" si="177"/>
        <v>#DIV/0!</v>
      </c>
      <c r="Q2822" t="s">
        <v>8315</v>
      </c>
      <c r="R2822" t="s">
        <v>8345</v>
      </c>
      <c r="S2822" s="8">
        <f t="shared" si="178"/>
        <v>41944.800173611111</v>
      </c>
      <c r="T2822" s="8">
        <f t="shared" si="179"/>
        <v>42004.841840277775</v>
      </c>
    </row>
    <row r="2823" spans="1:20" ht="43.2" hidden="1" x14ac:dyDescent="0.3">
      <c r="A2823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>
        <f t="shared" si="176"/>
        <v>0</v>
      </c>
      <c r="P2823">
        <f t="shared" si="177"/>
        <v>1</v>
      </c>
      <c r="Q2823" t="s">
        <v>8315</v>
      </c>
      <c r="R2823" t="s">
        <v>8345</v>
      </c>
      <c r="S2823" s="8">
        <f t="shared" si="178"/>
        <v>42478.985185185178</v>
      </c>
      <c r="T2823" s="8">
        <f t="shared" si="179"/>
        <v>42523.985185185178</v>
      </c>
    </row>
    <row r="2824" spans="1:20" ht="57.6" hidden="1" x14ac:dyDescent="0.3">
      <c r="A2824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>
        <f t="shared" si="176"/>
        <v>0</v>
      </c>
      <c r="P2824">
        <f t="shared" si="177"/>
        <v>2</v>
      </c>
      <c r="Q2824" t="s">
        <v>8315</v>
      </c>
      <c r="R2824" t="s">
        <v>8345</v>
      </c>
      <c r="S2824" s="8">
        <f t="shared" si="178"/>
        <v>42012.725694444445</v>
      </c>
      <c r="T2824" s="8">
        <f t="shared" si="179"/>
        <v>42040.725694444445</v>
      </c>
    </row>
    <row r="2825" spans="1:20" ht="28.8" hidden="1" x14ac:dyDescent="0.3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>
        <f t="shared" si="176"/>
        <v>5</v>
      </c>
      <c r="P2825">
        <f t="shared" si="177"/>
        <v>25</v>
      </c>
      <c r="Q2825" t="s">
        <v>8315</v>
      </c>
      <c r="R2825" t="s">
        <v>8345</v>
      </c>
      <c r="S2825" s="8">
        <f t="shared" si="178"/>
        <v>41946.730312499996</v>
      </c>
      <c r="T2825" s="8">
        <f t="shared" si="179"/>
        <v>41976.730312499996</v>
      </c>
    </row>
    <row r="2826" spans="1:20" ht="57.6" hidden="1" x14ac:dyDescent="0.3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>
        <f t="shared" si="176"/>
        <v>5</v>
      </c>
      <c r="P2826">
        <f t="shared" si="177"/>
        <v>100</v>
      </c>
      <c r="Q2826" t="s">
        <v>8315</v>
      </c>
      <c r="R2826" t="s">
        <v>8345</v>
      </c>
      <c r="S2826" s="8">
        <f t="shared" si="178"/>
        <v>42360.103819444441</v>
      </c>
      <c r="T2826" s="8">
        <f t="shared" si="179"/>
        <v>42420.103819444441</v>
      </c>
    </row>
    <row r="2827" spans="1:20" ht="43.2" hidden="1" x14ac:dyDescent="0.3">
      <c r="A282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>
        <f t="shared" si="176"/>
        <v>0</v>
      </c>
      <c r="P2827">
        <f t="shared" si="177"/>
        <v>1</v>
      </c>
      <c r="Q2827" t="s">
        <v>8315</v>
      </c>
      <c r="R2827" t="s">
        <v>8345</v>
      </c>
      <c r="S2827" s="8">
        <f t="shared" si="178"/>
        <v>42707.919756944444</v>
      </c>
      <c r="T2827" s="8">
        <f t="shared" si="179"/>
        <v>42737.919756944444</v>
      </c>
    </row>
    <row r="2828" spans="1:20" ht="43.2" hidden="1" x14ac:dyDescent="0.3">
      <c r="A2828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>
        <f t="shared" si="176"/>
        <v>18</v>
      </c>
      <c r="P2828">
        <f t="shared" si="177"/>
        <v>89</v>
      </c>
      <c r="Q2828" t="s">
        <v>8315</v>
      </c>
      <c r="R2828" t="s">
        <v>8345</v>
      </c>
      <c r="S2828" s="8">
        <f t="shared" si="178"/>
        <v>42192.342488425922</v>
      </c>
      <c r="T2828" s="8">
        <f t="shared" si="179"/>
        <v>42232.342488425922</v>
      </c>
    </row>
    <row r="2829" spans="1:20" ht="43.2" x14ac:dyDescent="0.3">
      <c r="A2829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>
        <f t="shared" si="176"/>
        <v>0</v>
      </c>
      <c r="P2829" t="e">
        <f t="shared" si="177"/>
        <v>#DIV/0!</v>
      </c>
      <c r="Q2829" t="s">
        <v>8315</v>
      </c>
      <c r="R2829" t="s">
        <v>8345</v>
      </c>
      <c r="S2829" s="8">
        <f t="shared" si="178"/>
        <v>42299.592812499999</v>
      </c>
      <c r="T2829" s="8">
        <f t="shared" si="179"/>
        <v>42329.634479166663</v>
      </c>
    </row>
    <row r="2830" spans="1:20" ht="43.2" hidden="1" x14ac:dyDescent="0.3">
      <c r="A2830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>
        <f t="shared" si="176"/>
        <v>1</v>
      </c>
      <c r="P2830">
        <f t="shared" si="177"/>
        <v>28</v>
      </c>
      <c r="Q2830" t="s">
        <v>8315</v>
      </c>
      <c r="R2830" t="s">
        <v>8345</v>
      </c>
      <c r="S2830" s="8">
        <f t="shared" si="178"/>
        <v>42231.816828703704</v>
      </c>
      <c r="T2830" s="8">
        <f t="shared" si="179"/>
        <v>42262.132638888892</v>
      </c>
    </row>
    <row r="2831" spans="1:20" ht="57.6" hidden="1" x14ac:dyDescent="0.3">
      <c r="A2831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>
        <f t="shared" si="176"/>
        <v>0</v>
      </c>
      <c r="P2831">
        <f t="shared" si="177"/>
        <v>6</v>
      </c>
      <c r="Q2831" t="s">
        <v>8315</v>
      </c>
      <c r="R2831" t="s">
        <v>8345</v>
      </c>
      <c r="S2831" s="8">
        <f t="shared" si="178"/>
        <v>42395.123078703698</v>
      </c>
      <c r="T2831" s="8">
        <f t="shared" si="179"/>
        <v>42425.123078703698</v>
      </c>
    </row>
    <row r="2832" spans="1:20" ht="57.6" hidden="1" x14ac:dyDescent="0.3">
      <c r="A2832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>
        <f t="shared" si="176"/>
        <v>7</v>
      </c>
      <c r="P2832">
        <f t="shared" si="177"/>
        <v>45</v>
      </c>
      <c r="Q2832" t="s">
        <v>8315</v>
      </c>
      <c r="R2832" t="s">
        <v>8345</v>
      </c>
      <c r="S2832" s="8">
        <f t="shared" si="178"/>
        <v>42622.12290509259</v>
      </c>
      <c r="T2832" s="8">
        <f t="shared" si="179"/>
        <v>42652.12290509259</v>
      </c>
    </row>
    <row r="2833" spans="1:20" ht="28.8" hidden="1" x14ac:dyDescent="0.3">
      <c r="A2833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>
        <f t="shared" si="176"/>
        <v>3</v>
      </c>
      <c r="P2833">
        <f t="shared" si="177"/>
        <v>1</v>
      </c>
      <c r="Q2833" t="s">
        <v>8315</v>
      </c>
      <c r="R2833" t="s">
        <v>8345</v>
      </c>
      <c r="S2833" s="8">
        <f t="shared" si="178"/>
        <v>42524.334328703706</v>
      </c>
      <c r="T2833" s="8">
        <f t="shared" si="179"/>
        <v>42549.334328703706</v>
      </c>
    </row>
    <row r="2834" spans="1:20" ht="57.6" x14ac:dyDescent="0.3">
      <c r="A2834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>
        <f t="shared" si="176"/>
        <v>0</v>
      </c>
      <c r="P2834">
        <f t="shared" si="177"/>
        <v>100</v>
      </c>
      <c r="Q2834" t="s">
        <v>8315</v>
      </c>
      <c r="R2834" t="s">
        <v>8345</v>
      </c>
      <c r="S2834" s="8">
        <f t="shared" si="178"/>
        <v>42013.582280092589</v>
      </c>
      <c r="T2834" s="8">
        <f t="shared" si="179"/>
        <v>42043.582280092589</v>
      </c>
    </row>
    <row r="2835" spans="1:20" ht="43.2" hidden="1" x14ac:dyDescent="0.3">
      <c r="A2835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>
        <f t="shared" si="176"/>
        <v>0</v>
      </c>
      <c r="P2835">
        <f t="shared" si="177"/>
        <v>13</v>
      </c>
      <c r="Q2835" t="s">
        <v>8315</v>
      </c>
      <c r="R2835" t="s">
        <v>8345</v>
      </c>
      <c r="S2835" s="8">
        <f t="shared" si="178"/>
        <v>42603.906296296293</v>
      </c>
      <c r="T2835" s="8">
        <f t="shared" si="179"/>
        <v>42633.906296296293</v>
      </c>
    </row>
    <row r="2836" spans="1:20" ht="43.2" hidden="1" x14ac:dyDescent="0.3">
      <c r="A2836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>
        <f t="shared" si="176"/>
        <v>0</v>
      </c>
      <c r="P2836">
        <f t="shared" si="177"/>
        <v>100</v>
      </c>
      <c r="Q2836" t="s">
        <v>8315</v>
      </c>
      <c r="R2836" t="s">
        <v>8345</v>
      </c>
      <c r="S2836" s="8">
        <f t="shared" si="178"/>
        <v>42340.026979166665</v>
      </c>
      <c r="T2836" s="8">
        <f t="shared" si="179"/>
        <v>42370.026979166665</v>
      </c>
    </row>
    <row r="2837" spans="1:20" ht="43.2" hidden="1" x14ac:dyDescent="0.3">
      <c r="A283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>
        <f t="shared" si="176"/>
        <v>20</v>
      </c>
      <c r="P2837">
        <f t="shared" si="177"/>
        <v>109</v>
      </c>
      <c r="Q2837" t="s">
        <v>8315</v>
      </c>
      <c r="R2837" t="s">
        <v>8345</v>
      </c>
      <c r="S2837" s="8">
        <f t="shared" si="178"/>
        <v>42676.384282407402</v>
      </c>
      <c r="T2837" s="8">
        <f t="shared" si="179"/>
        <v>42689.425949074073</v>
      </c>
    </row>
    <row r="2838" spans="1:20" ht="43.2" hidden="1" x14ac:dyDescent="0.3">
      <c r="A2838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>
        <f t="shared" si="176"/>
        <v>0</v>
      </c>
      <c r="P2838" t="e">
        <f t="shared" si="177"/>
        <v>#DIV/0!</v>
      </c>
      <c r="Q2838" t="s">
        <v>8315</v>
      </c>
      <c r="R2838" t="s">
        <v>8345</v>
      </c>
      <c r="S2838" s="8">
        <f t="shared" si="178"/>
        <v>42092.798136574071</v>
      </c>
      <c r="T2838" s="8">
        <f t="shared" si="179"/>
        <v>42122.798136574071</v>
      </c>
    </row>
    <row r="2839" spans="1:20" ht="43.2" hidden="1" x14ac:dyDescent="0.3">
      <c r="A2839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>
        <f t="shared" si="176"/>
        <v>0</v>
      </c>
      <c r="P2839" t="e">
        <f t="shared" si="177"/>
        <v>#DIV/0!</v>
      </c>
      <c r="Q2839" t="s">
        <v>8315</v>
      </c>
      <c r="R2839" t="s">
        <v>8345</v>
      </c>
      <c r="S2839" s="8">
        <f t="shared" si="178"/>
        <v>42180.056944444441</v>
      </c>
      <c r="T2839" s="8">
        <f t="shared" si="179"/>
        <v>42240.056944444441</v>
      </c>
    </row>
    <row r="2840" spans="1:20" ht="57.6" hidden="1" x14ac:dyDescent="0.3">
      <c r="A2840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>
        <f t="shared" si="176"/>
        <v>8</v>
      </c>
      <c r="P2840">
        <f t="shared" si="177"/>
        <v>105</v>
      </c>
      <c r="Q2840" t="s">
        <v>8315</v>
      </c>
      <c r="R2840" t="s">
        <v>8345</v>
      </c>
      <c r="S2840" s="8">
        <f t="shared" si="178"/>
        <v>42601.518344907403</v>
      </c>
      <c r="T2840" s="8">
        <f t="shared" si="179"/>
        <v>42631.518344907403</v>
      </c>
    </row>
    <row r="2841" spans="1:20" ht="43.2" hidden="1" x14ac:dyDescent="0.3">
      <c r="A2841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>
        <f t="shared" si="176"/>
        <v>5</v>
      </c>
      <c r="P2841">
        <f t="shared" si="177"/>
        <v>15</v>
      </c>
      <c r="Q2841" t="s">
        <v>8315</v>
      </c>
      <c r="R2841" t="s">
        <v>8345</v>
      </c>
      <c r="S2841" s="8">
        <f t="shared" si="178"/>
        <v>42432.046493055554</v>
      </c>
      <c r="T2841" s="8">
        <f t="shared" si="179"/>
        <v>42462.004826388882</v>
      </c>
    </row>
    <row r="2842" spans="1:20" ht="43.2" hidden="1" x14ac:dyDescent="0.3">
      <c r="A2842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>
        <f t="shared" si="176"/>
        <v>0</v>
      </c>
      <c r="P2842" t="e">
        <f t="shared" si="177"/>
        <v>#DIV/0!</v>
      </c>
      <c r="Q2842" t="s">
        <v>8315</v>
      </c>
      <c r="R2842" t="s">
        <v>8345</v>
      </c>
      <c r="S2842" s="8">
        <f t="shared" si="178"/>
        <v>42073.727337962955</v>
      </c>
      <c r="T2842" s="8">
        <f t="shared" si="179"/>
        <v>42103.727337962955</v>
      </c>
    </row>
    <row r="2843" spans="1:20" ht="43.2" hidden="1" x14ac:dyDescent="0.3">
      <c r="A2843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>
        <f t="shared" si="176"/>
        <v>8</v>
      </c>
      <c r="P2843">
        <f t="shared" si="177"/>
        <v>81</v>
      </c>
      <c r="Q2843" t="s">
        <v>8315</v>
      </c>
      <c r="R2843" t="s">
        <v>8345</v>
      </c>
      <c r="S2843" s="8">
        <f t="shared" si="178"/>
        <v>41961.480185185181</v>
      </c>
      <c r="T2843" s="8">
        <f t="shared" si="179"/>
        <v>41992.480185185181</v>
      </c>
    </row>
    <row r="2844" spans="1:20" ht="43.2" hidden="1" x14ac:dyDescent="0.3">
      <c r="A2844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>
        <f t="shared" si="176"/>
        <v>32</v>
      </c>
      <c r="P2844">
        <f t="shared" si="177"/>
        <v>116</v>
      </c>
      <c r="Q2844" t="s">
        <v>8315</v>
      </c>
      <c r="R2844" t="s">
        <v>8345</v>
      </c>
      <c r="S2844" s="8">
        <f t="shared" si="178"/>
        <v>42303.877499999995</v>
      </c>
      <c r="T2844" s="8">
        <f t="shared" si="179"/>
        <v>42333.919166666667</v>
      </c>
    </row>
    <row r="2845" spans="1:20" ht="43.2" hidden="1" x14ac:dyDescent="0.3">
      <c r="A2845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>
        <f t="shared" si="176"/>
        <v>0</v>
      </c>
      <c r="P2845" t="e">
        <f t="shared" si="177"/>
        <v>#DIV/0!</v>
      </c>
      <c r="Q2845" t="s">
        <v>8315</v>
      </c>
      <c r="R2845" t="s">
        <v>8345</v>
      </c>
      <c r="S2845" s="8">
        <f t="shared" si="178"/>
        <v>42175.447083333333</v>
      </c>
      <c r="T2845" s="8">
        <f t="shared" si="179"/>
        <v>42205.447083333333</v>
      </c>
    </row>
    <row r="2846" spans="1:20" ht="43.2" hidden="1" x14ac:dyDescent="0.3">
      <c r="A2846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>
        <f t="shared" si="176"/>
        <v>7</v>
      </c>
      <c r="P2846">
        <f t="shared" si="177"/>
        <v>81</v>
      </c>
      <c r="Q2846" t="s">
        <v>8315</v>
      </c>
      <c r="R2846" t="s">
        <v>8345</v>
      </c>
      <c r="S2846" s="8">
        <f t="shared" si="178"/>
        <v>42673.292534722219</v>
      </c>
      <c r="T2846" s="8">
        <f t="shared" si="179"/>
        <v>42714.124999999993</v>
      </c>
    </row>
    <row r="2847" spans="1:20" ht="43.2" hidden="1" x14ac:dyDescent="0.3">
      <c r="A284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>
        <f t="shared" si="176"/>
        <v>10</v>
      </c>
      <c r="P2847">
        <f t="shared" si="177"/>
        <v>745</v>
      </c>
      <c r="Q2847" t="s">
        <v>8315</v>
      </c>
      <c r="R2847" t="s">
        <v>8345</v>
      </c>
      <c r="S2847" s="8">
        <f t="shared" si="178"/>
        <v>42142.433773148143</v>
      </c>
      <c r="T2847" s="8">
        <f t="shared" si="179"/>
        <v>42163.291666666664</v>
      </c>
    </row>
    <row r="2848" spans="1:20" ht="43.2" hidden="1" x14ac:dyDescent="0.3">
      <c r="A2848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>
        <f t="shared" si="176"/>
        <v>0</v>
      </c>
      <c r="P2848">
        <f t="shared" si="177"/>
        <v>8</v>
      </c>
      <c r="Q2848" t="s">
        <v>8315</v>
      </c>
      <c r="R2848" t="s">
        <v>8345</v>
      </c>
      <c r="S2848" s="8">
        <f t="shared" si="178"/>
        <v>42258.44699074074</v>
      </c>
      <c r="T2848" s="8">
        <f t="shared" si="179"/>
        <v>42288.44699074074</v>
      </c>
    </row>
    <row r="2849" spans="1:20" ht="43.2" hidden="1" x14ac:dyDescent="0.3">
      <c r="A2849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>
        <f t="shared" si="176"/>
        <v>1</v>
      </c>
      <c r="P2849">
        <f t="shared" si="177"/>
        <v>39</v>
      </c>
      <c r="Q2849" t="s">
        <v>8315</v>
      </c>
      <c r="R2849" t="s">
        <v>8345</v>
      </c>
      <c r="S2849" s="8">
        <f t="shared" si="178"/>
        <v>42391.016863425924</v>
      </c>
      <c r="T2849" s="8">
        <f t="shared" si="179"/>
        <v>42421.016863425924</v>
      </c>
    </row>
    <row r="2850" spans="1:20" ht="57.6" hidden="1" x14ac:dyDescent="0.3">
      <c r="A2850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>
        <f t="shared" si="176"/>
        <v>27</v>
      </c>
      <c r="P2850">
        <f t="shared" si="177"/>
        <v>37</v>
      </c>
      <c r="Q2850" t="s">
        <v>8315</v>
      </c>
      <c r="R2850" t="s">
        <v>8345</v>
      </c>
      <c r="S2850" s="8">
        <f t="shared" si="178"/>
        <v>41796.19836805555</v>
      </c>
      <c r="T2850" s="8">
        <f t="shared" si="179"/>
        <v>41832.874305555553</v>
      </c>
    </row>
    <row r="2851" spans="1:20" ht="43.2" hidden="1" x14ac:dyDescent="0.3">
      <c r="A2851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>
        <f t="shared" si="176"/>
        <v>3</v>
      </c>
      <c r="P2851">
        <f t="shared" si="177"/>
        <v>75</v>
      </c>
      <c r="Q2851" t="s">
        <v>8315</v>
      </c>
      <c r="R2851" t="s">
        <v>8345</v>
      </c>
      <c r="S2851" s="8">
        <f t="shared" si="178"/>
        <v>42457.538182870368</v>
      </c>
      <c r="T2851" s="8">
        <f t="shared" si="179"/>
        <v>42487.246527777774</v>
      </c>
    </row>
    <row r="2852" spans="1:20" ht="43.2" hidden="1" x14ac:dyDescent="0.3">
      <c r="A2852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>
        <f t="shared" si="176"/>
        <v>7</v>
      </c>
      <c r="P2852">
        <f t="shared" si="177"/>
        <v>30</v>
      </c>
      <c r="Q2852" t="s">
        <v>8315</v>
      </c>
      <c r="R2852" t="s">
        <v>8345</v>
      </c>
      <c r="S2852" s="8">
        <f t="shared" si="178"/>
        <v>42040.496539351843</v>
      </c>
      <c r="T2852" s="8">
        <f t="shared" si="179"/>
        <v>42070.496539351843</v>
      </c>
    </row>
    <row r="2853" spans="1:20" ht="43.2" hidden="1" x14ac:dyDescent="0.3">
      <c r="A2853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>
        <f t="shared" si="176"/>
        <v>0</v>
      </c>
      <c r="P2853">
        <f t="shared" si="177"/>
        <v>1</v>
      </c>
      <c r="Q2853" t="s">
        <v>8315</v>
      </c>
      <c r="R2853" t="s">
        <v>8345</v>
      </c>
      <c r="S2853" s="8">
        <f t="shared" si="178"/>
        <v>42486.415081018517</v>
      </c>
      <c r="T2853" s="8">
        <f t="shared" si="179"/>
        <v>42516.415081018517</v>
      </c>
    </row>
    <row r="2854" spans="1:20" ht="43.2" hidden="1" x14ac:dyDescent="0.3">
      <c r="A2854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>
        <f t="shared" si="176"/>
        <v>1</v>
      </c>
      <c r="P2854">
        <f t="shared" si="177"/>
        <v>673</v>
      </c>
      <c r="Q2854" t="s">
        <v>8315</v>
      </c>
      <c r="R2854" t="s">
        <v>8345</v>
      </c>
      <c r="S2854" s="8">
        <f t="shared" si="178"/>
        <v>42198.432511574072</v>
      </c>
      <c r="T2854" s="8">
        <f t="shared" si="179"/>
        <v>42258.432511574072</v>
      </c>
    </row>
    <row r="2855" spans="1:20" ht="43.2" hidden="1" x14ac:dyDescent="0.3">
      <c r="A2855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>
        <f t="shared" si="176"/>
        <v>0</v>
      </c>
      <c r="P2855" t="e">
        <f t="shared" si="177"/>
        <v>#DIV/0!</v>
      </c>
      <c r="Q2855" t="s">
        <v>8315</v>
      </c>
      <c r="R2855" t="s">
        <v>8345</v>
      </c>
      <c r="S2855" s="8">
        <f t="shared" si="178"/>
        <v>42485.312013888884</v>
      </c>
      <c r="T2855" s="8">
        <f t="shared" si="179"/>
        <v>42515.312013888884</v>
      </c>
    </row>
    <row r="2856" spans="1:20" ht="43.2" hidden="1" x14ac:dyDescent="0.3">
      <c r="A2856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>
        <f t="shared" si="176"/>
        <v>0</v>
      </c>
      <c r="P2856" t="e">
        <f t="shared" si="177"/>
        <v>#DIV/0!</v>
      </c>
      <c r="Q2856" t="s">
        <v>8315</v>
      </c>
      <c r="R2856" t="s">
        <v>8345</v>
      </c>
      <c r="S2856" s="8">
        <f t="shared" si="178"/>
        <v>42707.59269675926</v>
      </c>
      <c r="T2856" s="8">
        <f t="shared" si="179"/>
        <v>42737.59269675926</v>
      </c>
    </row>
    <row r="2857" spans="1:20" ht="43.2" hidden="1" x14ac:dyDescent="0.3">
      <c r="A285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>
        <f t="shared" si="176"/>
        <v>0</v>
      </c>
      <c r="P2857" t="e">
        <f t="shared" si="177"/>
        <v>#DIV/0!</v>
      </c>
      <c r="Q2857" t="s">
        <v>8315</v>
      </c>
      <c r="R2857" t="s">
        <v>8345</v>
      </c>
      <c r="S2857" s="8">
        <f t="shared" si="178"/>
        <v>42199.540069444447</v>
      </c>
      <c r="T2857" s="8">
        <f t="shared" si="179"/>
        <v>42259.540069444447</v>
      </c>
    </row>
    <row r="2858" spans="1:20" ht="43.2" hidden="1" x14ac:dyDescent="0.3">
      <c r="A2858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>
        <f t="shared" si="176"/>
        <v>0</v>
      </c>
      <c r="P2858" t="e">
        <f t="shared" si="177"/>
        <v>#DIV/0!</v>
      </c>
      <c r="Q2858" t="s">
        <v>8315</v>
      </c>
      <c r="R2858" t="s">
        <v>8345</v>
      </c>
      <c r="S2858" s="8">
        <f t="shared" si="178"/>
        <v>42139.208969907406</v>
      </c>
      <c r="T2858" s="8">
        <f t="shared" si="179"/>
        <v>42169.208969907406</v>
      </c>
    </row>
    <row r="2859" spans="1:20" ht="43.2" hidden="1" x14ac:dyDescent="0.3">
      <c r="A2859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>
        <f t="shared" si="176"/>
        <v>0</v>
      </c>
      <c r="P2859" t="e">
        <f t="shared" si="177"/>
        <v>#DIV/0!</v>
      </c>
      <c r="Q2859" t="s">
        <v>8315</v>
      </c>
      <c r="R2859" t="s">
        <v>8345</v>
      </c>
      <c r="S2859" s="8">
        <f t="shared" si="178"/>
        <v>42461.114328703705</v>
      </c>
      <c r="T2859" s="8">
        <f t="shared" si="179"/>
        <v>42481.114328703705</v>
      </c>
    </row>
    <row r="2860" spans="1:20" ht="28.8" hidden="1" x14ac:dyDescent="0.3">
      <c r="A2860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>
        <f t="shared" si="176"/>
        <v>0</v>
      </c>
      <c r="P2860">
        <f t="shared" si="177"/>
        <v>25</v>
      </c>
      <c r="Q2860" t="s">
        <v>8315</v>
      </c>
      <c r="R2860" t="s">
        <v>8345</v>
      </c>
      <c r="S2860" s="8">
        <f t="shared" si="178"/>
        <v>42529.39738425926</v>
      </c>
      <c r="T2860" s="8">
        <f t="shared" si="179"/>
        <v>42559.39738425926</v>
      </c>
    </row>
    <row r="2861" spans="1:20" ht="57.6" x14ac:dyDescent="0.3">
      <c r="A2861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>
        <f t="shared" si="176"/>
        <v>0</v>
      </c>
      <c r="P2861" t="e">
        <f t="shared" si="177"/>
        <v>#DIV/0!</v>
      </c>
      <c r="Q2861" t="s">
        <v>8315</v>
      </c>
      <c r="R2861" t="s">
        <v>8345</v>
      </c>
      <c r="S2861" s="8">
        <f t="shared" si="178"/>
        <v>42115.603217592587</v>
      </c>
      <c r="T2861" s="8">
        <f t="shared" si="179"/>
        <v>42145.892361111109</v>
      </c>
    </row>
    <row r="2862" spans="1:20" ht="43.2" hidden="1" x14ac:dyDescent="0.3">
      <c r="A2862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>
        <f t="shared" si="176"/>
        <v>0</v>
      </c>
      <c r="P2862" t="e">
        <f t="shared" si="177"/>
        <v>#DIV/0!</v>
      </c>
      <c r="Q2862" t="s">
        <v>8315</v>
      </c>
      <c r="R2862" t="s">
        <v>8345</v>
      </c>
      <c r="S2862" s="8">
        <f t="shared" si="178"/>
        <v>42086.478067129625</v>
      </c>
      <c r="T2862" s="8">
        <f t="shared" si="179"/>
        <v>42134.478067129625</v>
      </c>
    </row>
    <row r="2863" spans="1:20" ht="57.6" x14ac:dyDescent="0.3">
      <c r="A2863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>
        <f t="shared" si="176"/>
        <v>0</v>
      </c>
      <c r="P2863">
        <f t="shared" si="177"/>
        <v>1</v>
      </c>
      <c r="Q2863" t="s">
        <v>8315</v>
      </c>
      <c r="R2863" t="s">
        <v>8345</v>
      </c>
      <c r="S2863" s="8">
        <f t="shared" si="178"/>
        <v>42389.837928240733</v>
      </c>
      <c r="T2863" s="8">
        <f t="shared" si="179"/>
        <v>42419.837928240733</v>
      </c>
    </row>
    <row r="2864" spans="1:20" ht="43.2" hidden="1" x14ac:dyDescent="0.3">
      <c r="A2864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>
        <f t="shared" si="176"/>
        <v>2</v>
      </c>
      <c r="P2864">
        <f t="shared" si="177"/>
        <v>18</v>
      </c>
      <c r="Q2864" t="s">
        <v>8315</v>
      </c>
      <c r="R2864" t="s">
        <v>8340</v>
      </c>
      <c r="S2864" s="8">
        <f t="shared" si="178"/>
        <v>41550.589641203704</v>
      </c>
      <c r="T2864" s="8">
        <f t="shared" si="179"/>
        <v>41580.589641203704</v>
      </c>
    </row>
    <row r="2865" spans="1:20" ht="43.2" hidden="1" x14ac:dyDescent="0.3">
      <c r="A2865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>
        <f t="shared" si="176"/>
        <v>0</v>
      </c>
      <c r="P2865">
        <f t="shared" si="177"/>
        <v>5</v>
      </c>
      <c r="Q2865" t="s">
        <v>8315</v>
      </c>
      <c r="R2865" t="s">
        <v>8340</v>
      </c>
      <c r="S2865" s="8">
        <f t="shared" si="178"/>
        <v>41136.524722222224</v>
      </c>
      <c r="T2865" s="8">
        <f t="shared" si="179"/>
        <v>41158.993749999994</v>
      </c>
    </row>
    <row r="2866" spans="1:20" ht="43.2" hidden="1" x14ac:dyDescent="0.3">
      <c r="A2866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>
        <f t="shared" si="176"/>
        <v>1</v>
      </c>
      <c r="P2866">
        <f t="shared" si="177"/>
        <v>25</v>
      </c>
      <c r="Q2866" t="s">
        <v>8315</v>
      </c>
      <c r="R2866" t="s">
        <v>8340</v>
      </c>
      <c r="S2866" s="8">
        <f t="shared" si="178"/>
        <v>42547.859664351847</v>
      </c>
      <c r="T2866" s="8">
        <f t="shared" si="179"/>
        <v>42572.859664351847</v>
      </c>
    </row>
    <row r="2867" spans="1:20" hidden="1" x14ac:dyDescent="0.3">
      <c r="A286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>
        <f t="shared" si="176"/>
        <v>0</v>
      </c>
      <c r="P2867" t="e">
        <f t="shared" si="177"/>
        <v>#DIV/0!</v>
      </c>
      <c r="Q2867" t="s">
        <v>8315</v>
      </c>
      <c r="R2867" t="s">
        <v>8340</v>
      </c>
      <c r="S2867" s="8">
        <f t="shared" si="178"/>
        <v>41052.867627314808</v>
      </c>
      <c r="T2867" s="8">
        <f t="shared" si="179"/>
        <v>41111.285416666666</v>
      </c>
    </row>
    <row r="2868" spans="1:20" ht="43.2" hidden="1" x14ac:dyDescent="0.3">
      <c r="A2868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>
        <f t="shared" si="176"/>
        <v>2</v>
      </c>
      <c r="P2868">
        <f t="shared" si="177"/>
        <v>50</v>
      </c>
      <c r="Q2868" t="s">
        <v>8315</v>
      </c>
      <c r="R2868" t="s">
        <v>8340</v>
      </c>
      <c r="S2868" s="8">
        <f t="shared" si="178"/>
        <v>42130.462650462963</v>
      </c>
      <c r="T2868" s="8">
        <f t="shared" si="179"/>
        <v>42175.462650462963</v>
      </c>
    </row>
    <row r="2869" spans="1:20" ht="57.6" hidden="1" x14ac:dyDescent="0.3">
      <c r="A2869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>
        <f t="shared" si="176"/>
        <v>0</v>
      </c>
      <c r="P2869">
        <f t="shared" si="177"/>
        <v>16</v>
      </c>
      <c r="Q2869" t="s">
        <v>8315</v>
      </c>
      <c r="R2869" t="s">
        <v>8340</v>
      </c>
      <c r="S2869" s="8">
        <f t="shared" si="178"/>
        <v>42031.835196759253</v>
      </c>
      <c r="T2869" s="8">
        <f t="shared" si="179"/>
        <v>42061.835196759253</v>
      </c>
    </row>
    <row r="2870" spans="1:20" ht="43.2" hidden="1" x14ac:dyDescent="0.3">
      <c r="A2870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>
        <f t="shared" si="176"/>
        <v>0</v>
      </c>
      <c r="P2870" t="e">
        <f t="shared" si="177"/>
        <v>#DIV/0!</v>
      </c>
      <c r="Q2870" t="s">
        <v>8315</v>
      </c>
      <c r="R2870" t="s">
        <v>8340</v>
      </c>
      <c r="S2870" s="8">
        <f t="shared" si="178"/>
        <v>42554.584155092591</v>
      </c>
      <c r="T2870" s="8">
        <f t="shared" si="179"/>
        <v>42584.584155092591</v>
      </c>
    </row>
    <row r="2871" spans="1:20" ht="43.2" hidden="1" x14ac:dyDescent="0.3">
      <c r="A2871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>
        <f t="shared" si="176"/>
        <v>2</v>
      </c>
      <c r="P2871">
        <f t="shared" si="177"/>
        <v>60</v>
      </c>
      <c r="Q2871" t="s">
        <v>8315</v>
      </c>
      <c r="R2871" t="s">
        <v>8340</v>
      </c>
      <c r="S2871" s="8">
        <f t="shared" si="178"/>
        <v>41614.229861111111</v>
      </c>
      <c r="T2871" s="8">
        <f t="shared" si="179"/>
        <v>41644.229861111111</v>
      </c>
    </row>
    <row r="2872" spans="1:20" ht="43.2" hidden="1" x14ac:dyDescent="0.3">
      <c r="A2872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>
        <f t="shared" si="176"/>
        <v>0</v>
      </c>
      <c r="P2872" t="e">
        <f t="shared" si="177"/>
        <v>#DIV/0!</v>
      </c>
      <c r="Q2872" t="s">
        <v>8315</v>
      </c>
      <c r="R2872" t="s">
        <v>8340</v>
      </c>
      <c r="S2872" s="8">
        <f t="shared" si="178"/>
        <v>41198.278379629628</v>
      </c>
      <c r="T2872" s="8">
        <f t="shared" si="179"/>
        <v>41228.320046296292</v>
      </c>
    </row>
    <row r="2873" spans="1:20" ht="43.2" hidden="1" x14ac:dyDescent="0.3">
      <c r="A2873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>
        <f t="shared" si="176"/>
        <v>31</v>
      </c>
      <c r="P2873">
        <f t="shared" si="177"/>
        <v>47</v>
      </c>
      <c r="Q2873" t="s">
        <v>8315</v>
      </c>
      <c r="R2873" t="s">
        <v>8340</v>
      </c>
      <c r="S2873" s="8">
        <f t="shared" si="178"/>
        <v>41520.227708333332</v>
      </c>
      <c r="T2873" s="8">
        <f t="shared" si="179"/>
        <v>41549.227708333332</v>
      </c>
    </row>
    <row r="2874" spans="1:20" ht="43.2" hidden="1" x14ac:dyDescent="0.3">
      <c r="A2874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>
        <f t="shared" si="176"/>
        <v>8</v>
      </c>
      <c r="P2874">
        <f t="shared" si="177"/>
        <v>100</v>
      </c>
      <c r="Q2874" t="s">
        <v>8315</v>
      </c>
      <c r="R2874" t="s">
        <v>8340</v>
      </c>
      <c r="S2874" s="8">
        <f t="shared" si="178"/>
        <v>41991.380127314813</v>
      </c>
      <c r="T2874" s="8">
        <f t="shared" si="179"/>
        <v>42050.318055555552</v>
      </c>
    </row>
    <row r="2875" spans="1:20" ht="57.6" hidden="1" x14ac:dyDescent="0.3">
      <c r="A2875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>
        <f t="shared" si="176"/>
        <v>1</v>
      </c>
      <c r="P2875">
        <f t="shared" si="177"/>
        <v>15</v>
      </c>
      <c r="Q2875" t="s">
        <v>8315</v>
      </c>
      <c r="R2875" t="s">
        <v>8340</v>
      </c>
      <c r="S2875" s="8">
        <f t="shared" si="178"/>
        <v>40682.551458333335</v>
      </c>
      <c r="T2875" s="8">
        <f t="shared" si="179"/>
        <v>40712.551458333335</v>
      </c>
    </row>
    <row r="2876" spans="1:20" ht="28.8" hidden="1" x14ac:dyDescent="0.3">
      <c r="A2876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>
        <f t="shared" si="176"/>
        <v>0</v>
      </c>
      <c r="P2876" t="e">
        <f t="shared" si="177"/>
        <v>#DIV/0!</v>
      </c>
      <c r="Q2876" t="s">
        <v>8315</v>
      </c>
      <c r="R2876" t="s">
        <v>8340</v>
      </c>
      <c r="S2876" s="8">
        <f t="shared" si="178"/>
        <v>41411.533275462964</v>
      </c>
      <c r="T2876" s="8">
        <f t="shared" si="179"/>
        <v>41441.533275462964</v>
      </c>
    </row>
    <row r="2877" spans="1:20" ht="43.2" hidden="1" x14ac:dyDescent="0.3">
      <c r="A287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>
        <f t="shared" si="176"/>
        <v>9</v>
      </c>
      <c r="P2877">
        <f t="shared" si="177"/>
        <v>40</v>
      </c>
      <c r="Q2877" t="s">
        <v>8315</v>
      </c>
      <c r="R2877" t="s">
        <v>8340</v>
      </c>
      <c r="S2877" s="8">
        <f t="shared" si="178"/>
        <v>42067.389039351845</v>
      </c>
      <c r="T2877" s="8">
        <f t="shared" si="179"/>
        <v>42097.318055555552</v>
      </c>
    </row>
    <row r="2878" spans="1:20" ht="28.8" hidden="1" x14ac:dyDescent="0.3">
      <c r="A2878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>
        <f t="shared" si="176"/>
        <v>0</v>
      </c>
      <c r="P2878" t="e">
        <f t="shared" si="177"/>
        <v>#DIV/0!</v>
      </c>
      <c r="Q2878" t="s">
        <v>8315</v>
      </c>
      <c r="R2878" t="s">
        <v>8340</v>
      </c>
      <c r="S2878" s="8">
        <f t="shared" si="178"/>
        <v>40752.456377314811</v>
      </c>
      <c r="T2878" s="8">
        <f t="shared" si="179"/>
        <v>40782.456377314811</v>
      </c>
    </row>
    <row r="2879" spans="1:20" ht="43.2" hidden="1" x14ac:dyDescent="0.3">
      <c r="A2879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>
        <f t="shared" si="176"/>
        <v>0</v>
      </c>
      <c r="P2879" t="e">
        <f t="shared" si="177"/>
        <v>#DIV/0!</v>
      </c>
      <c r="Q2879" t="s">
        <v>8315</v>
      </c>
      <c r="R2879" t="s">
        <v>8340</v>
      </c>
      <c r="S2879" s="8">
        <f t="shared" si="178"/>
        <v>41838.141886574071</v>
      </c>
      <c r="T2879" s="8">
        <f t="shared" si="179"/>
        <v>41898.141886574071</v>
      </c>
    </row>
    <row r="2880" spans="1:20" ht="43.2" hidden="1" x14ac:dyDescent="0.3">
      <c r="A2880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>
        <f t="shared" si="176"/>
        <v>0</v>
      </c>
      <c r="P2880">
        <f t="shared" si="177"/>
        <v>1</v>
      </c>
      <c r="Q2880" t="s">
        <v>8315</v>
      </c>
      <c r="R2880" t="s">
        <v>8340</v>
      </c>
      <c r="S2880" s="8">
        <f t="shared" si="178"/>
        <v>41444.309282407405</v>
      </c>
      <c r="T2880" s="8">
        <f t="shared" si="179"/>
        <v>41486.488194444442</v>
      </c>
    </row>
    <row r="2881" spans="1:20" ht="43.2" hidden="1" x14ac:dyDescent="0.3">
      <c r="A2881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>
        <f t="shared" si="176"/>
        <v>2</v>
      </c>
      <c r="P2881">
        <f t="shared" si="177"/>
        <v>19</v>
      </c>
      <c r="Q2881" t="s">
        <v>8315</v>
      </c>
      <c r="R2881" t="s">
        <v>8340</v>
      </c>
      <c r="S2881" s="8">
        <f t="shared" si="178"/>
        <v>41840.650208333333</v>
      </c>
      <c r="T2881" s="8">
        <f t="shared" si="179"/>
        <v>41885.650208333333</v>
      </c>
    </row>
    <row r="2882" spans="1:20" ht="43.2" hidden="1" x14ac:dyDescent="0.3">
      <c r="A2882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>
        <f t="shared" ref="O2882:O2945" si="180">ROUND((E2882/D2882*100),0)</f>
        <v>0</v>
      </c>
      <c r="P2882">
        <f t="shared" si="177"/>
        <v>5</v>
      </c>
      <c r="Q2882" t="s">
        <v>8315</v>
      </c>
      <c r="R2882" t="s">
        <v>8340</v>
      </c>
      <c r="S2882" s="8">
        <f t="shared" si="178"/>
        <v>42526.673993055556</v>
      </c>
      <c r="T2882" s="8">
        <f t="shared" si="179"/>
        <v>42586.673993055556</v>
      </c>
    </row>
    <row r="2883" spans="1:20" ht="43.2" hidden="1" x14ac:dyDescent="0.3">
      <c r="A2883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>
        <f t="shared" si="180"/>
        <v>25</v>
      </c>
      <c r="P2883">
        <f t="shared" ref="P2883:P2946" si="181">ROUND(E2883/L2883, 0)</f>
        <v>47</v>
      </c>
      <c r="Q2883" t="s">
        <v>8315</v>
      </c>
      <c r="R2883" t="s">
        <v>8340</v>
      </c>
      <c r="S2883" s="8">
        <f t="shared" ref="S2883:S2946" si="182">(((J2883/60)/60)/24)+DATE(1970,1,1)+(-8/24)</f>
        <v>41365.57126157407</v>
      </c>
      <c r="T2883" s="8">
        <f t="shared" ref="T2883:T2946" si="183">(((I2883/60)/60)/24)+DATE(1970, 1, 1)+(-8/24)</f>
        <v>41395.57126157407</v>
      </c>
    </row>
    <row r="2884" spans="1:20" ht="43.2" hidden="1" x14ac:dyDescent="0.3">
      <c r="A2884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>
        <f t="shared" si="180"/>
        <v>0</v>
      </c>
      <c r="P2884">
        <f t="shared" si="181"/>
        <v>3</v>
      </c>
      <c r="Q2884" t="s">
        <v>8321</v>
      </c>
      <c r="R2884" t="s">
        <v>8346</v>
      </c>
      <c r="S2884" s="8">
        <f t="shared" si="182"/>
        <v>41974.378912037035</v>
      </c>
      <c r="T2884" s="8">
        <f t="shared" si="183"/>
        <v>42004.378912037035</v>
      </c>
    </row>
    <row r="2885" spans="1:20" ht="43.2" hidden="1" x14ac:dyDescent="0.3">
      <c r="A2885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>
        <f t="shared" si="180"/>
        <v>4</v>
      </c>
      <c r="P2885">
        <f t="shared" si="181"/>
        <v>20</v>
      </c>
      <c r="Q2885" t="s">
        <v>8321</v>
      </c>
      <c r="R2885" t="s">
        <v>8346</v>
      </c>
      <c r="S2885" s="8">
        <f t="shared" si="182"/>
        <v>42170.663194444445</v>
      </c>
      <c r="T2885" s="8">
        <f t="shared" si="183"/>
        <v>42185.663194444445</v>
      </c>
    </row>
    <row r="2886" spans="1:20" ht="43.2" hidden="1" x14ac:dyDescent="0.3">
      <c r="A2886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>
        <f t="shared" si="180"/>
        <v>0</v>
      </c>
      <c r="P2886">
        <f t="shared" si="181"/>
        <v>10</v>
      </c>
      <c r="Q2886" t="s">
        <v>8321</v>
      </c>
      <c r="R2886" t="s">
        <v>8346</v>
      </c>
      <c r="S2886" s="8">
        <f t="shared" si="182"/>
        <v>41935.176319444443</v>
      </c>
      <c r="T2886" s="8">
        <f t="shared" si="183"/>
        <v>41965.217986111107</v>
      </c>
    </row>
    <row r="2887" spans="1:20" ht="43.2" hidden="1" x14ac:dyDescent="0.3">
      <c r="A288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>
        <f t="shared" si="180"/>
        <v>0</v>
      </c>
      <c r="P2887" t="e">
        <f t="shared" si="181"/>
        <v>#DIV/0!</v>
      </c>
      <c r="Q2887" t="s">
        <v>8321</v>
      </c>
      <c r="R2887" t="s">
        <v>8346</v>
      </c>
      <c r="S2887" s="8">
        <f t="shared" si="182"/>
        <v>42052.717870370368</v>
      </c>
      <c r="T2887" s="8">
        <f t="shared" si="183"/>
        <v>42094.679166666661</v>
      </c>
    </row>
    <row r="2888" spans="1:20" ht="43.2" hidden="1" x14ac:dyDescent="0.3">
      <c r="A2888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>
        <f t="shared" si="180"/>
        <v>0</v>
      </c>
      <c r="P2888">
        <f t="shared" si="181"/>
        <v>1</v>
      </c>
      <c r="Q2888" t="s">
        <v>8321</v>
      </c>
      <c r="R2888" t="s">
        <v>8346</v>
      </c>
      <c r="S2888" s="8">
        <f t="shared" si="182"/>
        <v>42031.551319444443</v>
      </c>
      <c r="T2888" s="8">
        <f t="shared" si="183"/>
        <v>42065.552777777775</v>
      </c>
    </row>
    <row r="2889" spans="1:20" ht="43.2" hidden="1" x14ac:dyDescent="0.3">
      <c r="A2889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>
        <f t="shared" si="180"/>
        <v>29</v>
      </c>
      <c r="P2889">
        <f t="shared" si="181"/>
        <v>26</v>
      </c>
      <c r="Q2889" t="s">
        <v>8321</v>
      </c>
      <c r="R2889" t="s">
        <v>8346</v>
      </c>
      <c r="S2889" s="8">
        <f t="shared" si="182"/>
        <v>41838.879618055551</v>
      </c>
      <c r="T2889" s="8">
        <f t="shared" si="183"/>
        <v>41898.879618055551</v>
      </c>
    </row>
    <row r="2890" spans="1:20" ht="43.2" hidden="1" x14ac:dyDescent="0.3">
      <c r="A2890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>
        <f t="shared" si="180"/>
        <v>0</v>
      </c>
      <c r="P2890" t="e">
        <f t="shared" si="181"/>
        <v>#DIV/0!</v>
      </c>
      <c r="Q2890" t="s">
        <v>8321</v>
      </c>
      <c r="R2890" t="s">
        <v>8346</v>
      </c>
      <c r="S2890" s="8">
        <f t="shared" si="182"/>
        <v>42782.093541666669</v>
      </c>
      <c r="T2890" s="8">
        <f t="shared" si="183"/>
        <v>42789.093541666669</v>
      </c>
    </row>
    <row r="2891" spans="1:20" ht="28.8" hidden="1" x14ac:dyDescent="0.3">
      <c r="A2891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>
        <f t="shared" si="180"/>
        <v>9</v>
      </c>
      <c r="P2891">
        <f t="shared" si="181"/>
        <v>60</v>
      </c>
      <c r="Q2891" t="s">
        <v>8321</v>
      </c>
      <c r="R2891" t="s">
        <v>8346</v>
      </c>
      <c r="S2891" s="8">
        <f t="shared" si="182"/>
        <v>42286.548842592594</v>
      </c>
      <c r="T2891" s="8">
        <f t="shared" si="183"/>
        <v>42316.590509259251</v>
      </c>
    </row>
    <row r="2892" spans="1:20" ht="43.2" hidden="1" x14ac:dyDescent="0.3">
      <c r="A2892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>
        <f t="shared" si="180"/>
        <v>34</v>
      </c>
      <c r="P2892">
        <f t="shared" si="181"/>
        <v>28</v>
      </c>
      <c r="Q2892" t="s">
        <v>8321</v>
      </c>
      <c r="R2892" t="s">
        <v>8346</v>
      </c>
      <c r="S2892" s="8">
        <f t="shared" si="182"/>
        <v>42280.802766203698</v>
      </c>
      <c r="T2892" s="8">
        <f t="shared" si="183"/>
        <v>42310.84443287037</v>
      </c>
    </row>
    <row r="2893" spans="1:20" ht="57.6" hidden="1" x14ac:dyDescent="0.3">
      <c r="A2893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>
        <f t="shared" si="180"/>
        <v>13</v>
      </c>
      <c r="P2893">
        <f t="shared" si="181"/>
        <v>14</v>
      </c>
      <c r="Q2893" t="s">
        <v>8321</v>
      </c>
      <c r="R2893" t="s">
        <v>8346</v>
      </c>
      <c r="S2893" s="8">
        <f t="shared" si="182"/>
        <v>42472.11613425926</v>
      </c>
      <c r="T2893" s="8">
        <f t="shared" si="183"/>
        <v>42502.11613425926</v>
      </c>
    </row>
    <row r="2894" spans="1:20" ht="43.2" hidden="1" x14ac:dyDescent="0.3">
      <c r="A2894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>
        <f t="shared" si="180"/>
        <v>0</v>
      </c>
      <c r="P2894" t="e">
        <f t="shared" si="181"/>
        <v>#DIV/0!</v>
      </c>
      <c r="Q2894" t="s">
        <v>8321</v>
      </c>
      <c r="R2894" t="s">
        <v>8346</v>
      </c>
      <c r="S2894" s="8">
        <f t="shared" si="182"/>
        <v>42121.491192129623</v>
      </c>
      <c r="T2894" s="8">
        <f t="shared" si="183"/>
        <v>42151.491192129623</v>
      </c>
    </row>
    <row r="2895" spans="1:20" ht="43.2" hidden="1" x14ac:dyDescent="0.3">
      <c r="A2895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>
        <f t="shared" si="180"/>
        <v>49</v>
      </c>
      <c r="P2895">
        <f t="shared" si="181"/>
        <v>132</v>
      </c>
      <c r="Q2895" t="s">
        <v>8321</v>
      </c>
      <c r="R2895" t="s">
        <v>8346</v>
      </c>
      <c r="S2895" s="8">
        <f t="shared" si="182"/>
        <v>41892.355416666665</v>
      </c>
      <c r="T2895" s="8">
        <f t="shared" si="183"/>
        <v>41912.832638888889</v>
      </c>
    </row>
    <row r="2896" spans="1:20" ht="43.2" hidden="1" x14ac:dyDescent="0.3">
      <c r="A2896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>
        <f t="shared" si="180"/>
        <v>0</v>
      </c>
      <c r="P2896" t="e">
        <f t="shared" si="181"/>
        <v>#DIV/0!</v>
      </c>
      <c r="Q2896" t="s">
        <v>8321</v>
      </c>
      <c r="R2896" t="s">
        <v>8346</v>
      </c>
      <c r="S2896" s="8">
        <f t="shared" si="182"/>
        <v>42218.949618055551</v>
      </c>
      <c r="T2896" s="8">
        <f t="shared" si="183"/>
        <v>42248.949618055551</v>
      </c>
    </row>
    <row r="2897" spans="1:20" ht="57.6" hidden="1" x14ac:dyDescent="0.3">
      <c r="A289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>
        <f t="shared" si="180"/>
        <v>0</v>
      </c>
      <c r="P2897" t="e">
        <f t="shared" si="181"/>
        <v>#DIV/0!</v>
      </c>
      <c r="Q2897" t="s">
        <v>8321</v>
      </c>
      <c r="R2897" t="s">
        <v>8346</v>
      </c>
      <c r="S2897" s="8">
        <f t="shared" si="182"/>
        <v>42187.918865740743</v>
      </c>
      <c r="T2897" s="8">
        <f t="shared" si="183"/>
        <v>42217.918865740743</v>
      </c>
    </row>
    <row r="2898" spans="1:20" ht="43.2" hidden="1" x14ac:dyDescent="0.3">
      <c r="A2898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>
        <f t="shared" si="180"/>
        <v>0</v>
      </c>
      <c r="P2898" t="e">
        <f t="shared" si="181"/>
        <v>#DIV/0!</v>
      </c>
      <c r="Q2898" t="s">
        <v>8321</v>
      </c>
      <c r="R2898" t="s">
        <v>8346</v>
      </c>
      <c r="S2898" s="8">
        <f t="shared" si="182"/>
        <v>42241.280462962961</v>
      </c>
      <c r="T2898" s="8">
        <f t="shared" si="183"/>
        <v>42264.374999999993</v>
      </c>
    </row>
    <row r="2899" spans="1:20" ht="43.2" hidden="1" x14ac:dyDescent="0.3">
      <c r="A2899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>
        <f t="shared" si="180"/>
        <v>45</v>
      </c>
      <c r="P2899">
        <f t="shared" si="181"/>
        <v>56</v>
      </c>
      <c r="Q2899" t="s">
        <v>8321</v>
      </c>
      <c r="R2899" t="s">
        <v>8346</v>
      </c>
      <c r="S2899" s="8">
        <f t="shared" si="182"/>
        <v>42524.819722222215</v>
      </c>
      <c r="T2899" s="8">
        <f t="shared" si="183"/>
        <v>42554.819722222215</v>
      </c>
    </row>
    <row r="2900" spans="1:20" ht="43.2" hidden="1" x14ac:dyDescent="0.3">
      <c r="A2900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>
        <f t="shared" si="180"/>
        <v>4</v>
      </c>
      <c r="P2900">
        <f t="shared" si="181"/>
        <v>100</v>
      </c>
      <c r="Q2900" t="s">
        <v>8321</v>
      </c>
      <c r="R2900" t="s">
        <v>8346</v>
      </c>
      <c r="S2900" s="8">
        <f t="shared" si="182"/>
        <v>41871.319826388884</v>
      </c>
      <c r="T2900" s="8">
        <f t="shared" si="183"/>
        <v>41902.319826388884</v>
      </c>
    </row>
    <row r="2901" spans="1:20" ht="43.2" hidden="1" x14ac:dyDescent="0.3">
      <c r="A2901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>
        <f t="shared" si="180"/>
        <v>5</v>
      </c>
      <c r="P2901">
        <f t="shared" si="181"/>
        <v>12</v>
      </c>
      <c r="Q2901" t="s">
        <v>8321</v>
      </c>
      <c r="R2901" t="s">
        <v>8346</v>
      </c>
      <c r="S2901" s="8">
        <f t="shared" si="182"/>
        <v>42185.064340277771</v>
      </c>
      <c r="T2901" s="8">
        <f t="shared" si="183"/>
        <v>42244.174999999996</v>
      </c>
    </row>
    <row r="2902" spans="1:20" ht="28.8" hidden="1" x14ac:dyDescent="0.3">
      <c r="A2902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>
        <f t="shared" si="180"/>
        <v>0</v>
      </c>
      <c r="P2902">
        <f t="shared" si="181"/>
        <v>50</v>
      </c>
      <c r="Q2902" t="s">
        <v>8321</v>
      </c>
      <c r="R2902" t="s">
        <v>8346</v>
      </c>
      <c r="S2902" s="8">
        <f t="shared" si="182"/>
        <v>42107.719895833325</v>
      </c>
      <c r="T2902" s="8">
        <f t="shared" si="183"/>
        <v>42122.719895833325</v>
      </c>
    </row>
    <row r="2903" spans="1:20" ht="43.2" hidden="1" x14ac:dyDescent="0.3">
      <c r="A2903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>
        <f t="shared" si="180"/>
        <v>4</v>
      </c>
      <c r="P2903">
        <f t="shared" si="181"/>
        <v>24</v>
      </c>
      <c r="Q2903" t="s">
        <v>8321</v>
      </c>
      <c r="R2903" t="s">
        <v>8346</v>
      </c>
      <c r="S2903" s="8">
        <f t="shared" si="182"/>
        <v>41935.687418981477</v>
      </c>
      <c r="T2903" s="8">
        <f t="shared" si="183"/>
        <v>41955.729085648149</v>
      </c>
    </row>
    <row r="2904" spans="1:20" ht="43.2" hidden="1" x14ac:dyDescent="0.3">
      <c r="A2904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>
        <f t="shared" si="180"/>
        <v>1</v>
      </c>
      <c r="P2904">
        <f t="shared" si="181"/>
        <v>5</v>
      </c>
      <c r="Q2904" t="s">
        <v>8321</v>
      </c>
      <c r="R2904" t="s">
        <v>8347</v>
      </c>
      <c r="S2904" s="8">
        <f t="shared" si="182"/>
        <v>42325.115624999999</v>
      </c>
      <c r="T2904" s="8">
        <f t="shared" si="183"/>
        <v>42357.115624999999</v>
      </c>
    </row>
    <row r="2905" spans="1:20" ht="28.8" hidden="1" x14ac:dyDescent="0.3">
      <c r="A2905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>
        <f t="shared" si="180"/>
        <v>9</v>
      </c>
      <c r="P2905">
        <f t="shared" si="181"/>
        <v>31</v>
      </c>
      <c r="Q2905" t="s">
        <v>8321</v>
      </c>
      <c r="R2905" t="s">
        <v>8347</v>
      </c>
      <c r="S2905" s="8">
        <f t="shared" si="182"/>
        <v>42246.456631944442</v>
      </c>
      <c r="T2905" s="8">
        <f t="shared" si="183"/>
        <v>42303.555555555555</v>
      </c>
    </row>
    <row r="2906" spans="1:20" ht="57.6" hidden="1" x14ac:dyDescent="0.3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>
        <f t="shared" si="180"/>
        <v>0</v>
      </c>
      <c r="P2906">
        <f t="shared" si="181"/>
        <v>15</v>
      </c>
      <c r="Q2906" t="s">
        <v>8321</v>
      </c>
      <c r="R2906" t="s">
        <v>8347</v>
      </c>
      <c r="S2906" s="8">
        <f t="shared" si="182"/>
        <v>41877.571655092594</v>
      </c>
      <c r="T2906" s="8">
        <f t="shared" si="183"/>
        <v>41907.571655092594</v>
      </c>
    </row>
    <row r="2907" spans="1:20" ht="43.2" hidden="1" x14ac:dyDescent="0.3">
      <c r="A290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>
        <f t="shared" si="180"/>
        <v>0</v>
      </c>
      <c r="P2907" t="e">
        <f t="shared" si="181"/>
        <v>#DIV/0!</v>
      </c>
      <c r="Q2907" t="s">
        <v>8321</v>
      </c>
      <c r="R2907" t="s">
        <v>8347</v>
      </c>
      <c r="S2907" s="8">
        <f t="shared" si="182"/>
        <v>41779.315983796296</v>
      </c>
      <c r="T2907" s="8">
        <f t="shared" si="183"/>
        <v>41789.315983796296</v>
      </c>
    </row>
    <row r="2908" spans="1:20" ht="57.6" hidden="1" x14ac:dyDescent="0.3">
      <c r="A2908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>
        <f t="shared" si="180"/>
        <v>79</v>
      </c>
      <c r="P2908">
        <f t="shared" si="181"/>
        <v>132</v>
      </c>
      <c r="Q2908" t="s">
        <v>8321</v>
      </c>
      <c r="R2908" t="s">
        <v>8347</v>
      </c>
      <c r="S2908" s="8">
        <f t="shared" si="182"/>
        <v>42707.562129629623</v>
      </c>
      <c r="T2908" s="8">
        <f t="shared" si="183"/>
        <v>42729.124999999993</v>
      </c>
    </row>
    <row r="2909" spans="1:20" ht="28.8" hidden="1" x14ac:dyDescent="0.3">
      <c r="A2909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>
        <f t="shared" si="180"/>
        <v>0</v>
      </c>
      <c r="P2909" t="e">
        <f t="shared" si="181"/>
        <v>#DIV/0!</v>
      </c>
      <c r="Q2909" t="s">
        <v>8321</v>
      </c>
      <c r="R2909" t="s">
        <v>8347</v>
      </c>
      <c r="S2909" s="8">
        <f t="shared" si="182"/>
        <v>42068.771087962967</v>
      </c>
      <c r="T2909" s="8">
        <f t="shared" si="183"/>
        <v>42098.729421296295</v>
      </c>
    </row>
    <row r="2910" spans="1:20" ht="57.6" hidden="1" x14ac:dyDescent="0.3">
      <c r="A2910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>
        <f t="shared" si="180"/>
        <v>0</v>
      </c>
      <c r="P2910">
        <f t="shared" si="181"/>
        <v>1</v>
      </c>
      <c r="Q2910" t="s">
        <v>8321</v>
      </c>
      <c r="R2910" t="s">
        <v>8347</v>
      </c>
      <c r="S2910" s="8">
        <f t="shared" si="182"/>
        <v>41956.617650462962</v>
      </c>
      <c r="T2910" s="8">
        <f t="shared" si="183"/>
        <v>41986.617650462962</v>
      </c>
    </row>
    <row r="2911" spans="1:20" ht="28.8" hidden="1" x14ac:dyDescent="0.3">
      <c r="A2911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>
        <f t="shared" si="180"/>
        <v>0</v>
      </c>
      <c r="P2911" t="e">
        <f t="shared" si="181"/>
        <v>#DIV/0!</v>
      </c>
      <c r="Q2911" t="s">
        <v>8321</v>
      </c>
      <c r="R2911" t="s">
        <v>8347</v>
      </c>
      <c r="S2911" s="8">
        <f t="shared" si="182"/>
        <v>42004.916655092595</v>
      </c>
      <c r="T2911" s="8">
        <f t="shared" si="183"/>
        <v>42035.508333333331</v>
      </c>
    </row>
    <row r="2912" spans="1:20" ht="43.2" hidden="1" x14ac:dyDescent="0.3">
      <c r="A2912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>
        <f t="shared" si="180"/>
        <v>0</v>
      </c>
      <c r="P2912" t="e">
        <f t="shared" si="181"/>
        <v>#DIV/0!</v>
      </c>
      <c r="Q2912" t="s">
        <v>8321</v>
      </c>
      <c r="R2912" t="s">
        <v>8347</v>
      </c>
      <c r="S2912" s="8">
        <f t="shared" si="182"/>
        <v>42256.651458333326</v>
      </c>
      <c r="T2912" s="8">
        <f t="shared" si="183"/>
        <v>42286.651458333326</v>
      </c>
    </row>
    <row r="2913" spans="1:20" x14ac:dyDescent="0.3">
      <c r="A2913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>
        <f t="shared" si="180"/>
        <v>2</v>
      </c>
      <c r="P2913">
        <f t="shared" si="181"/>
        <v>510</v>
      </c>
      <c r="Q2913" t="s">
        <v>8321</v>
      </c>
      <c r="R2913" t="s">
        <v>8347</v>
      </c>
      <c r="S2913" s="8">
        <f t="shared" si="182"/>
        <v>42240.523888888885</v>
      </c>
      <c r="T2913" s="8">
        <f t="shared" si="183"/>
        <v>42270.523888888885</v>
      </c>
    </row>
    <row r="2914" spans="1:20" ht="57.6" hidden="1" x14ac:dyDescent="0.3">
      <c r="A2914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>
        <f t="shared" si="180"/>
        <v>29</v>
      </c>
      <c r="P2914">
        <f t="shared" si="181"/>
        <v>44</v>
      </c>
      <c r="Q2914" t="s">
        <v>8321</v>
      </c>
      <c r="R2914" t="s">
        <v>8347</v>
      </c>
      <c r="S2914" s="8">
        <f t="shared" si="182"/>
        <v>42433.392835648141</v>
      </c>
      <c r="T2914" s="8">
        <f t="shared" si="183"/>
        <v>42463.351168981484</v>
      </c>
    </row>
    <row r="2915" spans="1:20" ht="28.8" hidden="1" x14ac:dyDescent="0.3">
      <c r="A2915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>
        <f t="shared" si="180"/>
        <v>0</v>
      </c>
      <c r="P2915" t="e">
        <f t="shared" si="181"/>
        <v>#DIV/0!</v>
      </c>
      <c r="Q2915" t="s">
        <v>8321</v>
      </c>
      <c r="R2915" t="s">
        <v>8347</v>
      </c>
      <c r="S2915" s="8">
        <f t="shared" si="182"/>
        <v>42045.73940972222</v>
      </c>
      <c r="T2915" s="8">
        <f t="shared" si="183"/>
        <v>42090.697743055549</v>
      </c>
    </row>
    <row r="2916" spans="1:20" ht="28.8" hidden="1" x14ac:dyDescent="0.3">
      <c r="A2916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>
        <f t="shared" si="180"/>
        <v>0</v>
      </c>
      <c r="P2916">
        <f t="shared" si="181"/>
        <v>1</v>
      </c>
      <c r="Q2916" t="s">
        <v>8321</v>
      </c>
      <c r="R2916" t="s">
        <v>8347</v>
      </c>
      <c r="S2916" s="8">
        <f t="shared" si="182"/>
        <v>42033.51221064815</v>
      </c>
      <c r="T2916" s="8">
        <f t="shared" si="183"/>
        <v>42063.51221064815</v>
      </c>
    </row>
    <row r="2917" spans="1:20" ht="28.8" hidden="1" x14ac:dyDescent="0.3">
      <c r="A29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>
        <f t="shared" si="180"/>
        <v>21</v>
      </c>
      <c r="P2917">
        <f t="shared" si="181"/>
        <v>21</v>
      </c>
      <c r="Q2917" t="s">
        <v>8321</v>
      </c>
      <c r="R2917" t="s">
        <v>8347</v>
      </c>
      <c r="S2917" s="8">
        <f t="shared" si="182"/>
        <v>42445.379421296289</v>
      </c>
      <c r="T2917" s="8">
        <f t="shared" si="183"/>
        <v>42505.347916666658</v>
      </c>
    </row>
    <row r="2918" spans="1:20" ht="43.2" x14ac:dyDescent="0.3">
      <c r="A2918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>
        <f t="shared" si="180"/>
        <v>0</v>
      </c>
      <c r="P2918">
        <f t="shared" si="181"/>
        <v>40</v>
      </c>
      <c r="Q2918" t="s">
        <v>8321</v>
      </c>
      <c r="R2918" t="s">
        <v>8347</v>
      </c>
      <c r="S2918" s="8">
        <f t="shared" si="182"/>
        <v>41779.71675925926</v>
      </c>
      <c r="T2918" s="8">
        <f t="shared" si="183"/>
        <v>41808.509027777778</v>
      </c>
    </row>
    <row r="2919" spans="1:20" ht="43.2" hidden="1" x14ac:dyDescent="0.3">
      <c r="A2919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>
        <f t="shared" si="180"/>
        <v>2</v>
      </c>
      <c r="P2919">
        <f t="shared" si="181"/>
        <v>25</v>
      </c>
      <c r="Q2919" t="s">
        <v>8321</v>
      </c>
      <c r="R2919" t="s">
        <v>8347</v>
      </c>
      <c r="S2919" s="8">
        <f t="shared" si="182"/>
        <v>41941.096863425926</v>
      </c>
      <c r="T2919" s="8">
        <f t="shared" si="183"/>
        <v>41986.13853009259</v>
      </c>
    </row>
    <row r="2920" spans="1:20" ht="43.2" hidden="1" x14ac:dyDescent="0.3">
      <c r="A2920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>
        <f t="shared" si="180"/>
        <v>0</v>
      </c>
      <c r="P2920" t="e">
        <f t="shared" si="181"/>
        <v>#DIV/0!</v>
      </c>
      <c r="Q2920" t="s">
        <v>8321</v>
      </c>
      <c r="R2920" t="s">
        <v>8347</v>
      </c>
      <c r="S2920" s="8">
        <f t="shared" si="182"/>
        <v>42603.020798611113</v>
      </c>
      <c r="T2920" s="8">
        <f t="shared" si="183"/>
        <v>42633.020798611113</v>
      </c>
    </row>
    <row r="2921" spans="1:20" ht="57.6" hidden="1" x14ac:dyDescent="0.3">
      <c r="A2921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>
        <f t="shared" si="180"/>
        <v>0</v>
      </c>
      <c r="P2921">
        <f t="shared" si="181"/>
        <v>1</v>
      </c>
      <c r="Q2921" t="s">
        <v>8321</v>
      </c>
      <c r="R2921" t="s">
        <v>8347</v>
      </c>
      <c r="S2921" s="8">
        <f t="shared" si="182"/>
        <v>42151.334004629629</v>
      </c>
      <c r="T2921" s="8">
        <f t="shared" si="183"/>
        <v>42211.334004629629</v>
      </c>
    </row>
    <row r="2922" spans="1:20" ht="43.2" hidden="1" x14ac:dyDescent="0.3">
      <c r="A2922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>
        <f t="shared" si="180"/>
        <v>0</v>
      </c>
      <c r="P2922" t="e">
        <f t="shared" si="181"/>
        <v>#DIV/0!</v>
      </c>
      <c r="Q2922" t="s">
        <v>8321</v>
      </c>
      <c r="R2922" t="s">
        <v>8347</v>
      </c>
      <c r="S2922" s="8">
        <f t="shared" si="182"/>
        <v>42438.205740740734</v>
      </c>
      <c r="T2922" s="8">
        <f t="shared" si="183"/>
        <v>42468.164074074077</v>
      </c>
    </row>
    <row r="2923" spans="1:20" ht="43.2" hidden="1" x14ac:dyDescent="0.3">
      <c r="A2923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>
        <f t="shared" si="180"/>
        <v>7</v>
      </c>
      <c r="P2923">
        <f t="shared" si="181"/>
        <v>41</v>
      </c>
      <c r="Q2923" t="s">
        <v>8321</v>
      </c>
      <c r="R2923" t="s">
        <v>8347</v>
      </c>
      <c r="S2923" s="8">
        <f t="shared" si="182"/>
        <v>41790.723981481482</v>
      </c>
      <c r="T2923" s="8">
        <f t="shared" si="183"/>
        <v>41834.882638888885</v>
      </c>
    </row>
    <row r="2924" spans="1:20" ht="43.2" hidden="1" x14ac:dyDescent="0.3">
      <c r="A2924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>
        <f t="shared" si="180"/>
        <v>0</v>
      </c>
      <c r="P2924">
        <f t="shared" si="181"/>
        <v>5</v>
      </c>
      <c r="Q2924" t="s">
        <v>8317</v>
      </c>
      <c r="R2924" t="s">
        <v>8336</v>
      </c>
      <c r="S2924" s="8">
        <f t="shared" si="182"/>
        <v>41989.331076388888</v>
      </c>
      <c r="T2924" s="8">
        <f t="shared" si="183"/>
        <v>42019.331076388888</v>
      </c>
    </row>
    <row r="2925" spans="1:20" ht="28.8" hidden="1" x14ac:dyDescent="0.3">
      <c r="A2925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>
        <f t="shared" si="180"/>
        <v>0</v>
      </c>
      <c r="P2925">
        <f t="shared" si="181"/>
        <v>1</v>
      </c>
      <c r="Q2925" t="s">
        <v>8317</v>
      </c>
      <c r="R2925" t="s">
        <v>8336</v>
      </c>
      <c r="S2925" s="8">
        <f t="shared" si="182"/>
        <v>42063.536458333336</v>
      </c>
      <c r="T2925" s="8">
        <f t="shared" si="183"/>
        <v>42093.494791666664</v>
      </c>
    </row>
    <row r="2926" spans="1:20" ht="43.2" hidden="1" x14ac:dyDescent="0.3">
      <c r="A2926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>
        <f t="shared" si="180"/>
        <v>1</v>
      </c>
      <c r="P2926">
        <f t="shared" si="181"/>
        <v>26</v>
      </c>
      <c r="Q2926" t="s">
        <v>8317</v>
      </c>
      <c r="R2926" t="s">
        <v>8336</v>
      </c>
      <c r="S2926" s="8">
        <f t="shared" si="182"/>
        <v>42186.948344907411</v>
      </c>
      <c r="T2926" s="8">
        <f t="shared" si="183"/>
        <v>42246.948344907411</v>
      </c>
    </row>
    <row r="2927" spans="1:20" ht="43.2" hidden="1" x14ac:dyDescent="0.3">
      <c r="A292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>
        <f t="shared" si="180"/>
        <v>65</v>
      </c>
      <c r="P2927">
        <f t="shared" si="181"/>
        <v>118</v>
      </c>
      <c r="Q2927" t="s">
        <v>8317</v>
      </c>
      <c r="R2927" t="s">
        <v>8336</v>
      </c>
      <c r="S2927" s="8">
        <f t="shared" si="182"/>
        <v>42020.806400462963</v>
      </c>
      <c r="T2927" s="8">
        <f t="shared" si="183"/>
        <v>42050.806400462963</v>
      </c>
    </row>
    <row r="2928" spans="1:20" ht="43.2" hidden="1" x14ac:dyDescent="0.3">
      <c r="A2928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>
        <f t="shared" si="180"/>
        <v>0</v>
      </c>
      <c r="P2928" t="e">
        <f t="shared" si="181"/>
        <v>#DIV/0!</v>
      </c>
      <c r="Q2928" t="s">
        <v>8317</v>
      </c>
      <c r="R2928" t="s">
        <v>8336</v>
      </c>
      <c r="S2928" s="8">
        <f t="shared" si="182"/>
        <v>42244.683402777773</v>
      </c>
      <c r="T2928" s="8">
        <f t="shared" si="183"/>
        <v>42256.333333333336</v>
      </c>
    </row>
    <row r="2929" spans="1:20" ht="43.2" hidden="1" x14ac:dyDescent="0.3">
      <c r="A2929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>
        <f t="shared" si="180"/>
        <v>0</v>
      </c>
      <c r="P2929" t="e">
        <f t="shared" si="181"/>
        <v>#DIV/0!</v>
      </c>
      <c r="Q2929" t="s">
        <v>8317</v>
      </c>
      <c r="R2929" t="s">
        <v>8336</v>
      </c>
      <c r="S2929" s="8">
        <f t="shared" si="182"/>
        <v>42178.973055555551</v>
      </c>
      <c r="T2929" s="8">
        <f t="shared" si="183"/>
        <v>42238.973055555551</v>
      </c>
    </row>
    <row r="2930" spans="1:20" ht="43.2" hidden="1" x14ac:dyDescent="0.3">
      <c r="A2930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>
        <f t="shared" si="180"/>
        <v>10</v>
      </c>
      <c r="P2930">
        <f t="shared" si="181"/>
        <v>54</v>
      </c>
      <c r="Q2930" t="s">
        <v>8317</v>
      </c>
      <c r="R2930" t="s">
        <v>8336</v>
      </c>
      <c r="S2930" s="8">
        <f t="shared" si="182"/>
        <v>42427.387673611105</v>
      </c>
      <c r="T2930" s="8">
        <f t="shared" si="183"/>
        <v>42457.346006944441</v>
      </c>
    </row>
    <row r="2931" spans="1:20" ht="57.6" hidden="1" x14ac:dyDescent="0.3">
      <c r="A2931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>
        <f t="shared" si="180"/>
        <v>0</v>
      </c>
      <c r="P2931" t="e">
        <f t="shared" si="181"/>
        <v>#DIV/0!</v>
      </c>
      <c r="Q2931" t="s">
        <v>8317</v>
      </c>
      <c r="R2931" t="s">
        <v>8336</v>
      </c>
      <c r="S2931" s="8">
        <f t="shared" si="182"/>
        <v>42451.533634259256</v>
      </c>
      <c r="T2931" s="8">
        <f t="shared" si="183"/>
        <v>42491.533634259256</v>
      </c>
    </row>
    <row r="2932" spans="1:20" ht="43.2" hidden="1" x14ac:dyDescent="0.3">
      <c r="A2932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>
        <f t="shared" si="180"/>
        <v>5</v>
      </c>
      <c r="P2932">
        <f t="shared" si="181"/>
        <v>21</v>
      </c>
      <c r="Q2932" t="s">
        <v>8317</v>
      </c>
      <c r="R2932" t="s">
        <v>8336</v>
      </c>
      <c r="S2932" s="8">
        <f t="shared" si="182"/>
        <v>41841.230486111104</v>
      </c>
      <c r="T2932" s="8">
        <f t="shared" si="183"/>
        <v>41882.485416666663</v>
      </c>
    </row>
    <row r="2933" spans="1:20" ht="28.8" hidden="1" x14ac:dyDescent="0.3">
      <c r="A2933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>
        <f t="shared" si="180"/>
        <v>1</v>
      </c>
      <c r="P2933">
        <f t="shared" si="181"/>
        <v>34</v>
      </c>
      <c r="Q2933" t="s">
        <v>8317</v>
      </c>
      <c r="R2933" t="s">
        <v>8336</v>
      </c>
      <c r="S2933" s="8">
        <f t="shared" si="182"/>
        <v>42341.257962962954</v>
      </c>
      <c r="T2933" s="8">
        <f t="shared" si="183"/>
        <v>42387.208333333336</v>
      </c>
    </row>
    <row r="2934" spans="1:20" ht="43.2" hidden="1" x14ac:dyDescent="0.3">
      <c r="A2934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>
        <f t="shared" si="180"/>
        <v>11</v>
      </c>
      <c r="P2934">
        <f t="shared" si="181"/>
        <v>525</v>
      </c>
      <c r="Q2934" t="s">
        <v>8317</v>
      </c>
      <c r="R2934" t="s">
        <v>8336</v>
      </c>
      <c r="S2934" s="8">
        <f t="shared" si="182"/>
        <v>41852.312893518516</v>
      </c>
      <c r="T2934" s="8">
        <f t="shared" si="183"/>
        <v>41883.312893518516</v>
      </c>
    </row>
    <row r="2935" spans="1:20" ht="57.6" hidden="1" x14ac:dyDescent="0.3">
      <c r="A2935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>
        <f t="shared" si="180"/>
        <v>0</v>
      </c>
      <c r="P2935" t="e">
        <f t="shared" si="181"/>
        <v>#DIV/0!</v>
      </c>
      <c r="Q2935" t="s">
        <v>8317</v>
      </c>
      <c r="R2935" t="s">
        <v>8336</v>
      </c>
      <c r="S2935" s="8">
        <f t="shared" si="182"/>
        <v>42125.580474537033</v>
      </c>
      <c r="T2935" s="8">
        <f t="shared" si="183"/>
        <v>42185.580474537033</v>
      </c>
    </row>
    <row r="2936" spans="1:20" ht="57.6" hidden="1" x14ac:dyDescent="0.3">
      <c r="A2936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>
        <f t="shared" si="180"/>
        <v>2</v>
      </c>
      <c r="P2936">
        <f t="shared" si="181"/>
        <v>50</v>
      </c>
      <c r="Q2936" t="s">
        <v>8317</v>
      </c>
      <c r="R2936" t="s">
        <v>8336</v>
      </c>
      <c r="S2936" s="8">
        <f t="shared" si="182"/>
        <v>41887.467731481483</v>
      </c>
      <c r="T2936" s="8">
        <f t="shared" si="183"/>
        <v>41917.467731481483</v>
      </c>
    </row>
    <row r="2937" spans="1:20" ht="43.2" hidden="1" x14ac:dyDescent="0.3">
      <c r="A293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>
        <f t="shared" si="180"/>
        <v>8</v>
      </c>
      <c r="P2937">
        <f t="shared" si="181"/>
        <v>116</v>
      </c>
      <c r="Q2937" t="s">
        <v>8317</v>
      </c>
      <c r="R2937" t="s">
        <v>8336</v>
      </c>
      <c r="S2937" s="8">
        <f t="shared" si="182"/>
        <v>42095.585196759253</v>
      </c>
      <c r="T2937" s="8">
        <f t="shared" si="183"/>
        <v>42125.585196759253</v>
      </c>
    </row>
    <row r="2938" spans="1:20" ht="43.2" hidden="1" x14ac:dyDescent="0.3">
      <c r="A2938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>
        <f t="shared" si="180"/>
        <v>0</v>
      </c>
      <c r="P2938">
        <f t="shared" si="181"/>
        <v>6</v>
      </c>
      <c r="Q2938" t="s">
        <v>8317</v>
      </c>
      <c r="R2938" t="s">
        <v>8336</v>
      </c>
      <c r="S2938" s="8">
        <f t="shared" si="182"/>
        <v>42063.884085648147</v>
      </c>
      <c r="T2938" s="8">
        <f t="shared" si="183"/>
        <v>42093.806944444441</v>
      </c>
    </row>
    <row r="2939" spans="1:20" ht="43.2" hidden="1" x14ac:dyDescent="0.3">
      <c r="A2939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>
        <f t="shared" si="180"/>
        <v>8</v>
      </c>
      <c r="P2939">
        <f t="shared" si="181"/>
        <v>50</v>
      </c>
      <c r="Q2939" t="s">
        <v>8317</v>
      </c>
      <c r="R2939" t="s">
        <v>8336</v>
      </c>
      <c r="S2939" s="8">
        <f t="shared" si="182"/>
        <v>42673.244201388887</v>
      </c>
      <c r="T2939" s="8">
        <f t="shared" si="183"/>
        <v>42713.285868055551</v>
      </c>
    </row>
    <row r="2940" spans="1:20" ht="43.2" hidden="1" x14ac:dyDescent="0.3">
      <c r="A2940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>
        <f t="shared" si="180"/>
        <v>43</v>
      </c>
      <c r="P2940">
        <f t="shared" si="181"/>
        <v>34</v>
      </c>
      <c r="Q2940" t="s">
        <v>8317</v>
      </c>
      <c r="R2940" t="s">
        <v>8336</v>
      </c>
      <c r="S2940" s="8">
        <f t="shared" si="182"/>
        <v>42460.648587962954</v>
      </c>
      <c r="T2940" s="8">
        <f t="shared" si="183"/>
        <v>42480.833333333336</v>
      </c>
    </row>
    <row r="2941" spans="1:20" hidden="1" x14ac:dyDescent="0.3">
      <c r="A2941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>
        <f t="shared" si="180"/>
        <v>0</v>
      </c>
      <c r="P2941">
        <f t="shared" si="181"/>
        <v>38</v>
      </c>
      <c r="Q2941" t="s">
        <v>8317</v>
      </c>
      <c r="R2941" t="s">
        <v>8336</v>
      </c>
      <c r="S2941" s="8">
        <f t="shared" si="182"/>
        <v>42460.277187499996</v>
      </c>
      <c r="T2941" s="8">
        <f t="shared" si="183"/>
        <v>42503.874305555553</v>
      </c>
    </row>
    <row r="2942" spans="1:20" ht="43.2" hidden="1" x14ac:dyDescent="0.3">
      <c r="A2942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>
        <f t="shared" si="180"/>
        <v>1</v>
      </c>
      <c r="P2942">
        <f t="shared" si="181"/>
        <v>12</v>
      </c>
      <c r="Q2942" t="s">
        <v>8317</v>
      </c>
      <c r="R2942" t="s">
        <v>8336</v>
      </c>
      <c r="S2942" s="8">
        <f t="shared" si="182"/>
        <v>41869.201284722221</v>
      </c>
      <c r="T2942" s="8">
        <f t="shared" si="183"/>
        <v>41899.201284722221</v>
      </c>
    </row>
    <row r="2943" spans="1:20" ht="43.2" hidden="1" x14ac:dyDescent="0.3">
      <c r="A2943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>
        <f t="shared" si="180"/>
        <v>6</v>
      </c>
      <c r="P2943">
        <f t="shared" si="181"/>
        <v>28</v>
      </c>
      <c r="Q2943" t="s">
        <v>8317</v>
      </c>
      <c r="R2943" t="s">
        <v>8336</v>
      </c>
      <c r="S2943" s="8">
        <f t="shared" si="182"/>
        <v>41922.449895833335</v>
      </c>
      <c r="T2943" s="8">
        <f t="shared" si="183"/>
        <v>41952.491562499999</v>
      </c>
    </row>
    <row r="2944" spans="1:20" ht="43.2" hidden="1" x14ac:dyDescent="0.3">
      <c r="A2944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>
        <f t="shared" si="180"/>
        <v>0</v>
      </c>
      <c r="P2944" t="e">
        <f t="shared" si="181"/>
        <v>#DIV/0!</v>
      </c>
      <c r="Q2944" t="s">
        <v>8317</v>
      </c>
      <c r="R2944" t="s">
        <v>8336</v>
      </c>
      <c r="S2944" s="8">
        <f t="shared" si="182"/>
        <v>42319.12804398148</v>
      </c>
      <c r="T2944" s="8">
        <f t="shared" si="183"/>
        <v>42349.12804398148</v>
      </c>
    </row>
    <row r="2945" spans="1:20" ht="43.2" hidden="1" x14ac:dyDescent="0.3">
      <c r="A2945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>
        <f t="shared" si="180"/>
        <v>0</v>
      </c>
      <c r="P2945">
        <f t="shared" si="181"/>
        <v>1</v>
      </c>
      <c r="Q2945" t="s">
        <v>8317</v>
      </c>
      <c r="R2945" t="s">
        <v>8336</v>
      </c>
      <c r="S2945" s="8">
        <f t="shared" si="182"/>
        <v>42425.627650462957</v>
      </c>
      <c r="T2945" s="8">
        <f t="shared" si="183"/>
        <v>42462.673611111109</v>
      </c>
    </row>
    <row r="2946" spans="1:20" ht="57.6" hidden="1" x14ac:dyDescent="0.3">
      <c r="A2946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>
        <f t="shared" ref="O2946:O3009" si="184">ROUND((E2946/D2946*100),0)</f>
        <v>7</v>
      </c>
      <c r="P2946">
        <f t="shared" si="181"/>
        <v>217</v>
      </c>
      <c r="Q2946" t="s">
        <v>8317</v>
      </c>
      <c r="R2946" t="s">
        <v>8336</v>
      </c>
      <c r="S2946" s="8">
        <f t="shared" si="182"/>
        <v>42129.492071759254</v>
      </c>
      <c r="T2946" s="8">
        <f t="shared" si="183"/>
        <v>42185.916666666664</v>
      </c>
    </row>
    <row r="2947" spans="1:20" ht="43.2" hidden="1" x14ac:dyDescent="0.3">
      <c r="A294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>
        <f t="shared" si="184"/>
        <v>1</v>
      </c>
      <c r="P2947">
        <f t="shared" ref="P2947:P3010" si="185">ROUND(E2947/L2947, 0)</f>
        <v>9</v>
      </c>
      <c r="Q2947" t="s">
        <v>8317</v>
      </c>
      <c r="R2947" t="s">
        <v>8336</v>
      </c>
      <c r="S2947" s="8">
        <f t="shared" ref="S2947:S3010" si="186">(((J2947/60)/60)/24)+DATE(1970,1,1)+(-8/24)</f>
        <v>41912.599097222221</v>
      </c>
      <c r="T2947" s="8">
        <f t="shared" ref="T2947:T3010" si="187">(((I2947/60)/60)/24)+DATE(1970, 1, 1)+(-8/24)</f>
        <v>41942.599097222221</v>
      </c>
    </row>
    <row r="2948" spans="1:20" ht="43.2" hidden="1" x14ac:dyDescent="0.3">
      <c r="A2948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>
        <f t="shared" si="184"/>
        <v>10</v>
      </c>
      <c r="P2948">
        <f t="shared" si="185"/>
        <v>62</v>
      </c>
      <c r="Q2948" t="s">
        <v>8317</v>
      </c>
      <c r="R2948" t="s">
        <v>8336</v>
      </c>
      <c r="S2948" s="8">
        <f t="shared" si="186"/>
        <v>41845.634826388887</v>
      </c>
      <c r="T2948" s="8">
        <f t="shared" si="187"/>
        <v>41875.634826388887</v>
      </c>
    </row>
    <row r="2949" spans="1:20" ht="28.8" hidden="1" x14ac:dyDescent="0.3">
      <c r="A2949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>
        <f t="shared" si="184"/>
        <v>34</v>
      </c>
      <c r="P2949">
        <f t="shared" si="185"/>
        <v>137</v>
      </c>
      <c r="Q2949" t="s">
        <v>8317</v>
      </c>
      <c r="R2949" t="s">
        <v>8336</v>
      </c>
      <c r="S2949" s="8">
        <f t="shared" si="186"/>
        <v>41788.586388888885</v>
      </c>
      <c r="T2949" s="8">
        <f t="shared" si="187"/>
        <v>41817.586388888885</v>
      </c>
    </row>
    <row r="2950" spans="1:20" ht="43.2" hidden="1" x14ac:dyDescent="0.3">
      <c r="A2950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>
        <f t="shared" si="184"/>
        <v>0</v>
      </c>
      <c r="P2950">
        <f t="shared" si="185"/>
        <v>1</v>
      </c>
      <c r="Q2950" t="s">
        <v>8317</v>
      </c>
      <c r="R2950" t="s">
        <v>8336</v>
      </c>
      <c r="S2950" s="8">
        <f t="shared" si="186"/>
        <v>42044.594641203708</v>
      </c>
      <c r="T2950" s="8">
        <f t="shared" si="187"/>
        <v>42099.124999999993</v>
      </c>
    </row>
    <row r="2951" spans="1:20" ht="43.2" hidden="1" x14ac:dyDescent="0.3">
      <c r="A2951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>
        <f t="shared" si="184"/>
        <v>68</v>
      </c>
      <c r="P2951">
        <f t="shared" si="185"/>
        <v>122</v>
      </c>
      <c r="Q2951" t="s">
        <v>8317</v>
      </c>
      <c r="R2951" t="s">
        <v>8336</v>
      </c>
      <c r="S2951" s="8">
        <f t="shared" si="186"/>
        <v>42268.292523148142</v>
      </c>
      <c r="T2951" s="8">
        <f t="shared" si="187"/>
        <v>42298.292523148142</v>
      </c>
    </row>
    <row r="2952" spans="1:20" ht="43.2" hidden="1" x14ac:dyDescent="0.3">
      <c r="A2952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8336</v>
      </c>
      <c r="S2952" s="8">
        <f t="shared" si="186"/>
        <v>42470.718819444439</v>
      </c>
      <c r="T2952" s="8">
        <f t="shared" si="187"/>
        <v>42530.718819444439</v>
      </c>
    </row>
    <row r="2953" spans="1:20" ht="43.2" hidden="1" x14ac:dyDescent="0.3">
      <c r="A2953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>
        <f t="shared" si="184"/>
        <v>0</v>
      </c>
      <c r="P2953" t="e">
        <f t="shared" si="185"/>
        <v>#DIV/0!</v>
      </c>
      <c r="Q2953" t="s">
        <v>8317</v>
      </c>
      <c r="R2953" t="s">
        <v>8336</v>
      </c>
      <c r="S2953" s="8">
        <f t="shared" si="186"/>
        <v>42271.754432870373</v>
      </c>
      <c r="T2953" s="8">
        <f t="shared" si="187"/>
        <v>42301.754432870373</v>
      </c>
    </row>
    <row r="2954" spans="1:20" ht="28.8" hidden="1" x14ac:dyDescent="0.3">
      <c r="A2954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>
        <f t="shared" si="184"/>
        <v>0</v>
      </c>
      <c r="P2954" t="e">
        <f t="shared" si="185"/>
        <v>#DIV/0!</v>
      </c>
      <c r="Q2954" t="s">
        <v>8317</v>
      </c>
      <c r="R2954" t="s">
        <v>8336</v>
      </c>
      <c r="S2954" s="8">
        <f t="shared" si="186"/>
        <v>42152.573518518511</v>
      </c>
      <c r="T2954" s="8">
        <f t="shared" si="187"/>
        <v>42166.291666666664</v>
      </c>
    </row>
    <row r="2955" spans="1:20" ht="43.2" hidden="1" x14ac:dyDescent="0.3">
      <c r="A2955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>
        <f t="shared" si="184"/>
        <v>0</v>
      </c>
      <c r="P2955" t="e">
        <f t="shared" si="185"/>
        <v>#DIV/0!</v>
      </c>
      <c r="Q2955" t="s">
        <v>8317</v>
      </c>
      <c r="R2955" t="s">
        <v>8336</v>
      </c>
      <c r="S2955" s="8">
        <f t="shared" si="186"/>
        <v>42325.350474537037</v>
      </c>
      <c r="T2955" s="8">
        <f t="shared" si="187"/>
        <v>42384.874999999993</v>
      </c>
    </row>
    <row r="2956" spans="1:20" ht="43.2" hidden="1" x14ac:dyDescent="0.3">
      <c r="A2956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8336</v>
      </c>
      <c r="S2956" s="8">
        <f t="shared" si="186"/>
        <v>42614.342291666668</v>
      </c>
      <c r="T2956" s="8">
        <f t="shared" si="187"/>
        <v>42626.562499999993</v>
      </c>
    </row>
    <row r="2957" spans="1:20" ht="43.2" hidden="1" x14ac:dyDescent="0.3">
      <c r="A295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>
        <f t="shared" si="184"/>
        <v>0</v>
      </c>
      <c r="P2957">
        <f t="shared" si="185"/>
        <v>1</v>
      </c>
      <c r="Q2957" t="s">
        <v>8317</v>
      </c>
      <c r="R2957" t="s">
        <v>8336</v>
      </c>
      <c r="S2957" s="8">
        <f t="shared" si="186"/>
        <v>42101.703194444439</v>
      </c>
      <c r="T2957" s="8">
        <f t="shared" si="187"/>
        <v>42131.703194444439</v>
      </c>
    </row>
    <row r="2958" spans="1:20" ht="43.2" hidden="1" x14ac:dyDescent="0.3">
      <c r="A2958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>
        <f t="shared" si="184"/>
        <v>11</v>
      </c>
      <c r="P2958">
        <f t="shared" si="185"/>
        <v>55</v>
      </c>
      <c r="Q2958" t="s">
        <v>8317</v>
      </c>
      <c r="R2958" t="s">
        <v>8336</v>
      </c>
      <c r="S2958" s="8">
        <f t="shared" si="186"/>
        <v>42559.480844907412</v>
      </c>
      <c r="T2958" s="8">
        <f t="shared" si="187"/>
        <v>42589.480844907412</v>
      </c>
    </row>
    <row r="2959" spans="1:20" ht="28.8" hidden="1" x14ac:dyDescent="0.3">
      <c r="A2959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>
        <f t="shared" si="184"/>
        <v>1</v>
      </c>
      <c r="P2959">
        <f t="shared" si="185"/>
        <v>22</v>
      </c>
      <c r="Q2959" t="s">
        <v>8317</v>
      </c>
      <c r="R2959" t="s">
        <v>8336</v>
      </c>
      <c r="S2959" s="8">
        <f t="shared" si="186"/>
        <v>42286.52815972222</v>
      </c>
      <c r="T2959" s="8">
        <f t="shared" si="187"/>
        <v>42316.569826388884</v>
      </c>
    </row>
    <row r="2960" spans="1:20" ht="43.2" hidden="1" x14ac:dyDescent="0.3">
      <c r="A2960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>
        <f t="shared" si="184"/>
        <v>21</v>
      </c>
      <c r="P2960">
        <f t="shared" si="185"/>
        <v>57</v>
      </c>
      <c r="Q2960" t="s">
        <v>8317</v>
      </c>
      <c r="R2960" t="s">
        <v>8336</v>
      </c>
      <c r="S2960" s="8">
        <f t="shared" si="186"/>
        <v>42175.615648148152</v>
      </c>
      <c r="T2960" s="8">
        <f t="shared" si="187"/>
        <v>42205.615648148152</v>
      </c>
    </row>
    <row r="2961" spans="1:20" ht="28.8" hidden="1" x14ac:dyDescent="0.3">
      <c r="A2961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>
        <f t="shared" si="184"/>
        <v>0</v>
      </c>
      <c r="P2961">
        <f t="shared" si="185"/>
        <v>20</v>
      </c>
      <c r="Q2961" t="s">
        <v>8317</v>
      </c>
      <c r="R2961" t="s">
        <v>8336</v>
      </c>
      <c r="S2961" s="8">
        <f t="shared" si="186"/>
        <v>41884.540995370371</v>
      </c>
      <c r="T2961" s="8">
        <f t="shared" si="187"/>
        <v>41914.540995370371</v>
      </c>
    </row>
    <row r="2962" spans="1:20" ht="43.2" hidden="1" x14ac:dyDescent="0.3">
      <c r="A2962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>
        <f t="shared" si="184"/>
        <v>0</v>
      </c>
      <c r="P2962">
        <f t="shared" si="185"/>
        <v>1</v>
      </c>
      <c r="Q2962" t="s">
        <v>8317</v>
      </c>
      <c r="R2962" t="s">
        <v>8336</v>
      </c>
      <c r="S2962" s="8">
        <f t="shared" si="186"/>
        <v>42435.540879629632</v>
      </c>
      <c r="T2962" s="8">
        <f t="shared" si="187"/>
        <v>42494.499212962961</v>
      </c>
    </row>
    <row r="2963" spans="1:20" ht="43.2" hidden="1" x14ac:dyDescent="0.3">
      <c r="A2963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>
        <f t="shared" si="184"/>
        <v>0</v>
      </c>
      <c r="P2963" t="e">
        <f t="shared" si="185"/>
        <v>#DIV/0!</v>
      </c>
      <c r="Q2963" t="s">
        <v>8317</v>
      </c>
      <c r="R2963" t="s">
        <v>8336</v>
      </c>
      <c r="S2963" s="8">
        <f t="shared" si="186"/>
        <v>42171.48405092593</v>
      </c>
      <c r="T2963" s="8">
        <f t="shared" si="187"/>
        <v>42201.48405092593</v>
      </c>
    </row>
    <row r="2964" spans="1:20" ht="43.2" hidden="1" x14ac:dyDescent="0.3">
      <c r="A2964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>
        <f t="shared" si="184"/>
        <v>20</v>
      </c>
      <c r="P2964">
        <f t="shared" si="185"/>
        <v>55</v>
      </c>
      <c r="Q2964" t="s">
        <v>8321</v>
      </c>
      <c r="R2964" t="s">
        <v>8322</v>
      </c>
      <c r="S2964" s="8">
        <f t="shared" si="186"/>
        <v>41825.15253472222</v>
      </c>
      <c r="T2964" s="8">
        <f t="shared" si="187"/>
        <v>41854.15253472222</v>
      </c>
    </row>
    <row r="2965" spans="1:20" ht="43.2" hidden="1" x14ac:dyDescent="0.3">
      <c r="A2965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>
        <f t="shared" si="184"/>
        <v>59</v>
      </c>
      <c r="P2965">
        <f t="shared" si="185"/>
        <v>72</v>
      </c>
      <c r="Q2965" t="s">
        <v>8321</v>
      </c>
      <c r="R2965" t="s">
        <v>8322</v>
      </c>
      <c r="S2965" s="8">
        <f t="shared" si="186"/>
        <v>41834.647129629629</v>
      </c>
      <c r="T2965" s="8">
        <f t="shared" si="187"/>
        <v>41864.647129629629</v>
      </c>
    </row>
    <row r="2966" spans="1:20" ht="28.8" hidden="1" x14ac:dyDescent="0.3">
      <c r="A2966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>
        <f t="shared" si="184"/>
        <v>0</v>
      </c>
      <c r="P2966" t="e">
        <f t="shared" si="185"/>
        <v>#DIV/0!</v>
      </c>
      <c r="Q2966" t="s">
        <v>8321</v>
      </c>
      <c r="R2966" t="s">
        <v>8322</v>
      </c>
      <c r="S2966" s="8">
        <f t="shared" si="186"/>
        <v>41855.52648148148</v>
      </c>
      <c r="T2966" s="8">
        <f t="shared" si="187"/>
        <v>41876.52648148148</v>
      </c>
    </row>
    <row r="2967" spans="1:20" ht="28.8" hidden="1" x14ac:dyDescent="0.3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>
        <f t="shared" si="184"/>
        <v>46</v>
      </c>
      <c r="P2967">
        <f t="shared" si="185"/>
        <v>59</v>
      </c>
      <c r="Q2967" t="s">
        <v>8321</v>
      </c>
      <c r="R2967" t="s">
        <v>8322</v>
      </c>
      <c r="S2967" s="8">
        <f t="shared" si="186"/>
        <v>41824.325046296297</v>
      </c>
      <c r="T2967" s="8">
        <f t="shared" si="187"/>
        <v>41854.325046296297</v>
      </c>
    </row>
    <row r="2968" spans="1:20" ht="43.2" hidden="1" x14ac:dyDescent="0.3">
      <c r="A2968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>
        <f t="shared" si="184"/>
        <v>4</v>
      </c>
      <c r="P2968">
        <f t="shared" si="185"/>
        <v>12</v>
      </c>
      <c r="Q2968" t="s">
        <v>8321</v>
      </c>
      <c r="R2968" t="s">
        <v>8322</v>
      </c>
      <c r="S2968" s="8">
        <f t="shared" si="186"/>
        <v>41849.227361111109</v>
      </c>
      <c r="T2968" s="8">
        <f t="shared" si="187"/>
        <v>41909.227361111109</v>
      </c>
    </row>
    <row r="2969" spans="1:20" ht="43.2" hidden="1" x14ac:dyDescent="0.3">
      <c r="A2969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>
        <f t="shared" si="184"/>
        <v>3</v>
      </c>
      <c r="P2969">
        <f t="shared" si="185"/>
        <v>49</v>
      </c>
      <c r="Q2969" t="s">
        <v>8321</v>
      </c>
      <c r="R2969" t="s">
        <v>8322</v>
      </c>
      <c r="S2969" s="8">
        <f t="shared" si="186"/>
        <v>41987.485636574071</v>
      </c>
      <c r="T2969" s="8">
        <f t="shared" si="187"/>
        <v>42017.485636574071</v>
      </c>
    </row>
    <row r="2970" spans="1:20" ht="43.2" hidden="1" x14ac:dyDescent="0.3">
      <c r="A2970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>
        <f t="shared" si="184"/>
        <v>57</v>
      </c>
      <c r="P2970">
        <f t="shared" si="185"/>
        <v>151</v>
      </c>
      <c r="Q2970" t="s">
        <v>8321</v>
      </c>
      <c r="R2970" t="s">
        <v>8322</v>
      </c>
      <c r="S2970" s="8">
        <f t="shared" si="186"/>
        <v>41891.446689814817</v>
      </c>
      <c r="T2970" s="8">
        <f t="shared" si="187"/>
        <v>41926.446689814817</v>
      </c>
    </row>
    <row r="2971" spans="1:20" ht="43.2" hidden="1" x14ac:dyDescent="0.3">
      <c r="A2971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>
        <f t="shared" si="184"/>
        <v>21</v>
      </c>
      <c r="P2971">
        <f t="shared" si="185"/>
        <v>36</v>
      </c>
      <c r="Q2971" t="s">
        <v>8321</v>
      </c>
      <c r="R2971" t="s">
        <v>8322</v>
      </c>
      <c r="S2971" s="8">
        <f t="shared" si="186"/>
        <v>41905.646296296298</v>
      </c>
      <c r="T2971" s="8">
        <f t="shared" si="187"/>
        <v>41935.646296296298</v>
      </c>
    </row>
    <row r="2972" spans="1:20" ht="43.2" hidden="1" x14ac:dyDescent="0.3">
      <c r="A2972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>
        <f t="shared" si="184"/>
        <v>16</v>
      </c>
      <c r="P2972">
        <f t="shared" si="185"/>
        <v>45</v>
      </c>
      <c r="Q2972" t="s">
        <v>8321</v>
      </c>
      <c r="R2972" t="s">
        <v>8322</v>
      </c>
      <c r="S2972" s="8">
        <f t="shared" si="186"/>
        <v>41766.384675925925</v>
      </c>
      <c r="T2972" s="8">
        <f t="shared" si="187"/>
        <v>41826.384675925925</v>
      </c>
    </row>
    <row r="2973" spans="1:20" ht="43.2" hidden="1" x14ac:dyDescent="0.3">
      <c r="A2973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>
        <f t="shared" si="184"/>
        <v>6</v>
      </c>
      <c r="P2973">
        <f t="shared" si="185"/>
        <v>99</v>
      </c>
      <c r="Q2973" t="s">
        <v>8321</v>
      </c>
      <c r="R2973" t="s">
        <v>8322</v>
      </c>
      <c r="S2973" s="8">
        <f t="shared" si="186"/>
        <v>41978.427060185182</v>
      </c>
      <c r="T2973" s="8">
        <f t="shared" si="187"/>
        <v>42023.427060185182</v>
      </c>
    </row>
    <row r="2974" spans="1:20" ht="43.2" hidden="1" x14ac:dyDescent="0.3">
      <c r="A2974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>
        <f t="shared" si="184"/>
        <v>46</v>
      </c>
      <c r="P2974">
        <f t="shared" si="185"/>
        <v>88</v>
      </c>
      <c r="Q2974" t="s">
        <v>8321</v>
      </c>
      <c r="R2974" t="s">
        <v>8322</v>
      </c>
      <c r="S2974" s="8">
        <f t="shared" si="186"/>
        <v>41929.885324074072</v>
      </c>
      <c r="T2974" s="8">
        <f t="shared" si="187"/>
        <v>41972.290972222218</v>
      </c>
    </row>
    <row r="2975" spans="1:20" ht="43.2" hidden="1" x14ac:dyDescent="0.3">
      <c r="A2975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>
        <f t="shared" si="184"/>
        <v>65</v>
      </c>
      <c r="P2975">
        <f t="shared" si="185"/>
        <v>171</v>
      </c>
      <c r="Q2975" t="s">
        <v>8321</v>
      </c>
      <c r="R2975" t="s">
        <v>8322</v>
      </c>
      <c r="S2975" s="8">
        <f t="shared" si="186"/>
        <v>41891.643055555556</v>
      </c>
      <c r="T2975" s="8">
        <f t="shared" si="187"/>
        <v>41936.643055555556</v>
      </c>
    </row>
    <row r="2976" spans="1:20" ht="43.2" hidden="1" x14ac:dyDescent="0.3">
      <c r="A2976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>
        <f t="shared" si="184"/>
        <v>7</v>
      </c>
      <c r="P2976">
        <f t="shared" si="185"/>
        <v>84</v>
      </c>
      <c r="Q2976" t="s">
        <v>8321</v>
      </c>
      <c r="R2976" t="s">
        <v>8322</v>
      </c>
      <c r="S2976" s="8">
        <f t="shared" si="186"/>
        <v>41905.623506944445</v>
      </c>
      <c r="T2976" s="8">
        <f t="shared" si="187"/>
        <v>41941.623506944445</v>
      </c>
    </row>
    <row r="2977" spans="1:20" ht="43.2" hidden="1" x14ac:dyDescent="0.3">
      <c r="A297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>
        <f t="shared" si="184"/>
        <v>14</v>
      </c>
      <c r="P2977">
        <f t="shared" si="185"/>
        <v>65</v>
      </c>
      <c r="Q2977" t="s">
        <v>8321</v>
      </c>
      <c r="R2977" t="s">
        <v>8322</v>
      </c>
      <c r="S2977" s="8">
        <f t="shared" si="186"/>
        <v>42025.02376157407</v>
      </c>
      <c r="T2977" s="8">
        <f t="shared" si="187"/>
        <v>42055.02376157407</v>
      </c>
    </row>
    <row r="2978" spans="1:20" ht="43.2" x14ac:dyDescent="0.3">
      <c r="A2978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>
        <f t="shared" si="184"/>
        <v>2</v>
      </c>
      <c r="P2978">
        <f t="shared" si="185"/>
        <v>66</v>
      </c>
      <c r="Q2978" t="s">
        <v>8321</v>
      </c>
      <c r="R2978" t="s">
        <v>8322</v>
      </c>
      <c r="S2978" s="8">
        <f t="shared" si="186"/>
        <v>42045.530034722215</v>
      </c>
      <c r="T2978" s="8">
        <f t="shared" si="187"/>
        <v>42090.488368055558</v>
      </c>
    </row>
    <row r="2979" spans="1:20" ht="43.2" hidden="1" x14ac:dyDescent="0.3">
      <c r="A2979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>
        <f t="shared" si="184"/>
        <v>36</v>
      </c>
      <c r="P2979">
        <f t="shared" si="185"/>
        <v>105</v>
      </c>
      <c r="Q2979" t="s">
        <v>8321</v>
      </c>
      <c r="R2979" t="s">
        <v>8322</v>
      </c>
      <c r="S2979" s="8">
        <f t="shared" si="186"/>
        <v>42585.358564814807</v>
      </c>
      <c r="T2979" s="8">
        <f t="shared" si="187"/>
        <v>42615.358564814807</v>
      </c>
    </row>
    <row r="2980" spans="1:20" ht="43.2" hidden="1" x14ac:dyDescent="0.3">
      <c r="A2980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>
        <f t="shared" si="184"/>
        <v>40</v>
      </c>
      <c r="P2980">
        <f t="shared" si="185"/>
        <v>78</v>
      </c>
      <c r="Q2980" t="s">
        <v>8321</v>
      </c>
      <c r="R2980" t="s">
        <v>8322</v>
      </c>
      <c r="S2980" s="8">
        <f t="shared" si="186"/>
        <v>42493.267476851855</v>
      </c>
      <c r="T2980" s="8">
        <f t="shared" si="187"/>
        <v>42553.267476851855</v>
      </c>
    </row>
    <row r="2981" spans="1:20" ht="43.2" hidden="1" x14ac:dyDescent="0.3">
      <c r="A2981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>
        <f t="shared" si="184"/>
        <v>26</v>
      </c>
      <c r="P2981">
        <f t="shared" si="185"/>
        <v>59</v>
      </c>
      <c r="Q2981" t="s">
        <v>8321</v>
      </c>
      <c r="R2981" t="s">
        <v>8322</v>
      </c>
      <c r="S2981" s="8">
        <f t="shared" si="186"/>
        <v>42597.284085648142</v>
      </c>
      <c r="T2981" s="8">
        <f t="shared" si="187"/>
        <v>42628.284085648142</v>
      </c>
    </row>
    <row r="2982" spans="1:20" ht="57.6" hidden="1" x14ac:dyDescent="0.3">
      <c r="A2982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>
        <f t="shared" si="184"/>
        <v>15</v>
      </c>
      <c r="P2982">
        <f t="shared" si="185"/>
        <v>71</v>
      </c>
      <c r="Q2982" t="s">
        <v>8321</v>
      </c>
      <c r="R2982" t="s">
        <v>8322</v>
      </c>
      <c r="S2982" s="8">
        <f t="shared" si="186"/>
        <v>42388.241770833331</v>
      </c>
      <c r="T2982" s="8">
        <f t="shared" si="187"/>
        <v>42421.241770833331</v>
      </c>
    </row>
    <row r="2983" spans="1:20" ht="43.2" hidden="1" x14ac:dyDescent="0.3">
      <c r="A2983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>
        <f t="shared" si="184"/>
        <v>24</v>
      </c>
      <c r="P2983">
        <f t="shared" si="185"/>
        <v>51</v>
      </c>
      <c r="Q2983" t="s">
        <v>8321</v>
      </c>
      <c r="R2983" t="s">
        <v>8322</v>
      </c>
      <c r="S2983" s="8">
        <f t="shared" si="186"/>
        <v>42115.616643518515</v>
      </c>
      <c r="T2983" s="8">
        <f t="shared" si="187"/>
        <v>42145.616643518515</v>
      </c>
    </row>
    <row r="2984" spans="1:20" ht="43.2" hidden="1" x14ac:dyDescent="0.3">
      <c r="A2984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>
        <f t="shared" si="184"/>
        <v>40</v>
      </c>
      <c r="P2984">
        <f t="shared" si="185"/>
        <v>60</v>
      </c>
      <c r="Q2984" t="s">
        <v>8321</v>
      </c>
      <c r="R2984" t="s">
        <v>8322</v>
      </c>
      <c r="S2984" s="8">
        <f t="shared" si="186"/>
        <v>42003.322222222218</v>
      </c>
      <c r="T2984" s="8">
        <f t="shared" si="187"/>
        <v>42034.809027777774</v>
      </c>
    </row>
    <row r="2985" spans="1:20" ht="43.2" hidden="1" x14ac:dyDescent="0.3">
      <c r="A2985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>
        <f t="shared" si="184"/>
        <v>20</v>
      </c>
      <c r="P2985">
        <f t="shared" si="185"/>
        <v>45</v>
      </c>
      <c r="Q2985" t="s">
        <v>8321</v>
      </c>
      <c r="R2985" t="s">
        <v>8322</v>
      </c>
      <c r="S2985" s="8">
        <f t="shared" si="186"/>
        <v>41896.801562499997</v>
      </c>
      <c r="T2985" s="8">
        <f t="shared" si="187"/>
        <v>41927.666666666664</v>
      </c>
    </row>
    <row r="2986" spans="1:20" ht="43.2" hidden="1" x14ac:dyDescent="0.3">
      <c r="A2986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>
        <f t="shared" si="184"/>
        <v>48</v>
      </c>
      <c r="P2986">
        <f t="shared" si="185"/>
        <v>31</v>
      </c>
      <c r="Q2986" t="s">
        <v>8321</v>
      </c>
      <c r="R2986" t="s">
        <v>8322</v>
      </c>
      <c r="S2986" s="8">
        <f t="shared" si="186"/>
        <v>41958.217326388891</v>
      </c>
      <c r="T2986" s="8">
        <f t="shared" si="187"/>
        <v>41988.217326388891</v>
      </c>
    </row>
    <row r="2987" spans="1:20" ht="43.2" hidden="1" x14ac:dyDescent="0.3">
      <c r="A298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>
        <f t="shared" si="184"/>
        <v>15</v>
      </c>
      <c r="P2987">
        <f t="shared" si="185"/>
        <v>64</v>
      </c>
      <c r="Q2987" t="s">
        <v>8321</v>
      </c>
      <c r="R2987" t="s">
        <v>8322</v>
      </c>
      <c r="S2987" s="8">
        <f t="shared" si="186"/>
        <v>42068.322187499994</v>
      </c>
      <c r="T2987" s="8">
        <f t="shared" si="187"/>
        <v>42098.28052083333</v>
      </c>
    </row>
    <row r="2988" spans="1:20" ht="43.2" hidden="1" x14ac:dyDescent="0.3">
      <c r="A2988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>
        <f t="shared" si="184"/>
        <v>1</v>
      </c>
      <c r="P2988">
        <f t="shared" si="185"/>
        <v>19</v>
      </c>
      <c r="Q2988" t="s">
        <v>8321</v>
      </c>
      <c r="R2988" t="s">
        <v>8322</v>
      </c>
      <c r="S2988" s="8">
        <f t="shared" si="186"/>
        <v>41913.615069444444</v>
      </c>
      <c r="T2988" s="8">
        <f t="shared" si="187"/>
        <v>41943.615069444444</v>
      </c>
    </row>
    <row r="2989" spans="1:20" ht="43.2" hidden="1" x14ac:dyDescent="0.3">
      <c r="A2989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>
        <f t="shared" si="184"/>
        <v>1</v>
      </c>
      <c r="P2989">
        <f t="shared" si="185"/>
        <v>10</v>
      </c>
      <c r="Q2989" t="s">
        <v>8321</v>
      </c>
      <c r="R2989" t="s">
        <v>8322</v>
      </c>
      <c r="S2989" s="8">
        <f t="shared" si="186"/>
        <v>41955.916701388887</v>
      </c>
      <c r="T2989" s="8">
        <f t="shared" si="187"/>
        <v>42015.916701388887</v>
      </c>
    </row>
    <row r="2990" spans="1:20" ht="43.2" hidden="1" x14ac:dyDescent="0.3">
      <c r="A2990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>
        <f t="shared" si="184"/>
        <v>5</v>
      </c>
      <c r="P2990">
        <f t="shared" si="185"/>
        <v>109</v>
      </c>
      <c r="Q2990" t="s">
        <v>8321</v>
      </c>
      <c r="R2990" t="s">
        <v>8322</v>
      </c>
      <c r="S2990" s="8">
        <f t="shared" si="186"/>
        <v>42010.341180555559</v>
      </c>
      <c r="T2990" s="8">
        <f t="shared" si="187"/>
        <v>42040.341180555559</v>
      </c>
    </row>
    <row r="2991" spans="1:20" ht="28.8" hidden="1" x14ac:dyDescent="0.3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>
        <f t="shared" si="184"/>
        <v>4</v>
      </c>
      <c r="P2991">
        <f t="shared" si="185"/>
        <v>27</v>
      </c>
      <c r="Q2991" t="s">
        <v>8321</v>
      </c>
      <c r="R2991" t="s">
        <v>8322</v>
      </c>
      <c r="S2991" s="8">
        <f t="shared" si="186"/>
        <v>41973.407002314816</v>
      </c>
      <c r="T2991" s="8">
        <f t="shared" si="187"/>
        <v>42033.407002314816</v>
      </c>
    </row>
    <row r="2992" spans="1:20" ht="28.8" hidden="1" x14ac:dyDescent="0.3">
      <c r="A2992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>
        <f t="shared" si="184"/>
        <v>61</v>
      </c>
      <c r="P2992">
        <f t="shared" si="185"/>
        <v>110</v>
      </c>
      <c r="Q2992" t="s">
        <v>8321</v>
      </c>
      <c r="R2992" t="s">
        <v>8322</v>
      </c>
      <c r="S2992" s="8">
        <f t="shared" si="186"/>
        <v>42188.697708333326</v>
      </c>
      <c r="T2992" s="8">
        <f t="shared" si="187"/>
        <v>42225.957638888889</v>
      </c>
    </row>
    <row r="2993" spans="1:20" ht="43.2" hidden="1" x14ac:dyDescent="0.3">
      <c r="A2993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>
        <f t="shared" si="184"/>
        <v>1</v>
      </c>
      <c r="P2993">
        <f t="shared" si="185"/>
        <v>20</v>
      </c>
      <c r="Q2993" t="s">
        <v>8321</v>
      </c>
      <c r="R2993" t="s">
        <v>8322</v>
      </c>
      <c r="S2993" s="8">
        <f t="shared" si="186"/>
        <v>41940.558333333334</v>
      </c>
      <c r="T2993" s="8">
        <f t="shared" si="187"/>
        <v>41970.6</v>
      </c>
    </row>
    <row r="2994" spans="1:20" ht="43.2" hidden="1" x14ac:dyDescent="0.3">
      <c r="A2994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>
        <f t="shared" si="184"/>
        <v>11</v>
      </c>
      <c r="P2994">
        <f t="shared" si="185"/>
        <v>55</v>
      </c>
      <c r="Q2994" t="s">
        <v>8321</v>
      </c>
      <c r="R2994" t="s">
        <v>8322</v>
      </c>
      <c r="S2994" s="8">
        <f t="shared" si="186"/>
        <v>42011.217847222222</v>
      </c>
      <c r="T2994" s="8">
        <f t="shared" si="187"/>
        <v>42046.217847222222</v>
      </c>
    </row>
    <row r="2995" spans="1:20" ht="43.2" hidden="1" x14ac:dyDescent="0.3">
      <c r="A2995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>
        <f t="shared" si="184"/>
        <v>39</v>
      </c>
      <c r="P2995">
        <f t="shared" si="185"/>
        <v>134</v>
      </c>
      <c r="Q2995" t="s">
        <v>8321</v>
      </c>
      <c r="R2995" t="s">
        <v>8322</v>
      </c>
      <c r="S2995" s="8">
        <f t="shared" si="186"/>
        <v>42627.955335648141</v>
      </c>
      <c r="T2995" s="8">
        <f t="shared" si="187"/>
        <v>42657.333333333336</v>
      </c>
    </row>
    <row r="2996" spans="1:20" ht="57.6" hidden="1" x14ac:dyDescent="0.3">
      <c r="A2996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>
        <f t="shared" si="184"/>
        <v>22</v>
      </c>
      <c r="P2996">
        <f t="shared" si="185"/>
        <v>49</v>
      </c>
      <c r="Q2996" t="s">
        <v>8321</v>
      </c>
      <c r="R2996" t="s">
        <v>8322</v>
      </c>
      <c r="S2996" s="8">
        <f t="shared" si="186"/>
        <v>42515.106087962959</v>
      </c>
      <c r="T2996" s="8">
        <f t="shared" si="187"/>
        <v>42575.106087962959</v>
      </c>
    </row>
    <row r="2997" spans="1:20" ht="43.2" hidden="1" x14ac:dyDescent="0.3">
      <c r="A299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>
        <f t="shared" si="184"/>
        <v>68</v>
      </c>
      <c r="P2997">
        <f t="shared" si="185"/>
        <v>48</v>
      </c>
      <c r="Q2997" t="s">
        <v>8321</v>
      </c>
      <c r="R2997" t="s">
        <v>8322</v>
      </c>
      <c r="S2997" s="8">
        <f t="shared" si="186"/>
        <v>42689.235983796294</v>
      </c>
      <c r="T2997" s="8">
        <f t="shared" si="187"/>
        <v>42719.235983796294</v>
      </c>
    </row>
    <row r="2998" spans="1:20" ht="43.2" hidden="1" x14ac:dyDescent="0.3">
      <c r="A2998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>
        <f t="shared" si="184"/>
        <v>14</v>
      </c>
      <c r="P2998">
        <f t="shared" si="185"/>
        <v>59</v>
      </c>
      <c r="Q2998" t="s">
        <v>8321</v>
      </c>
      <c r="R2998" t="s">
        <v>8322</v>
      </c>
      <c r="S2998" s="8">
        <f t="shared" si="186"/>
        <v>42343.993437499994</v>
      </c>
      <c r="T2998" s="8">
        <f t="shared" si="187"/>
        <v>42403.993437499994</v>
      </c>
    </row>
    <row r="2999" spans="1:20" ht="28.8" hidden="1" x14ac:dyDescent="0.3">
      <c r="A2999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>
        <f t="shared" si="184"/>
        <v>2</v>
      </c>
      <c r="P2999">
        <f t="shared" si="185"/>
        <v>12</v>
      </c>
      <c r="Q2999" t="s">
        <v>8321</v>
      </c>
      <c r="R2999" t="s">
        <v>8322</v>
      </c>
      <c r="S2999" s="8">
        <f t="shared" si="186"/>
        <v>41934.509351851848</v>
      </c>
      <c r="T2999" s="8">
        <f t="shared" si="187"/>
        <v>41954.551018518519</v>
      </c>
    </row>
    <row r="3000" spans="1:20" ht="43.2" hidden="1" x14ac:dyDescent="0.3">
      <c r="A3000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>
        <f t="shared" si="184"/>
        <v>20</v>
      </c>
      <c r="P3000">
        <f t="shared" si="185"/>
        <v>84</v>
      </c>
      <c r="Q3000" t="s">
        <v>8321</v>
      </c>
      <c r="R3000" t="s">
        <v>8322</v>
      </c>
      <c r="S3000" s="8">
        <f t="shared" si="186"/>
        <v>42623.272800925923</v>
      </c>
      <c r="T3000" s="8">
        <f t="shared" si="187"/>
        <v>42653.272800925923</v>
      </c>
    </row>
    <row r="3001" spans="1:20" ht="43.2" hidden="1" x14ac:dyDescent="0.3">
      <c r="A3001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>
        <f t="shared" si="184"/>
        <v>14</v>
      </c>
      <c r="P3001">
        <f t="shared" si="185"/>
        <v>64</v>
      </c>
      <c r="Q3001" t="s">
        <v>8321</v>
      </c>
      <c r="R3001" t="s">
        <v>8322</v>
      </c>
      <c r="S3001" s="8">
        <f t="shared" si="186"/>
        <v>42321.327175925922</v>
      </c>
      <c r="T3001" s="8">
        <f t="shared" si="187"/>
        <v>42353.173611111109</v>
      </c>
    </row>
    <row r="3002" spans="1:20" ht="43.2" hidden="1" x14ac:dyDescent="0.3">
      <c r="A3002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>
        <f t="shared" si="184"/>
        <v>48</v>
      </c>
      <c r="P3002">
        <f t="shared" si="185"/>
        <v>94</v>
      </c>
      <c r="Q3002" t="s">
        <v>8321</v>
      </c>
      <c r="R3002" t="s">
        <v>8322</v>
      </c>
      <c r="S3002" s="8">
        <f t="shared" si="186"/>
        <v>42159.139236111114</v>
      </c>
      <c r="T3002" s="8">
        <f t="shared" si="187"/>
        <v>42182.582638888889</v>
      </c>
    </row>
    <row r="3003" spans="1:20" ht="43.2" hidden="1" x14ac:dyDescent="0.3">
      <c r="A3003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>
        <f t="shared" si="184"/>
        <v>31</v>
      </c>
      <c r="P3003">
        <f t="shared" si="185"/>
        <v>72</v>
      </c>
      <c r="Q3003" t="s">
        <v>8321</v>
      </c>
      <c r="R3003" t="s">
        <v>8322</v>
      </c>
      <c r="S3003" s="8">
        <f t="shared" si="186"/>
        <v>42017.738217592596</v>
      </c>
      <c r="T3003" s="8">
        <f t="shared" si="187"/>
        <v>42048.738217592596</v>
      </c>
    </row>
    <row r="3004" spans="1:20" ht="43.2" hidden="1" x14ac:dyDescent="0.3">
      <c r="A3004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>
        <f t="shared" si="184"/>
        <v>35</v>
      </c>
      <c r="P3004">
        <f t="shared" si="185"/>
        <v>105</v>
      </c>
      <c r="Q3004" t="s">
        <v>8321</v>
      </c>
      <c r="R3004" t="s">
        <v>8322</v>
      </c>
      <c r="S3004" s="8">
        <f t="shared" si="186"/>
        <v>42282.344953703701</v>
      </c>
      <c r="T3004" s="8">
        <f t="shared" si="187"/>
        <v>42322.386620370373</v>
      </c>
    </row>
    <row r="3005" spans="1:20" ht="43.2" hidden="1" x14ac:dyDescent="0.3">
      <c r="A3005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>
        <f t="shared" si="184"/>
        <v>36</v>
      </c>
      <c r="P3005">
        <f t="shared" si="185"/>
        <v>67</v>
      </c>
      <c r="Q3005" t="s">
        <v>8321</v>
      </c>
      <c r="R3005" t="s">
        <v>8322</v>
      </c>
      <c r="S3005" s="8">
        <f t="shared" si="186"/>
        <v>42247.470578703702</v>
      </c>
      <c r="T3005" s="8">
        <f t="shared" si="187"/>
        <v>42279.416666666664</v>
      </c>
    </row>
    <row r="3006" spans="1:20" ht="43.2" hidden="1" x14ac:dyDescent="0.3">
      <c r="A3006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>
        <f t="shared" si="184"/>
        <v>3</v>
      </c>
      <c r="P3006">
        <f t="shared" si="185"/>
        <v>74</v>
      </c>
      <c r="Q3006" t="s">
        <v>8321</v>
      </c>
      <c r="R3006" t="s">
        <v>8322</v>
      </c>
      <c r="S3006" s="8">
        <f t="shared" si="186"/>
        <v>41877.304965277777</v>
      </c>
      <c r="T3006" s="8">
        <f t="shared" si="187"/>
        <v>41912.304965277777</v>
      </c>
    </row>
    <row r="3007" spans="1:20" ht="28.8" hidden="1" x14ac:dyDescent="0.3">
      <c r="A300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>
        <f t="shared" si="184"/>
        <v>11</v>
      </c>
      <c r="P3007">
        <f t="shared" si="185"/>
        <v>69</v>
      </c>
      <c r="Q3007" t="s">
        <v>8321</v>
      </c>
      <c r="R3007" t="s">
        <v>8322</v>
      </c>
      <c r="S3007" s="8">
        <f t="shared" si="186"/>
        <v>41879.735104166662</v>
      </c>
      <c r="T3007" s="8">
        <f t="shared" si="187"/>
        <v>41909.735104166662</v>
      </c>
    </row>
    <row r="3008" spans="1:20" ht="43.2" hidden="1" x14ac:dyDescent="0.3">
      <c r="A3008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>
        <f t="shared" si="184"/>
        <v>41</v>
      </c>
      <c r="P3008">
        <f t="shared" si="185"/>
        <v>121</v>
      </c>
      <c r="Q3008" t="s">
        <v>8321</v>
      </c>
      <c r="R3008" t="s">
        <v>8322</v>
      </c>
      <c r="S3008" s="8">
        <f t="shared" si="186"/>
        <v>42742.347569444442</v>
      </c>
      <c r="T3008" s="8">
        <f t="shared" si="187"/>
        <v>42777.347569444442</v>
      </c>
    </row>
    <row r="3009" spans="1:20" ht="43.2" hidden="1" x14ac:dyDescent="0.3">
      <c r="A3009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>
        <f t="shared" si="184"/>
        <v>11</v>
      </c>
      <c r="P3009">
        <f t="shared" si="185"/>
        <v>42</v>
      </c>
      <c r="Q3009" t="s">
        <v>8321</v>
      </c>
      <c r="R3009" t="s">
        <v>8322</v>
      </c>
      <c r="S3009" s="8">
        <f t="shared" si="186"/>
        <v>42029.574525462966</v>
      </c>
      <c r="T3009" s="8">
        <f t="shared" si="187"/>
        <v>42064.574525462966</v>
      </c>
    </row>
    <row r="3010" spans="1:20" ht="43.2" hidden="1" x14ac:dyDescent="0.3">
      <c r="A3010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>
        <f t="shared" ref="O3010:O3073" si="188">ROUND((E3010/D3010*100),0)</f>
        <v>3</v>
      </c>
      <c r="P3010">
        <f t="shared" si="185"/>
        <v>8</v>
      </c>
      <c r="Q3010" t="s">
        <v>8321</v>
      </c>
      <c r="R3010" t="s">
        <v>8322</v>
      </c>
      <c r="S3010" s="8">
        <f t="shared" si="186"/>
        <v>41860.576689814814</v>
      </c>
      <c r="T3010" s="8">
        <f t="shared" si="187"/>
        <v>41872.576689814814</v>
      </c>
    </row>
    <row r="3011" spans="1:20" ht="43.2" hidden="1" x14ac:dyDescent="0.3">
      <c r="A3011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>
        <f t="shared" si="188"/>
        <v>0</v>
      </c>
      <c r="P3011">
        <f t="shared" ref="P3011:P3074" si="189">ROUND(E3011/L3011, 0)</f>
        <v>2</v>
      </c>
      <c r="Q3011" t="s">
        <v>8321</v>
      </c>
      <c r="R3011" t="s">
        <v>8322</v>
      </c>
      <c r="S3011" s="8">
        <f t="shared" ref="S3011:S3074" si="190">(((J3011/60)/60)/24)+DATE(1970,1,1)+(-8/24)</f>
        <v>41876.100347222222</v>
      </c>
      <c r="T3011" s="8">
        <f t="shared" ref="T3011:T3074" si="191">(((I3011/60)/60)/24)+DATE(1970, 1, 1)+(-8/24)</f>
        <v>41935.833333333328</v>
      </c>
    </row>
    <row r="3012" spans="1:20" ht="43.2" hidden="1" x14ac:dyDescent="0.3">
      <c r="A3012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>
        <f t="shared" si="188"/>
        <v>13</v>
      </c>
      <c r="P3012">
        <f t="shared" si="189"/>
        <v>38</v>
      </c>
      <c r="Q3012" t="s">
        <v>8321</v>
      </c>
      <c r="R3012" t="s">
        <v>8322</v>
      </c>
      <c r="S3012" s="8">
        <f t="shared" si="190"/>
        <v>42523.985370370363</v>
      </c>
      <c r="T3012" s="8">
        <f t="shared" si="191"/>
        <v>42553.985370370363</v>
      </c>
    </row>
    <row r="3013" spans="1:20" ht="43.2" hidden="1" x14ac:dyDescent="0.3">
      <c r="A3013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>
        <f t="shared" si="188"/>
        <v>0</v>
      </c>
      <c r="P3013" t="e">
        <f t="shared" si="189"/>
        <v>#DIV/0!</v>
      </c>
      <c r="Q3013" t="s">
        <v>8321</v>
      </c>
      <c r="R3013" t="s">
        <v>8322</v>
      </c>
      <c r="S3013" s="8">
        <f t="shared" si="190"/>
        <v>41829.55569444444</v>
      </c>
      <c r="T3013" s="8">
        <f t="shared" si="191"/>
        <v>41859.55569444444</v>
      </c>
    </row>
    <row r="3014" spans="1:20" ht="43.2" hidden="1" x14ac:dyDescent="0.3">
      <c r="A3014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>
        <f t="shared" si="188"/>
        <v>49</v>
      </c>
      <c r="P3014">
        <f t="shared" si="189"/>
        <v>42</v>
      </c>
      <c r="Q3014" t="s">
        <v>8321</v>
      </c>
      <c r="R3014" t="s">
        <v>8322</v>
      </c>
      <c r="S3014" s="8">
        <f t="shared" si="190"/>
        <v>42032.980740740742</v>
      </c>
      <c r="T3014" s="8">
        <f t="shared" si="191"/>
        <v>42062.980740740742</v>
      </c>
    </row>
    <row r="3015" spans="1:20" ht="57.6" hidden="1" x14ac:dyDescent="0.3">
      <c r="A3015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>
        <f t="shared" si="188"/>
        <v>0</v>
      </c>
      <c r="P3015" t="e">
        <f t="shared" si="189"/>
        <v>#DIV/0!</v>
      </c>
      <c r="Q3015" t="s">
        <v>8321</v>
      </c>
      <c r="R3015" t="s">
        <v>8322</v>
      </c>
      <c r="S3015" s="8">
        <f t="shared" si="190"/>
        <v>42172.573344907411</v>
      </c>
      <c r="T3015" s="8">
        <f t="shared" si="191"/>
        <v>42186.573344907411</v>
      </c>
    </row>
    <row r="3016" spans="1:20" ht="43.2" hidden="1" x14ac:dyDescent="0.3">
      <c r="A3016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>
        <f t="shared" si="188"/>
        <v>2</v>
      </c>
      <c r="P3016">
        <f t="shared" si="189"/>
        <v>85</v>
      </c>
      <c r="Q3016" t="s">
        <v>8321</v>
      </c>
      <c r="R3016" t="s">
        <v>8322</v>
      </c>
      <c r="S3016" s="8">
        <f t="shared" si="190"/>
        <v>42548.542858796289</v>
      </c>
      <c r="T3016" s="8">
        <f t="shared" si="191"/>
        <v>42576.458333333336</v>
      </c>
    </row>
    <row r="3017" spans="1:20" ht="28.8" hidden="1" x14ac:dyDescent="0.3">
      <c r="A30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>
        <f t="shared" si="188"/>
        <v>52</v>
      </c>
      <c r="P3017">
        <f t="shared" si="189"/>
        <v>94</v>
      </c>
      <c r="Q3017" t="s">
        <v>8321</v>
      </c>
      <c r="R3017" t="s">
        <v>8322</v>
      </c>
      <c r="S3017" s="8">
        <f t="shared" si="190"/>
        <v>42705.328784722216</v>
      </c>
      <c r="T3017" s="8">
        <f t="shared" si="191"/>
        <v>42764.957638888889</v>
      </c>
    </row>
    <row r="3018" spans="1:20" ht="28.8" hidden="1" x14ac:dyDescent="0.3">
      <c r="A3018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>
        <f t="shared" si="188"/>
        <v>0</v>
      </c>
      <c r="P3018" t="e">
        <f t="shared" si="189"/>
        <v>#DIV/0!</v>
      </c>
      <c r="Q3018" t="s">
        <v>8321</v>
      </c>
      <c r="R3018" t="s">
        <v>8322</v>
      </c>
      <c r="S3018" s="8">
        <f t="shared" si="190"/>
        <v>42066.901041666664</v>
      </c>
      <c r="T3018" s="8">
        <f t="shared" si="191"/>
        <v>42096.859374999993</v>
      </c>
    </row>
    <row r="3019" spans="1:20" ht="43.2" hidden="1" x14ac:dyDescent="0.3">
      <c r="A3019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>
        <f t="shared" si="188"/>
        <v>2</v>
      </c>
      <c r="P3019">
        <f t="shared" si="189"/>
        <v>6</v>
      </c>
      <c r="Q3019" t="s">
        <v>8321</v>
      </c>
      <c r="R3019" t="s">
        <v>8322</v>
      </c>
      <c r="S3019" s="8">
        <f t="shared" si="190"/>
        <v>41820.418935185182</v>
      </c>
      <c r="T3019" s="8">
        <f t="shared" si="191"/>
        <v>41850.418935185182</v>
      </c>
    </row>
    <row r="3020" spans="1:20" ht="57.6" hidden="1" x14ac:dyDescent="0.3">
      <c r="A3020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>
        <f t="shared" si="188"/>
        <v>7</v>
      </c>
      <c r="P3020">
        <f t="shared" si="189"/>
        <v>213</v>
      </c>
      <c r="Q3020" t="s">
        <v>8321</v>
      </c>
      <c r="R3020" t="s">
        <v>8322</v>
      </c>
      <c r="S3020" s="8">
        <f t="shared" si="190"/>
        <v>42064.75104166667</v>
      </c>
      <c r="T3020" s="8">
        <f t="shared" si="191"/>
        <v>42094.709374999999</v>
      </c>
    </row>
    <row r="3021" spans="1:20" ht="43.2" x14ac:dyDescent="0.3">
      <c r="A3021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>
        <f t="shared" si="188"/>
        <v>0</v>
      </c>
      <c r="P3021" t="e">
        <f t="shared" si="189"/>
        <v>#DIV/0!</v>
      </c>
      <c r="Q3021" t="s">
        <v>8327</v>
      </c>
      <c r="R3021" t="s">
        <v>8343</v>
      </c>
      <c r="S3021" s="8">
        <f t="shared" si="190"/>
        <v>41999.966909722221</v>
      </c>
      <c r="T3021" s="8">
        <f t="shared" si="191"/>
        <v>42029.966909722221</v>
      </c>
    </row>
    <row r="3022" spans="1:20" ht="43.2" hidden="1" x14ac:dyDescent="0.3">
      <c r="A3022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>
        <f t="shared" si="188"/>
        <v>8</v>
      </c>
      <c r="P3022">
        <f t="shared" si="189"/>
        <v>91</v>
      </c>
      <c r="Q3022" t="s">
        <v>8327</v>
      </c>
      <c r="R3022" t="s">
        <v>8343</v>
      </c>
      <c r="S3022" s="8">
        <f t="shared" si="190"/>
        <v>42755.159421296288</v>
      </c>
      <c r="T3022" s="8">
        <f t="shared" si="191"/>
        <v>42801.979166666664</v>
      </c>
    </row>
    <row r="3023" spans="1:20" ht="43.2" hidden="1" x14ac:dyDescent="0.3">
      <c r="A3023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>
        <f t="shared" si="188"/>
        <v>0</v>
      </c>
      <c r="P3023">
        <f t="shared" si="189"/>
        <v>5</v>
      </c>
      <c r="Q3023" t="s">
        <v>8327</v>
      </c>
      <c r="R3023" t="s">
        <v>8343</v>
      </c>
      <c r="S3023" s="8">
        <f t="shared" si="190"/>
        <v>41772.463946759257</v>
      </c>
      <c r="T3023" s="8">
        <f t="shared" si="191"/>
        <v>41802.463946759257</v>
      </c>
    </row>
    <row r="3024" spans="1:20" ht="43.2" hidden="1" x14ac:dyDescent="0.3">
      <c r="A3024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>
        <f t="shared" si="188"/>
        <v>43</v>
      </c>
      <c r="P3024">
        <f t="shared" si="189"/>
        <v>58</v>
      </c>
      <c r="Q3024" t="s">
        <v>8327</v>
      </c>
      <c r="R3024" t="s">
        <v>8343</v>
      </c>
      <c r="S3024" s="8">
        <f t="shared" si="190"/>
        <v>41733.383101851847</v>
      </c>
      <c r="T3024" s="8">
        <f t="shared" si="191"/>
        <v>41763.383101851847</v>
      </c>
    </row>
    <row r="3025" spans="1:20" ht="57.6" hidden="1" x14ac:dyDescent="0.3">
      <c r="A3025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>
        <f t="shared" si="188"/>
        <v>0</v>
      </c>
      <c r="P3025">
        <f t="shared" si="189"/>
        <v>2</v>
      </c>
      <c r="Q3025" t="s">
        <v>8327</v>
      </c>
      <c r="R3025" t="s">
        <v>8343</v>
      </c>
      <c r="S3025" s="8">
        <f t="shared" si="190"/>
        <v>42645.034108796295</v>
      </c>
      <c r="T3025" s="8">
        <f t="shared" si="191"/>
        <v>42680.075775462967</v>
      </c>
    </row>
    <row r="3026" spans="1:20" ht="43.2" hidden="1" x14ac:dyDescent="0.3">
      <c r="A3026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>
        <f t="shared" si="188"/>
        <v>1</v>
      </c>
      <c r="P3026">
        <f t="shared" si="189"/>
        <v>63</v>
      </c>
      <c r="Q3026" t="s">
        <v>8327</v>
      </c>
      <c r="R3026" t="s">
        <v>8343</v>
      </c>
      <c r="S3026" s="8">
        <f t="shared" si="190"/>
        <v>42741.913159722222</v>
      </c>
      <c r="T3026" s="8">
        <f t="shared" si="191"/>
        <v>42794.833333333336</v>
      </c>
    </row>
    <row r="3027" spans="1:20" ht="43.2" hidden="1" x14ac:dyDescent="0.3">
      <c r="A302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>
        <f t="shared" si="188"/>
        <v>0</v>
      </c>
      <c r="P3027">
        <f t="shared" si="189"/>
        <v>10</v>
      </c>
      <c r="Q3027" t="s">
        <v>8327</v>
      </c>
      <c r="R3027" t="s">
        <v>8343</v>
      </c>
      <c r="S3027" s="8">
        <f t="shared" si="190"/>
        <v>42649.591574074067</v>
      </c>
      <c r="T3027" s="8">
        <f t="shared" si="191"/>
        <v>42679.591574074067</v>
      </c>
    </row>
    <row r="3028" spans="1:20" ht="43.2" hidden="1" x14ac:dyDescent="0.3">
      <c r="A3028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>
        <f t="shared" si="188"/>
        <v>5</v>
      </c>
      <c r="P3028">
        <f t="shared" si="189"/>
        <v>72</v>
      </c>
      <c r="Q3028" t="s">
        <v>8327</v>
      </c>
      <c r="R3028" t="s">
        <v>8343</v>
      </c>
      <c r="S3028" s="8">
        <f t="shared" si="190"/>
        <v>42328.445891203701</v>
      </c>
      <c r="T3028" s="8">
        <f t="shared" si="191"/>
        <v>42352.999305555553</v>
      </c>
    </row>
    <row r="3029" spans="1:20" ht="43.2" hidden="1" x14ac:dyDescent="0.3">
      <c r="A3029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>
        <f t="shared" si="188"/>
        <v>0</v>
      </c>
      <c r="P3029" t="e">
        <f t="shared" si="189"/>
        <v>#DIV/0!</v>
      </c>
      <c r="Q3029" t="s">
        <v>8327</v>
      </c>
      <c r="R3029" t="s">
        <v>8343</v>
      </c>
      <c r="S3029" s="8">
        <f t="shared" si="190"/>
        <v>42708.669548611106</v>
      </c>
      <c r="T3029" s="8">
        <f t="shared" si="191"/>
        <v>42738.669548611106</v>
      </c>
    </row>
    <row r="3030" spans="1:20" ht="43.2" hidden="1" x14ac:dyDescent="0.3">
      <c r="A3030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>
        <f t="shared" si="188"/>
        <v>10</v>
      </c>
      <c r="P3030">
        <f t="shared" si="189"/>
        <v>33</v>
      </c>
      <c r="Q3030" t="s">
        <v>8327</v>
      </c>
      <c r="R3030" t="s">
        <v>8343</v>
      </c>
      <c r="S3030" s="8">
        <f t="shared" si="190"/>
        <v>42371.02239583333</v>
      </c>
      <c r="T3030" s="8">
        <f t="shared" si="191"/>
        <v>42399.845138888886</v>
      </c>
    </row>
    <row r="3031" spans="1:20" ht="43.2" hidden="1" x14ac:dyDescent="0.3">
      <c r="A3031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>
        <f t="shared" si="188"/>
        <v>72</v>
      </c>
      <c r="P3031">
        <f t="shared" si="189"/>
        <v>49</v>
      </c>
      <c r="Q3031" t="s">
        <v>8327</v>
      </c>
      <c r="R3031" t="s">
        <v>8343</v>
      </c>
      <c r="S3031" s="8">
        <f t="shared" si="190"/>
        <v>41923.450243055551</v>
      </c>
      <c r="T3031" s="8">
        <f t="shared" si="191"/>
        <v>41963.491909722223</v>
      </c>
    </row>
    <row r="3032" spans="1:20" ht="43.2" hidden="1" x14ac:dyDescent="0.3">
      <c r="A3032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>
        <f t="shared" si="188"/>
        <v>1</v>
      </c>
      <c r="P3032">
        <f t="shared" si="189"/>
        <v>16</v>
      </c>
      <c r="Q3032" t="s">
        <v>8327</v>
      </c>
      <c r="R3032" t="s">
        <v>8343</v>
      </c>
      <c r="S3032" s="8">
        <f t="shared" si="190"/>
        <v>42154.796319444438</v>
      </c>
      <c r="T3032" s="8">
        <f t="shared" si="191"/>
        <v>42184.796319444438</v>
      </c>
    </row>
    <row r="3033" spans="1:20" ht="43.2" hidden="1" x14ac:dyDescent="0.3">
      <c r="A3033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>
        <f t="shared" si="188"/>
        <v>0</v>
      </c>
      <c r="P3033">
        <f t="shared" si="189"/>
        <v>18</v>
      </c>
      <c r="Q3033" t="s">
        <v>8327</v>
      </c>
      <c r="R3033" t="s">
        <v>8343</v>
      </c>
      <c r="S3033" s="8">
        <f t="shared" si="190"/>
        <v>42164.282523148147</v>
      </c>
      <c r="T3033" s="8">
        <f t="shared" si="191"/>
        <v>42193.364583333336</v>
      </c>
    </row>
    <row r="3034" spans="1:20" ht="57.6" x14ac:dyDescent="0.3">
      <c r="A3034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>
        <f t="shared" si="188"/>
        <v>0</v>
      </c>
      <c r="P3034">
        <f t="shared" si="189"/>
        <v>13</v>
      </c>
      <c r="Q3034" t="s">
        <v>8327</v>
      </c>
      <c r="R3034" t="s">
        <v>8343</v>
      </c>
      <c r="S3034" s="8">
        <f t="shared" si="190"/>
        <v>42529.635798611103</v>
      </c>
      <c r="T3034" s="8">
        <f t="shared" si="191"/>
        <v>42549.635798611103</v>
      </c>
    </row>
    <row r="3035" spans="1:20" ht="43.2" hidden="1" x14ac:dyDescent="0.3">
      <c r="A3035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>
        <f t="shared" si="188"/>
        <v>1</v>
      </c>
      <c r="P3035">
        <f t="shared" si="189"/>
        <v>17</v>
      </c>
      <c r="Q3035" t="s">
        <v>8327</v>
      </c>
      <c r="R3035" t="s">
        <v>8343</v>
      </c>
      <c r="S3035" s="8">
        <f t="shared" si="190"/>
        <v>42528.566064814811</v>
      </c>
      <c r="T3035" s="8">
        <f t="shared" si="191"/>
        <v>42588.566064814811</v>
      </c>
    </row>
    <row r="3036" spans="1:20" ht="43.2" hidden="1" x14ac:dyDescent="0.3">
      <c r="A3036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>
        <f t="shared" si="188"/>
        <v>0</v>
      </c>
      <c r="P3036" t="e">
        <f t="shared" si="189"/>
        <v>#DIV/0!</v>
      </c>
      <c r="Q3036" t="s">
        <v>8327</v>
      </c>
      <c r="R3036" t="s">
        <v>8343</v>
      </c>
      <c r="S3036" s="8">
        <f t="shared" si="190"/>
        <v>41775.951446759253</v>
      </c>
      <c r="T3036" s="8">
        <f t="shared" si="191"/>
        <v>41805.951446759253</v>
      </c>
    </row>
    <row r="3037" spans="1:20" ht="43.2" hidden="1" x14ac:dyDescent="0.3">
      <c r="A303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>
        <f t="shared" si="188"/>
        <v>0</v>
      </c>
      <c r="P3037" t="e">
        <f t="shared" si="189"/>
        <v>#DIV/0!</v>
      </c>
      <c r="Q3037" t="s">
        <v>8327</v>
      </c>
      <c r="R3037" t="s">
        <v>8343</v>
      </c>
      <c r="S3037" s="8">
        <f t="shared" si="190"/>
        <v>42034.695891203701</v>
      </c>
      <c r="T3037" s="8">
        <f t="shared" si="191"/>
        <v>42063.695891203701</v>
      </c>
    </row>
    <row r="3038" spans="1:20" ht="57.6" hidden="1" x14ac:dyDescent="0.3">
      <c r="A3038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>
        <f t="shared" si="188"/>
        <v>0</v>
      </c>
      <c r="P3038" t="e">
        <f t="shared" si="189"/>
        <v>#DIV/0!</v>
      </c>
      <c r="Q3038" t="s">
        <v>8327</v>
      </c>
      <c r="R3038" t="s">
        <v>8343</v>
      </c>
      <c r="S3038" s="8">
        <f t="shared" si="190"/>
        <v>41772.675405092588</v>
      </c>
      <c r="T3038" s="8">
        <f t="shared" si="191"/>
        <v>41802.675405092588</v>
      </c>
    </row>
    <row r="3039" spans="1:20" ht="43.2" hidden="1" x14ac:dyDescent="0.3">
      <c r="A3039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>
        <f t="shared" si="188"/>
        <v>0</v>
      </c>
      <c r="P3039">
        <f t="shared" si="189"/>
        <v>3</v>
      </c>
      <c r="Q3039" t="s">
        <v>8327</v>
      </c>
      <c r="R3039" t="s">
        <v>8343</v>
      </c>
      <c r="S3039" s="8">
        <f t="shared" si="190"/>
        <v>42413.316307870373</v>
      </c>
      <c r="T3039" s="8">
        <f t="shared" si="191"/>
        <v>42443.274641203701</v>
      </c>
    </row>
    <row r="3040" spans="1:20" ht="28.8" hidden="1" x14ac:dyDescent="0.3">
      <c r="A3040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>
        <f t="shared" si="188"/>
        <v>20</v>
      </c>
      <c r="P3040">
        <f t="shared" si="189"/>
        <v>42</v>
      </c>
      <c r="Q3040" t="s">
        <v>8327</v>
      </c>
      <c r="R3040" t="s">
        <v>8343</v>
      </c>
      <c r="S3040" s="8">
        <f t="shared" si="190"/>
        <v>42430.233564814807</v>
      </c>
      <c r="T3040" s="8">
        <f t="shared" si="191"/>
        <v>42459.19189814815</v>
      </c>
    </row>
    <row r="3041" spans="1:20" ht="43.2" hidden="1" x14ac:dyDescent="0.3">
      <c r="A3041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>
        <f t="shared" si="188"/>
        <v>3</v>
      </c>
      <c r="P3041">
        <f t="shared" si="189"/>
        <v>107</v>
      </c>
      <c r="Q3041" t="s">
        <v>8313</v>
      </c>
      <c r="R3041" t="s">
        <v>8348</v>
      </c>
      <c r="S3041" s="8">
        <f t="shared" si="190"/>
        <v>42116.209826388884</v>
      </c>
      <c r="T3041" s="8">
        <f t="shared" si="191"/>
        <v>42146.208333333336</v>
      </c>
    </row>
    <row r="3042" spans="1:20" ht="43.2" hidden="1" x14ac:dyDescent="0.3">
      <c r="A3042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1</v>
      </c>
      <c r="P3042">
        <f t="shared" si="189"/>
        <v>4</v>
      </c>
      <c r="Q3042" t="s">
        <v>8313</v>
      </c>
      <c r="R3042" t="s">
        <v>8348</v>
      </c>
      <c r="S3042" s="8">
        <f t="shared" si="190"/>
        <v>42037.456562499996</v>
      </c>
      <c r="T3042" s="8">
        <f t="shared" si="191"/>
        <v>42067.456562499996</v>
      </c>
    </row>
    <row r="3043" spans="1:20" ht="43.2" hidden="1" x14ac:dyDescent="0.3">
      <c r="A3043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>
        <f t="shared" si="188"/>
        <v>47</v>
      </c>
      <c r="P3043">
        <f t="shared" si="189"/>
        <v>34</v>
      </c>
      <c r="Q3043" t="s">
        <v>8313</v>
      </c>
      <c r="R3043" t="s">
        <v>8348</v>
      </c>
      <c r="S3043" s="8">
        <f t="shared" si="190"/>
        <v>42702.437395833331</v>
      </c>
      <c r="T3043" s="8">
        <f t="shared" si="191"/>
        <v>42762.437395833331</v>
      </c>
    </row>
    <row r="3044" spans="1:20" ht="43.2" x14ac:dyDescent="0.3">
      <c r="A3044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>
        <f t="shared" si="188"/>
        <v>0</v>
      </c>
      <c r="P3044">
        <f t="shared" si="189"/>
        <v>25</v>
      </c>
      <c r="Q3044" t="s">
        <v>8313</v>
      </c>
      <c r="R3044" t="s">
        <v>8348</v>
      </c>
      <c r="S3044" s="8">
        <f t="shared" si="190"/>
        <v>42326.352094907408</v>
      </c>
      <c r="T3044" s="8">
        <f t="shared" si="191"/>
        <v>42371.352094907408</v>
      </c>
    </row>
    <row r="3045" spans="1:20" ht="57.6" hidden="1" x14ac:dyDescent="0.3">
      <c r="A3045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>
        <f t="shared" si="188"/>
        <v>0</v>
      </c>
      <c r="P3045">
        <f t="shared" si="189"/>
        <v>11</v>
      </c>
      <c r="Q3045" t="s">
        <v>8313</v>
      </c>
      <c r="R3045" t="s">
        <v>8348</v>
      </c>
      <c r="S3045" s="8">
        <f t="shared" si="190"/>
        <v>41859.592523148145</v>
      </c>
      <c r="T3045" s="8">
        <f t="shared" si="191"/>
        <v>41889.592523148145</v>
      </c>
    </row>
    <row r="3046" spans="1:20" ht="43.2" x14ac:dyDescent="0.3">
      <c r="A3046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>
        <f t="shared" si="188"/>
        <v>43</v>
      </c>
      <c r="P3046">
        <f t="shared" si="189"/>
        <v>216</v>
      </c>
      <c r="Q3046" t="s">
        <v>8313</v>
      </c>
      <c r="R3046" t="s">
        <v>8348</v>
      </c>
      <c r="S3046" s="8">
        <f t="shared" si="190"/>
        <v>42514.337766203702</v>
      </c>
      <c r="T3046" s="8">
        <f t="shared" si="191"/>
        <v>42544.337766203702</v>
      </c>
    </row>
    <row r="3047" spans="1:20" ht="43.2" hidden="1" x14ac:dyDescent="0.3">
      <c r="A304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>
        <f t="shared" si="188"/>
        <v>0</v>
      </c>
      <c r="P3047">
        <f t="shared" si="189"/>
        <v>21</v>
      </c>
      <c r="Q3047" t="s">
        <v>8313</v>
      </c>
      <c r="R3047" t="s">
        <v>8348</v>
      </c>
      <c r="S3047" s="8">
        <f t="shared" si="190"/>
        <v>41767.253761574073</v>
      </c>
      <c r="T3047" s="8">
        <f t="shared" si="191"/>
        <v>41782.253761574073</v>
      </c>
    </row>
    <row r="3048" spans="1:20" ht="43.2" hidden="1" x14ac:dyDescent="0.3">
      <c r="A3048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>
        <f t="shared" si="188"/>
        <v>2</v>
      </c>
      <c r="P3048">
        <f t="shared" si="189"/>
        <v>108</v>
      </c>
      <c r="Q3048" t="s">
        <v>8313</v>
      </c>
      <c r="R3048" t="s">
        <v>8348</v>
      </c>
      <c r="S3048" s="8">
        <f t="shared" si="190"/>
        <v>42703.584490740737</v>
      </c>
      <c r="T3048" s="8">
        <f t="shared" si="191"/>
        <v>42733.584490740737</v>
      </c>
    </row>
    <row r="3049" spans="1:20" ht="43.2" hidden="1" x14ac:dyDescent="0.3">
      <c r="A3049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>
        <f t="shared" si="188"/>
        <v>14</v>
      </c>
      <c r="P3049">
        <f t="shared" si="189"/>
        <v>130</v>
      </c>
      <c r="Q3049" t="s">
        <v>8313</v>
      </c>
      <c r="R3049" t="s">
        <v>8348</v>
      </c>
      <c r="S3049" s="8">
        <f t="shared" si="190"/>
        <v>41905.095821759256</v>
      </c>
      <c r="T3049" s="8">
        <f t="shared" si="191"/>
        <v>41935.095821759256</v>
      </c>
    </row>
    <row r="3050" spans="1:20" ht="43.2" x14ac:dyDescent="0.3">
      <c r="A3050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>
        <f t="shared" si="188"/>
        <v>39</v>
      </c>
      <c r="P3050">
        <f t="shared" si="189"/>
        <v>117</v>
      </c>
      <c r="Q3050" t="s">
        <v>8313</v>
      </c>
      <c r="R3050" t="s">
        <v>8348</v>
      </c>
      <c r="S3050" s="8">
        <f t="shared" si="190"/>
        <v>42264.629826388882</v>
      </c>
      <c r="T3050" s="8">
        <f t="shared" si="191"/>
        <v>42308.614583333336</v>
      </c>
    </row>
    <row r="3051" spans="1:20" ht="57.6" hidden="1" x14ac:dyDescent="0.3">
      <c r="A3051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>
        <f t="shared" si="188"/>
        <v>0</v>
      </c>
      <c r="P3051">
        <f t="shared" si="189"/>
        <v>10</v>
      </c>
      <c r="Q3051" t="s">
        <v>8313</v>
      </c>
      <c r="R3051" t="s">
        <v>8348</v>
      </c>
      <c r="S3051" s="8">
        <f t="shared" si="190"/>
        <v>41829.700624999998</v>
      </c>
      <c r="T3051" s="8">
        <f t="shared" si="191"/>
        <v>41859.700624999998</v>
      </c>
    </row>
    <row r="3052" spans="1:20" ht="43.2" hidden="1" x14ac:dyDescent="0.3">
      <c r="A3052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>
        <f t="shared" si="188"/>
        <v>59</v>
      </c>
      <c r="P3052">
        <f t="shared" si="189"/>
        <v>71</v>
      </c>
      <c r="Q3052" t="s">
        <v>8313</v>
      </c>
      <c r="R3052" t="s">
        <v>8348</v>
      </c>
      <c r="S3052" s="8">
        <f t="shared" si="190"/>
        <v>42128.893055555549</v>
      </c>
      <c r="T3052" s="8">
        <f t="shared" si="191"/>
        <v>42158.893055555549</v>
      </c>
    </row>
    <row r="3053" spans="1:20" ht="28.8" hidden="1" x14ac:dyDescent="0.3">
      <c r="A3053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>
        <f t="shared" si="188"/>
        <v>1</v>
      </c>
      <c r="P3053">
        <f t="shared" si="189"/>
        <v>25</v>
      </c>
      <c r="Q3053" t="s">
        <v>8313</v>
      </c>
      <c r="R3053" t="s">
        <v>8348</v>
      </c>
      <c r="S3053" s="8">
        <f t="shared" si="190"/>
        <v>41890.177986111106</v>
      </c>
      <c r="T3053" s="8">
        <f t="shared" si="191"/>
        <v>41920.177986111106</v>
      </c>
    </row>
    <row r="3054" spans="1:20" ht="43.2" hidden="1" x14ac:dyDescent="0.3">
      <c r="A3054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>
        <f t="shared" si="188"/>
        <v>9</v>
      </c>
      <c r="P3054">
        <f t="shared" si="189"/>
        <v>30</v>
      </c>
      <c r="Q3054" t="s">
        <v>8313</v>
      </c>
      <c r="R3054" t="s">
        <v>8348</v>
      </c>
      <c r="S3054" s="8">
        <f t="shared" si="190"/>
        <v>41928.841122685182</v>
      </c>
      <c r="T3054" s="8">
        <f t="shared" si="191"/>
        <v>41943.832638888889</v>
      </c>
    </row>
    <row r="3055" spans="1:20" ht="43.2" hidden="1" x14ac:dyDescent="0.3">
      <c r="A3055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>
        <f t="shared" si="188"/>
        <v>2</v>
      </c>
      <c r="P3055">
        <f t="shared" si="189"/>
        <v>2</v>
      </c>
      <c r="Q3055" t="s">
        <v>8313</v>
      </c>
      <c r="R3055" t="s">
        <v>8348</v>
      </c>
      <c r="S3055" s="8">
        <f t="shared" si="190"/>
        <v>41863.715532407405</v>
      </c>
      <c r="T3055" s="8">
        <f t="shared" si="191"/>
        <v>41883.715532407405</v>
      </c>
    </row>
    <row r="3056" spans="1:20" ht="28.8" hidden="1" x14ac:dyDescent="0.3">
      <c r="A3056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>
        <f t="shared" si="188"/>
        <v>1</v>
      </c>
      <c r="P3056">
        <f t="shared" si="189"/>
        <v>17</v>
      </c>
      <c r="Q3056" t="s">
        <v>8313</v>
      </c>
      <c r="R3056" t="s">
        <v>8348</v>
      </c>
      <c r="S3056" s="8">
        <f t="shared" si="190"/>
        <v>42656.383969907409</v>
      </c>
      <c r="T3056" s="8">
        <f t="shared" si="191"/>
        <v>42681.425636574073</v>
      </c>
    </row>
    <row r="3057" spans="1:20" ht="28.8" hidden="1" x14ac:dyDescent="0.3">
      <c r="A305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>
        <f t="shared" si="188"/>
        <v>53</v>
      </c>
      <c r="P3057">
        <f t="shared" si="189"/>
        <v>2929</v>
      </c>
      <c r="Q3057" t="s">
        <v>8313</v>
      </c>
      <c r="R3057" t="s">
        <v>8348</v>
      </c>
      <c r="S3057" s="8">
        <f t="shared" si="190"/>
        <v>42745.93672453703</v>
      </c>
      <c r="T3057" s="8">
        <f t="shared" si="191"/>
        <v>42775.93672453703</v>
      </c>
    </row>
    <row r="3058" spans="1:20" ht="43.2" hidden="1" x14ac:dyDescent="0.3">
      <c r="A3058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>
        <f t="shared" si="188"/>
        <v>1</v>
      </c>
      <c r="P3058">
        <f t="shared" si="189"/>
        <v>29</v>
      </c>
      <c r="Q3058" t="s">
        <v>8313</v>
      </c>
      <c r="R3058" t="s">
        <v>8348</v>
      </c>
      <c r="S3058" s="8">
        <f t="shared" si="190"/>
        <v>41828.456608796296</v>
      </c>
      <c r="T3058" s="8">
        <f t="shared" si="191"/>
        <v>41863.456608796296</v>
      </c>
    </row>
    <row r="3059" spans="1:20" ht="43.2" hidden="1" x14ac:dyDescent="0.3">
      <c r="A3059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>
        <f t="shared" si="188"/>
        <v>47</v>
      </c>
      <c r="P3059">
        <f t="shared" si="189"/>
        <v>30</v>
      </c>
      <c r="Q3059" t="s">
        <v>8313</v>
      </c>
      <c r="R3059" t="s">
        <v>8348</v>
      </c>
      <c r="S3059" s="8">
        <f t="shared" si="190"/>
        <v>42113.542233796288</v>
      </c>
      <c r="T3059" s="8">
        <f t="shared" si="191"/>
        <v>42143.542233796288</v>
      </c>
    </row>
    <row r="3060" spans="1:20" ht="43.2" hidden="1" x14ac:dyDescent="0.3">
      <c r="A3060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>
        <f t="shared" si="188"/>
        <v>43</v>
      </c>
      <c r="P3060">
        <f t="shared" si="189"/>
        <v>41</v>
      </c>
      <c r="Q3060" t="s">
        <v>8313</v>
      </c>
      <c r="R3060" t="s">
        <v>8348</v>
      </c>
      <c r="S3060" s="8">
        <f t="shared" si="190"/>
        <v>42270.54237268518</v>
      </c>
      <c r="T3060" s="8">
        <f t="shared" si="191"/>
        <v>42298.624999999993</v>
      </c>
    </row>
    <row r="3061" spans="1:20" ht="43.2" hidden="1" x14ac:dyDescent="0.3">
      <c r="A3061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>
        <f t="shared" si="188"/>
        <v>5</v>
      </c>
      <c r="P3061">
        <f t="shared" si="189"/>
        <v>32</v>
      </c>
      <c r="Q3061" t="s">
        <v>8321</v>
      </c>
      <c r="R3061" t="s">
        <v>8349</v>
      </c>
      <c r="S3061" s="8">
        <f t="shared" si="190"/>
        <v>41799.391956018517</v>
      </c>
      <c r="T3061" s="8">
        <f t="shared" si="191"/>
        <v>41829.391956018517</v>
      </c>
    </row>
    <row r="3062" spans="1:20" ht="43.2" hidden="1" x14ac:dyDescent="0.3">
      <c r="A3062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>
        <f t="shared" si="188"/>
        <v>0</v>
      </c>
      <c r="P3062" t="e">
        <f t="shared" si="189"/>
        <v>#DIV/0!</v>
      </c>
      <c r="Q3062" t="s">
        <v>8321</v>
      </c>
      <c r="R3062" t="s">
        <v>8349</v>
      </c>
      <c r="S3062" s="8">
        <f t="shared" si="190"/>
        <v>42678.253321759257</v>
      </c>
      <c r="T3062" s="8">
        <f t="shared" si="191"/>
        <v>42708.294988425921</v>
      </c>
    </row>
    <row r="3063" spans="1:20" ht="43.2" hidden="1" x14ac:dyDescent="0.3">
      <c r="A3063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>
        <f t="shared" si="188"/>
        <v>4</v>
      </c>
      <c r="P3063">
        <f t="shared" si="189"/>
        <v>89</v>
      </c>
      <c r="Q3063" t="s">
        <v>8321</v>
      </c>
      <c r="R3063" t="s">
        <v>8349</v>
      </c>
      <c r="S3063" s="8">
        <f t="shared" si="190"/>
        <v>42592.678449074076</v>
      </c>
      <c r="T3063" s="8">
        <f t="shared" si="191"/>
        <v>42614.958333333336</v>
      </c>
    </row>
    <row r="3064" spans="1:20" ht="57.6" hidden="1" x14ac:dyDescent="0.3">
      <c r="A3064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>
        <f t="shared" si="188"/>
        <v>21</v>
      </c>
      <c r="P3064">
        <f t="shared" si="189"/>
        <v>453</v>
      </c>
      <c r="Q3064" t="s">
        <v>8321</v>
      </c>
      <c r="R3064" t="s">
        <v>8349</v>
      </c>
      <c r="S3064" s="8">
        <f t="shared" si="190"/>
        <v>41913.456956018512</v>
      </c>
      <c r="T3064" s="8">
        <f t="shared" si="191"/>
        <v>41973.498622685183</v>
      </c>
    </row>
    <row r="3065" spans="1:20" ht="43.2" hidden="1" x14ac:dyDescent="0.3">
      <c r="A3065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>
        <f t="shared" si="188"/>
        <v>3</v>
      </c>
      <c r="P3065">
        <f t="shared" si="189"/>
        <v>13</v>
      </c>
      <c r="Q3065" t="s">
        <v>8321</v>
      </c>
      <c r="R3065" t="s">
        <v>8349</v>
      </c>
      <c r="S3065" s="8">
        <f t="shared" si="190"/>
        <v>42555.365405092591</v>
      </c>
      <c r="T3065" s="8">
        <f t="shared" si="191"/>
        <v>42584.624999999993</v>
      </c>
    </row>
    <row r="3066" spans="1:20" ht="43.2" hidden="1" x14ac:dyDescent="0.3">
      <c r="A3066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>
        <f t="shared" si="188"/>
        <v>0</v>
      </c>
      <c r="P3066">
        <f t="shared" si="189"/>
        <v>1</v>
      </c>
      <c r="Q3066" t="s">
        <v>8321</v>
      </c>
      <c r="R3066" t="s">
        <v>8349</v>
      </c>
      <c r="S3066" s="8">
        <f t="shared" si="190"/>
        <v>42413.100497685176</v>
      </c>
      <c r="T3066" s="8">
        <f t="shared" si="191"/>
        <v>42443.058831018519</v>
      </c>
    </row>
    <row r="3067" spans="1:20" ht="28.8" hidden="1" x14ac:dyDescent="0.3">
      <c r="A306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>
        <f t="shared" si="188"/>
        <v>42</v>
      </c>
      <c r="P3067">
        <f t="shared" si="189"/>
        <v>83</v>
      </c>
      <c r="Q3067" t="s">
        <v>8321</v>
      </c>
      <c r="R3067" t="s">
        <v>8349</v>
      </c>
      <c r="S3067" s="8">
        <f t="shared" si="190"/>
        <v>42034.306435185186</v>
      </c>
      <c r="T3067" s="8">
        <f t="shared" si="191"/>
        <v>42064.306435185186</v>
      </c>
    </row>
    <row r="3068" spans="1:20" hidden="1" x14ac:dyDescent="0.3">
      <c r="A3068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>
        <f t="shared" si="188"/>
        <v>0</v>
      </c>
      <c r="P3068">
        <f t="shared" si="189"/>
        <v>25</v>
      </c>
      <c r="Q3068" t="s">
        <v>8321</v>
      </c>
      <c r="R3068" t="s">
        <v>8349</v>
      </c>
      <c r="S3068" s="8">
        <f t="shared" si="190"/>
        <v>42206.429884259262</v>
      </c>
      <c r="T3068" s="8">
        <f t="shared" si="191"/>
        <v>42236.429884259262</v>
      </c>
    </row>
    <row r="3069" spans="1:20" ht="43.2" hidden="1" x14ac:dyDescent="0.3">
      <c r="A3069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>
        <f t="shared" si="188"/>
        <v>1</v>
      </c>
      <c r="P3069">
        <f t="shared" si="189"/>
        <v>50</v>
      </c>
      <c r="Q3069" t="s">
        <v>8321</v>
      </c>
      <c r="R3069" t="s">
        <v>8349</v>
      </c>
      <c r="S3069" s="8">
        <f t="shared" si="190"/>
        <v>42685.347314814811</v>
      </c>
      <c r="T3069" s="8">
        <f t="shared" si="191"/>
        <v>42715.347314814811</v>
      </c>
    </row>
    <row r="3070" spans="1:20" ht="43.2" hidden="1" x14ac:dyDescent="0.3">
      <c r="A3070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>
        <f t="shared" si="188"/>
        <v>17</v>
      </c>
      <c r="P3070">
        <f t="shared" si="189"/>
        <v>102</v>
      </c>
      <c r="Q3070" t="s">
        <v>8321</v>
      </c>
      <c r="R3070" t="s">
        <v>8349</v>
      </c>
      <c r="S3070" s="8">
        <f t="shared" si="190"/>
        <v>42397.862638888888</v>
      </c>
      <c r="T3070" s="8">
        <f t="shared" si="191"/>
        <v>42412.862638888888</v>
      </c>
    </row>
    <row r="3071" spans="1:20" ht="28.8" hidden="1" x14ac:dyDescent="0.3">
      <c r="A3071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>
        <f t="shared" si="188"/>
        <v>7</v>
      </c>
      <c r="P3071">
        <f t="shared" si="189"/>
        <v>47</v>
      </c>
      <c r="Q3071" t="s">
        <v>8321</v>
      </c>
      <c r="R3071" t="s">
        <v>8349</v>
      </c>
      <c r="S3071" s="8">
        <f t="shared" si="190"/>
        <v>42167.560023148144</v>
      </c>
      <c r="T3071" s="8">
        <f t="shared" si="191"/>
        <v>42188.560023148144</v>
      </c>
    </row>
    <row r="3072" spans="1:20" ht="28.8" hidden="1" x14ac:dyDescent="0.3">
      <c r="A3072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>
        <f t="shared" si="188"/>
        <v>0</v>
      </c>
      <c r="P3072">
        <f t="shared" si="189"/>
        <v>1</v>
      </c>
      <c r="Q3072" t="s">
        <v>8321</v>
      </c>
      <c r="R3072" t="s">
        <v>8349</v>
      </c>
      <c r="S3072" s="8">
        <f t="shared" si="190"/>
        <v>42022.810081018521</v>
      </c>
      <c r="T3072" s="8">
        <f t="shared" si="191"/>
        <v>42052.810081018521</v>
      </c>
    </row>
    <row r="3073" spans="1:20" ht="43.2" hidden="1" x14ac:dyDescent="0.3">
      <c r="A3073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>
        <f t="shared" si="188"/>
        <v>0</v>
      </c>
      <c r="P3073" t="e">
        <f t="shared" si="189"/>
        <v>#DIV/0!</v>
      </c>
      <c r="Q3073" t="s">
        <v>8321</v>
      </c>
      <c r="R3073" t="s">
        <v>8349</v>
      </c>
      <c r="S3073" s="8">
        <f t="shared" si="190"/>
        <v>42329.255057870374</v>
      </c>
      <c r="T3073" s="8">
        <f t="shared" si="191"/>
        <v>42359.255057870374</v>
      </c>
    </row>
    <row r="3074" spans="1:20" ht="57.6" hidden="1" x14ac:dyDescent="0.3">
      <c r="A3074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>
        <f t="shared" ref="O3074:O3137" si="192">ROUND((E3074/D3074*100),0)</f>
        <v>0</v>
      </c>
      <c r="P3074" t="e">
        <f t="shared" si="189"/>
        <v>#DIV/0!</v>
      </c>
      <c r="Q3074" t="s">
        <v>8321</v>
      </c>
      <c r="R3074" t="s">
        <v>8349</v>
      </c>
      <c r="S3074" s="8">
        <f t="shared" si="190"/>
        <v>42650.672939814809</v>
      </c>
      <c r="T3074" s="8">
        <f t="shared" si="191"/>
        <v>42710.714606481481</v>
      </c>
    </row>
    <row r="3075" spans="1:20" ht="43.2" hidden="1" x14ac:dyDescent="0.3">
      <c r="A3075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>
        <f t="shared" si="192"/>
        <v>8</v>
      </c>
      <c r="P3075">
        <f t="shared" ref="P3075:P3138" si="193">ROUND(E3075/L3075, 0)</f>
        <v>26</v>
      </c>
      <c r="Q3075" t="s">
        <v>8321</v>
      </c>
      <c r="R3075" t="s">
        <v>8349</v>
      </c>
      <c r="S3075" s="8">
        <f t="shared" ref="S3075:S3138" si="194">(((J3075/60)/60)/24)+DATE(1970,1,1)+(-8/24)</f>
        <v>42181.568703703706</v>
      </c>
      <c r="T3075" s="8">
        <f t="shared" ref="T3075:T3138" si="195">(((I3075/60)/60)/24)+DATE(1970, 1, 1)+(-8/24)</f>
        <v>42201.568703703706</v>
      </c>
    </row>
    <row r="3076" spans="1:20" ht="57.6" hidden="1" x14ac:dyDescent="0.3">
      <c r="A3076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>
        <f t="shared" si="192"/>
        <v>0</v>
      </c>
      <c r="P3076" t="e">
        <f t="shared" si="193"/>
        <v>#DIV/0!</v>
      </c>
      <c r="Q3076" t="s">
        <v>8321</v>
      </c>
      <c r="R3076" t="s">
        <v>8349</v>
      </c>
      <c r="S3076" s="8">
        <f t="shared" si="194"/>
        <v>41800.486238425925</v>
      </c>
      <c r="T3076" s="8">
        <f t="shared" si="195"/>
        <v>41830.486238425925</v>
      </c>
    </row>
    <row r="3077" spans="1:20" ht="43.2" hidden="1" x14ac:dyDescent="0.3">
      <c r="A307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>
        <f t="shared" si="192"/>
        <v>0</v>
      </c>
      <c r="P3077" t="e">
        <f t="shared" si="193"/>
        <v>#DIV/0!</v>
      </c>
      <c r="Q3077" t="s">
        <v>8321</v>
      </c>
      <c r="R3077" t="s">
        <v>8349</v>
      </c>
      <c r="S3077" s="8">
        <f t="shared" si="194"/>
        <v>41847.597361111111</v>
      </c>
      <c r="T3077" s="8">
        <f t="shared" si="195"/>
        <v>41877.597361111111</v>
      </c>
    </row>
    <row r="3078" spans="1:20" ht="43.2" hidden="1" x14ac:dyDescent="0.3">
      <c r="A3078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>
        <f t="shared" si="192"/>
        <v>26</v>
      </c>
      <c r="P3078">
        <f t="shared" si="193"/>
        <v>218</v>
      </c>
      <c r="Q3078" t="s">
        <v>8321</v>
      </c>
      <c r="R3078" t="s">
        <v>8349</v>
      </c>
      <c r="S3078" s="8">
        <f t="shared" si="194"/>
        <v>41806.785162037035</v>
      </c>
      <c r="T3078" s="8">
        <f t="shared" si="195"/>
        <v>41851.785162037035</v>
      </c>
    </row>
    <row r="3079" spans="1:20" ht="43.2" hidden="1" x14ac:dyDescent="0.3">
      <c r="A3079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>
        <f t="shared" si="192"/>
        <v>1</v>
      </c>
      <c r="P3079">
        <f t="shared" si="193"/>
        <v>34</v>
      </c>
      <c r="Q3079" t="s">
        <v>8321</v>
      </c>
      <c r="R3079" t="s">
        <v>8349</v>
      </c>
      <c r="S3079" s="8">
        <f t="shared" si="194"/>
        <v>41926.149398148147</v>
      </c>
      <c r="T3079" s="8">
        <f t="shared" si="195"/>
        <v>41956.191064814811</v>
      </c>
    </row>
    <row r="3080" spans="1:20" ht="43.2" hidden="1" x14ac:dyDescent="0.3">
      <c r="A3080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>
        <f t="shared" si="192"/>
        <v>13</v>
      </c>
      <c r="P3080">
        <f t="shared" si="193"/>
        <v>25</v>
      </c>
      <c r="Q3080" t="s">
        <v>8321</v>
      </c>
      <c r="R3080" t="s">
        <v>8349</v>
      </c>
      <c r="S3080" s="8">
        <f t="shared" si="194"/>
        <v>42345.618206018517</v>
      </c>
      <c r="T3080" s="8">
        <f t="shared" si="195"/>
        <v>42375.618206018517</v>
      </c>
    </row>
    <row r="3081" spans="1:20" ht="43.2" x14ac:dyDescent="0.3">
      <c r="A3081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>
        <f t="shared" si="192"/>
        <v>1</v>
      </c>
      <c r="P3081">
        <f t="shared" si="193"/>
        <v>28</v>
      </c>
      <c r="Q3081" t="s">
        <v>8327</v>
      </c>
      <c r="R3081" t="s">
        <v>8342</v>
      </c>
      <c r="S3081" s="8">
        <f t="shared" si="194"/>
        <v>42716.409120370365</v>
      </c>
      <c r="T3081" s="8">
        <f t="shared" si="195"/>
        <v>42746.409120370365</v>
      </c>
    </row>
    <row r="3082" spans="1:20" ht="43.2" x14ac:dyDescent="0.3">
      <c r="A3082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>
        <f t="shared" si="192"/>
        <v>0</v>
      </c>
      <c r="P3082">
        <f t="shared" si="193"/>
        <v>103</v>
      </c>
      <c r="Q3082" t="s">
        <v>8327</v>
      </c>
      <c r="R3082" t="s">
        <v>8342</v>
      </c>
      <c r="S3082" s="8">
        <f t="shared" si="194"/>
        <v>42711.967233796291</v>
      </c>
      <c r="T3082" s="8">
        <f t="shared" si="195"/>
        <v>42741.967233796291</v>
      </c>
    </row>
    <row r="3083" spans="1:20" ht="57.6" hidden="1" x14ac:dyDescent="0.3">
      <c r="A3083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>
        <f t="shared" si="192"/>
        <v>10</v>
      </c>
      <c r="P3083">
        <f t="shared" si="193"/>
        <v>10</v>
      </c>
      <c r="Q3083" t="s">
        <v>8327</v>
      </c>
      <c r="R3083" t="s">
        <v>8342</v>
      </c>
      <c r="S3083" s="8">
        <f t="shared" si="194"/>
        <v>40198.091516203705</v>
      </c>
      <c r="T3083" s="8">
        <f t="shared" si="195"/>
        <v>40251.957638888889</v>
      </c>
    </row>
    <row r="3084" spans="1:20" ht="57.6" hidden="1" x14ac:dyDescent="0.3">
      <c r="A3084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>
        <f t="shared" si="192"/>
        <v>10</v>
      </c>
      <c r="P3084">
        <f t="shared" si="193"/>
        <v>23</v>
      </c>
      <c r="Q3084" t="s">
        <v>8327</v>
      </c>
      <c r="R3084" t="s">
        <v>8342</v>
      </c>
      <c r="S3084" s="8">
        <f t="shared" si="194"/>
        <v>40463.694849537031</v>
      </c>
      <c r="T3084" s="8">
        <f t="shared" si="195"/>
        <v>40511.875</v>
      </c>
    </row>
    <row r="3085" spans="1:20" ht="43.2" x14ac:dyDescent="0.3">
      <c r="A3085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>
        <f t="shared" si="192"/>
        <v>1</v>
      </c>
      <c r="P3085">
        <f t="shared" si="193"/>
        <v>32</v>
      </c>
      <c r="Q3085" t="s">
        <v>8327</v>
      </c>
      <c r="R3085" t="s">
        <v>8342</v>
      </c>
      <c r="S3085" s="8">
        <f t="shared" si="194"/>
        <v>42190.690196759257</v>
      </c>
      <c r="T3085" s="8">
        <f t="shared" si="195"/>
        <v>42220.690196759257</v>
      </c>
    </row>
    <row r="3086" spans="1:20" ht="43.2" hidden="1" x14ac:dyDescent="0.3">
      <c r="A3086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>
        <f t="shared" si="192"/>
        <v>0</v>
      </c>
      <c r="P3086">
        <f t="shared" si="193"/>
        <v>5</v>
      </c>
      <c r="Q3086" t="s">
        <v>8327</v>
      </c>
      <c r="R3086" t="s">
        <v>8342</v>
      </c>
      <c r="S3086" s="8">
        <f t="shared" si="194"/>
        <v>41951.63989583333</v>
      </c>
      <c r="T3086" s="8">
        <f t="shared" si="195"/>
        <v>41981.63989583333</v>
      </c>
    </row>
    <row r="3087" spans="1:20" ht="28.8" hidden="1" x14ac:dyDescent="0.3">
      <c r="A308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>
        <f t="shared" si="192"/>
        <v>29</v>
      </c>
      <c r="P3087">
        <f t="shared" si="193"/>
        <v>34</v>
      </c>
      <c r="Q3087" t="s">
        <v>8327</v>
      </c>
      <c r="R3087" t="s">
        <v>8342</v>
      </c>
      <c r="S3087" s="8">
        <f t="shared" si="194"/>
        <v>42045.172025462954</v>
      </c>
      <c r="T3087" s="8">
        <f t="shared" si="195"/>
        <v>42075.130358796298</v>
      </c>
    </row>
    <row r="3088" spans="1:20" ht="43.2" hidden="1" x14ac:dyDescent="0.3">
      <c r="A3088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>
        <f t="shared" si="192"/>
        <v>0</v>
      </c>
      <c r="P3088">
        <f t="shared" si="193"/>
        <v>25</v>
      </c>
      <c r="Q3088" t="s">
        <v>8327</v>
      </c>
      <c r="R3088" t="s">
        <v>8342</v>
      </c>
      <c r="S3088" s="8">
        <f t="shared" si="194"/>
        <v>41843.439456018517</v>
      </c>
      <c r="T3088" s="8">
        <f t="shared" si="195"/>
        <v>41903.439456018517</v>
      </c>
    </row>
    <row r="3089" spans="1:20" ht="43.2" hidden="1" x14ac:dyDescent="0.3">
      <c r="A3089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>
        <f t="shared" si="192"/>
        <v>12</v>
      </c>
      <c r="P3089">
        <f t="shared" si="193"/>
        <v>20</v>
      </c>
      <c r="Q3089" t="s">
        <v>8327</v>
      </c>
      <c r="R3089" t="s">
        <v>8342</v>
      </c>
      <c r="S3089" s="8">
        <f t="shared" si="194"/>
        <v>42408.690972222219</v>
      </c>
      <c r="T3089" s="8">
        <f t="shared" si="195"/>
        <v>42438.690972222219</v>
      </c>
    </row>
    <row r="3090" spans="1:20" ht="28.8" hidden="1" x14ac:dyDescent="0.3">
      <c r="A3090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>
        <f t="shared" si="192"/>
        <v>0</v>
      </c>
      <c r="P3090">
        <f t="shared" si="193"/>
        <v>21</v>
      </c>
      <c r="Q3090" t="s">
        <v>8327</v>
      </c>
      <c r="R3090" t="s">
        <v>8342</v>
      </c>
      <c r="S3090" s="8">
        <f t="shared" si="194"/>
        <v>41831.75304398148</v>
      </c>
      <c r="T3090" s="8">
        <f t="shared" si="195"/>
        <v>41866.75304398148</v>
      </c>
    </row>
    <row r="3091" spans="1:20" ht="43.2" hidden="1" x14ac:dyDescent="0.3">
      <c r="A3091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>
        <f t="shared" si="192"/>
        <v>5</v>
      </c>
      <c r="P3091">
        <f t="shared" si="193"/>
        <v>8</v>
      </c>
      <c r="Q3091" t="s">
        <v>8327</v>
      </c>
      <c r="R3091" t="s">
        <v>8342</v>
      </c>
      <c r="S3091" s="8">
        <f t="shared" si="194"/>
        <v>42166.873738425922</v>
      </c>
      <c r="T3091" s="8">
        <f t="shared" si="195"/>
        <v>42196.873738425922</v>
      </c>
    </row>
    <row r="3092" spans="1:20" ht="43.2" x14ac:dyDescent="0.3">
      <c r="A3092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>
        <f t="shared" si="192"/>
        <v>2</v>
      </c>
      <c r="P3092">
        <f t="shared" si="193"/>
        <v>21</v>
      </c>
      <c r="Q3092" t="s">
        <v>8327</v>
      </c>
      <c r="R3092" t="s">
        <v>8342</v>
      </c>
      <c r="S3092" s="8">
        <f t="shared" si="194"/>
        <v>41643.15384259259</v>
      </c>
      <c r="T3092" s="8">
        <f t="shared" si="195"/>
        <v>41673.15384259259</v>
      </c>
    </row>
    <row r="3093" spans="1:20" ht="43.2" hidden="1" x14ac:dyDescent="0.3">
      <c r="A3093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>
        <f t="shared" si="192"/>
        <v>2</v>
      </c>
      <c r="P3093">
        <f t="shared" si="193"/>
        <v>5</v>
      </c>
      <c r="Q3093" t="s">
        <v>8327</v>
      </c>
      <c r="R3093" t="s">
        <v>8342</v>
      </c>
      <c r="S3093" s="8">
        <f t="shared" si="194"/>
        <v>40618.763877314814</v>
      </c>
      <c r="T3093" s="8">
        <f t="shared" si="195"/>
        <v>40656.957638888889</v>
      </c>
    </row>
    <row r="3094" spans="1:20" ht="43.2" hidden="1" x14ac:dyDescent="0.3">
      <c r="A3094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>
        <f t="shared" si="192"/>
        <v>2</v>
      </c>
      <c r="P3094">
        <f t="shared" si="193"/>
        <v>35</v>
      </c>
      <c r="Q3094" t="s">
        <v>8327</v>
      </c>
      <c r="R3094" t="s">
        <v>8342</v>
      </c>
      <c r="S3094" s="8">
        <f t="shared" si="194"/>
        <v>41361.553136574068</v>
      </c>
      <c r="T3094" s="8">
        <f t="shared" si="195"/>
        <v>41391.553136574068</v>
      </c>
    </row>
    <row r="3095" spans="1:20" ht="43.2" hidden="1" x14ac:dyDescent="0.3">
      <c r="A3095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>
        <f t="shared" si="192"/>
        <v>10</v>
      </c>
      <c r="P3095">
        <f t="shared" si="193"/>
        <v>22</v>
      </c>
      <c r="Q3095" t="s">
        <v>8327</v>
      </c>
      <c r="R3095" t="s">
        <v>8342</v>
      </c>
      <c r="S3095" s="8">
        <f t="shared" si="194"/>
        <v>41156.630011574067</v>
      </c>
      <c r="T3095" s="8">
        <f t="shared" si="195"/>
        <v>41186.630011574067</v>
      </c>
    </row>
    <row r="3096" spans="1:20" ht="43.2" x14ac:dyDescent="0.3">
      <c r="A3096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>
        <f t="shared" si="192"/>
        <v>0</v>
      </c>
      <c r="P3096">
        <f t="shared" si="193"/>
        <v>12</v>
      </c>
      <c r="Q3096" t="s">
        <v>8327</v>
      </c>
      <c r="R3096" t="s">
        <v>8342</v>
      </c>
      <c r="S3096" s="8">
        <f t="shared" si="194"/>
        <v>41536.175763888888</v>
      </c>
      <c r="T3096" s="8">
        <f t="shared" si="195"/>
        <v>41566.175763888888</v>
      </c>
    </row>
    <row r="3097" spans="1:20" ht="43.2" x14ac:dyDescent="0.3">
      <c r="A309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>
        <f t="shared" si="192"/>
        <v>28</v>
      </c>
      <c r="P3097">
        <f t="shared" si="193"/>
        <v>27</v>
      </c>
      <c r="Q3097" t="s">
        <v>8327</v>
      </c>
      <c r="R3097" t="s">
        <v>8342</v>
      </c>
      <c r="S3097" s="8">
        <f t="shared" si="194"/>
        <v>41948.437835648147</v>
      </c>
      <c r="T3097" s="8">
        <f t="shared" si="195"/>
        <v>41978.437835648147</v>
      </c>
    </row>
    <row r="3098" spans="1:20" ht="28.8" hidden="1" x14ac:dyDescent="0.3">
      <c r="A3098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>
        <f t="shared" si="192"/>
        <v>13</v>
      </c>
      <c r="P3098">
        <f t="shared" si="193"/>
        <v>11</v>
      </c>
      <c r="Q3098" t="s">
        <v>8327</v>
      </c>
      <c r="R3098" t="s">
        <v>8342</v>
      </c>
      <c r="S3098" s="8">
        <f t="shared" si="194"/>
        <v>41556.679849537039</v>
      </c>
      <c r="T3098" s="8">
        <f t="shared" si="195"/>
        <v>41586.721516203703</v>
      </c>
    </row>
    <row r="3099" spans="1:20" ht="43.2" hidden="1" x14ac:dyDescent="0.3">
      <c r="A3099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>
        <f t="shared" si="192"/>
        <v>5</v>
      </c>
      <c r="P3099">
        <f t="shared" si="193"/>
        <v>29</v>
      </c>
      <c r="Q3099" t="s">
        <v>8327</v>
      </c>
      <c r="R3099" t="s">
        <v>8342</v>
      </c>
      <c r="S3099" s="8">
        <f t="shared" si="194"/>
        <v>42647.416759259257</v>
      </c>
      <c r="T3099" s="8">
        <f t="shared" si="195"/>
        <v>42677.416759259257</v>
      </c>
    </row>
    <row r="3100" spans="1:20" ht="43.2" hidden="1" x14ac:dyDescent="0.3">
      <c r="A3100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>
        <f t="shared" si="192"/>
        <v>0</v>
      </c>
      <c r="P3100">
        <f t="shared" si="193"/>
        <v>51</v>
      </c>
      <c r="Q3100" t="s">
        <v>8327</v>
      </c>
      <c r="R3100" t="s">
        <v>8342</v>
      </c>
      <c r="S3100" s="8">
        <f t="shared" si="194"/>
        <v>41255.500277777777</v>
      </c>
      <c r="T3100" s="8">
        <f t="shared" si="195"/>
        <v>41285.500277777777</v>
      </c>
    </row>
    <row r="3101" spans="1:20" ht="43.2" hidden="1" x14ac:dyDescent="0.3">
      <c r="A3101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>
        <f t="shared" si="192"/>
        <v>0</v>
      </c>
      <c r="P3101" t="e">
        <f t="shared" si="193"/>
        <v>#DIV/0!</v>
      </c>
      <c r="Q3101" t="s">
        <v>8327</v>
      </c>
      <c r="R3101" t="s">
        <v>8342</v>
      </c>
      <c r="S3101" s="8">
        <f t="shared" si="194"/>
        <v>41926.902303240735</v>
      </c>
      <c r="T3101" s="8">
        <f t="shared" si="195"/>
        <v>41956.943969907406</v>
      </c>
    </row>
    <row r="3102" spans="1:20" ht="43.2" hidden="1" x14ac:dyDescent="0.3">
      <c r="A3102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>
        <f t="shared" si="192"/>
        <v>6</v>
      </c>
      <c r="P3102">
        <f t="shared" si="193"/>
        <v>50</v>
      </c>
      <c r="Q3102" t="s">
        <v>8327</v>
      </c>
      <c r="R3102" t="s">
        <v>8342</v>
      </c>
      <c r="S3102" s="8">
        <f t="shared" si="194"/>
        <v>42340.368171296293</v>
      </c>
      <c r="T3102" s="8">
        <f t="shared" si="195"/>
        <v>42368.368171296293</v>
      </c>
    </row>
    <row r="3103" spans="1:20" ht="43.2" hidden="1" x14ac:dyDescent="0.3">
      <c r="A3103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>
        <f t="shared" si="192"/>
        <v>11</v>
      </c>
      <c r="P3103">
        <f t="shared" si="193"/>
        <v>45</v>
      </c>
      <c r="Q3103" t="s">
        <v>8327</v>
      </c>
      <c r="R3103" t="s">
        <v>8342</v>
      </c>
      <c r="S3103" s="8">
        <f t="shared" si="194"/>
        <v>40332.553379629629</v>
      </c>
      <c r="T3103" s="8">
        <f t="shared" si="195"/>
        <v>40380.458333333328</v>
      </c>
    </row>
    <row r="3104" spans="1:20" ht="43.2" hidden="1" x14ac:dyDescent="0.3">
      <c r="A3104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>
        <f t="shared" si="192"/>
        <v>2</v>
      </c>
      <c r="P3104">
        <f t="shared" si="193"/>
        <v>25</v>
      </c>
      <c r="Q3104" t="s">
        <v>8327</v>
      </c>
      <c r="R3104" t="s">
        <v>8342</v>
      </c>
      <c r="S3104" s="8">
        <f t="shared" si="194"/>
        <v>41499.213425925926</v>
      </c>
      <c r="T3104" s="8">
        <f t="shared" si="195"/>
        <v>41531.213425925926</v>
      </c>
    </row>
    <row r="3105" spans="1:20" ht="43.2" hidden="1" x14ac:dyDescent="0.3">
      <c r="A3105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>
        <f t="shared" si="192"/>
        <v>30</v>
      </c>
      <c r="P3105">
        <f t="shared" si="193"/>
        <v>51</v>
      </c>
      <c r="Q3105" t="s">
        <v>8327</v>
      </c>
      <c r="R3105" t="s">
        <v>8342</v>
      </c>
      <c r="S3105" s="8">
        <f t="shared" si="194"/>
        <v>41574.904097222221</v>
      </c>
      <c r="T3105" s="8">
        <f t="shared" si="195"/>
        <v>41604.945763888885</v>
      </c>
    </row>
    <row r="3106" spans="1:20" ht="43.2" hidden="1" x14ac:dyDescent="0.3">
      <c r="A3106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>
        <f t="shared" si="192"/>
        <v>0</v>
      </c>
      <c r="P3106">
        <f t="shared" si="193"/>
        <v>1</v>
      </c>
      <c r="Q3106" t="s">
        <v>8327</v>
      </c>
      <c r="R3106" t="s">
        <v>8342</v>
      </c>
      <c r="S3106" s="8">
        <f t="shared" si="194"/>
        <v>42397.346180555549</v>
      </c>
      <c r="T3106" s="8">
        <f t="shared" si="195"/>
        <v>42411.346180555549</v>
      </c>
    </row>
    <row r="3107" spans="1:20" hidden="1" x14ac:dyDescent="0.3">
      <c r="A310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>
        <f t="shared" si="192"/>
        <v>1</v>
      </c>
      <c r="P3107">
        <f t="shared" si="193"/>
        <v>49</v>
      </c>
      <c r="Q3107" t="s">
        <v>8327</v>
      </c>
      <c r="R3107" t="s">
        <v>8342</v>
      </c>
      <c r="S3107" s="8">
        <f t="shared" si="194"/>
        <v>41926.962361111109</v>
      </c>
      <c r="T3107" s="8">
        <f t="shared" si="195"/>
        <v>41959.004027777781</v>
      </c>
    </row>
    <row r="3108" spans="1:20" ht="43.2" hidden="1" x14ac:dyDescent="0.3">
      <c r="A3108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>
        <f t="shared" si="192"/>
        <v>2</v>
      </c>
      <c r="P3108">
        <f t="shared" si="193"/>
        <v>1</v>
      </c>
      <c r="Q3108" t="s">
        <v>8327</v>
      </c>
      <c r="R3108" t="s">
        <v>8342</v>
      </c>
      <c r="S3108" s="8">
        <f t="shared" si="194"/>
        <v>42066.400254629632</v>
      </c>
      <c r="T3108" s="8">
        <f t="shared" si="195"/>
        <v>42096.358587962961</v>
      </c>
    </row>
    <row r="3109" spans="1:20" ht="57.6" hidden="1" x14ac:dyDescent="0.3">
      <c r="A3109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>
        <f t="shared" si="192"/>
        <v>0</v>
      </c>
      <c r="P3109" t="e">
        <f t="shared" si="193"/>
        <v>#DIV/0!</v>
      </c>
      <c r="Q3109" t="s">
        <v>8327</v>
      </c>
      <c r="R3109" t="s">
        <v>8342</v>
      </c>
      <c r="S3109" s="8">
        <f t="shared" si="194"/>
        <v>40354.691620370366</v>
      </c>
      <c r="T3109" s="8">
        <f t="shared" si="195"/>
        <v>40389.666666666664</v>
      </c>
    </row>
    <row r="3110" spans="1:20" x14ac:dyDescent="0.3">
      <c r="A3110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>
        <f t="shared" si="192"/>
        <v>1</v>
      </c>
      <c r="P3110">
        <f t="shared" si="193"/>
        <v>101</v>
      </c>
      <c r="Q3110" t="s">
        <v>8327</v>
      </c>
      <c r="R3110" t="s">
        <v>8342</v>
      </c>
      <c r="S3110" s="8">
        <f t="shared" si="194"/>
        <v>42533.951377314814</v>
      </c>
      <c r="T3110" s="8">
        <f t="shared" si="195"/>
        <v>42563.951377314814</v>
      </c>
    </row>
    <row r="3111" spans="1:20" ht="43.2" hidden="1" x14ac:dyDescent="0.3">
      <c r="A3111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>
        <f t="shared" si="192"/>
        <v>0</v>
      </c>
      <c r="P3111">
        <f t="shared" si="193"/>
        <v>20</v>
      </c>
      <c r="Q3111" t="s">
        <v>8327</v>
      </c>
      <c r="R3111" t="s">
        <v>8342</v>
      </c>
      <c r="S3111" s="8">
        <f t="shared" si="194"/>
        <v>42520.514050925929</v>
      </c>
      <c r="T3111" s="8">
        <f t="shared" si="195"/>
        <v>42550.514050925929</v>
      </c>
    </row>
    <row r="3112" spans="1:20" ht="43.2" hidden="1" x14ac:dyDescent="0.3">
      <c r="A3112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>
        <f t="shared" si="192"/>
        <v>0</v>
      </c>
      <c r="P3112">
        <f t="shared" si="193"/>
        <v>13</v>
      </c>
      <c r="Q3112" t="s">
        <v>8327</v>
      </c>
      <c r="R3112" t="s">
        <v>8342</v>
      </c>
      <c r="S3112" s="8">
        <f t="shared" si="194"/>
        <v>41683.49894675926</v>
      </c>
      <c r="T3112" s="8">
        <f t="shared" si="195"/>
        <v>41713.457280092589</v>
      </c>
    </row>
    <row r="3113" spans="1:20" ht="43.2" hidden="1" x14ac:dyDescent="0.3">
      <c r="A3113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>
        <f t="shared" si="192"/>
        <v>0</v>
      </c>
      <c r="P3113">
        <f t="shared" si="193"/>
        <v>9</v>
      </c>
      <c r="Q3113" t="s">
        <v>8327</v>
      </c>
      <c r="R3113" t="s">
        <v>8342</v>
      </c>
      <c r="S3113" s="8">
        <f t="shared" si="194"/>
        <v>41974.577754629623</v>
      </c>
      <c r="T3113" s="8">
        <f t="shared" si="195"/>
        <v>42013.999305555553</v>
      </c>
    </row>
    <row r="3114" spans="1:20" ht="28.8" hidden="1" x14ac:dyDescent="0.3">
      <c r="A3114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>
        <f t="shared" si="192"/>
        <v>1</v>
      </c>
      <c r="P3114">
        <f t="shared" si="193"/>
        <v>1</v>
      </c>
      <c r="Q3114" t="s">
        <v>8327</v>
      </c>
      <c r="R3114" t="s">
        <v>8342</v>
      </c>
      <c r="S3114" s="8">
        <f t="shared" si="194"/>
        <v>41647.29892361111</v>
      </c>
      <c r="T3114" s="8">
        <f t="shared" si="195"/>
        <v>41667.29892361111</v>
      </c>
    </row>
    <row r="3115" spans="1:20" ht="43.2" hidden="1" x14ac:dyDescent="0.3">
      <c r="A3115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>
        <f t="shared" si="192"/>
        <v>2</v>
      </c>
      <c r="P3115">
        <f t="shared" si="193"/>
        <v>23</v>
      </c>
      <c r="Q3115" t="s">
        <v>8327</v>
      </c>
      <c r="R3115" t="s">
        <v>8342</v>
      </c>
      <c r="S3115" s="8">
        <f t="shared" si="194"/>
        <v>42430.414178240739</v>
      </c>
      <c r="T3115" s="8">
        <f t="shared" si="195"/>
        <v>42460.372511574074</v>
      </c>
    </row>
    <row r="3116" spans="1:20" ht="43.2" hidden="1" x14ac:dyDescent="0.3">
      <c r="A3116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>
        <f t="shared" si="192"/>
        <v>3</v>
      </c>
      <c r="P3116">
        <f t="shared" si="193"/>
        <v>18</v>
      </c>
      <c r="Q3116" t="s">
        <v>8327</v>
      </c>
      <c r="R3116" t="s">
        <v>8342</v>
      </c>
      <c r="S3116" s="8">
        <f t="shared" si="194"/>
        <v>41488.520902777775</v>
      </c>
      <c r="T3116" s="8">
        <f t="shared" si="195"/>
        <v>41533.520902777775</v>
      </c>
    </row>
    <row r="3117" spans="1:20" ht="28.8" x14ac:dyDescent="0.3">
      <c r="A31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>
        <f t="shared" si="192"/>
        <v>28</v>
      </c>
      <c r="P3117">
        <f t="shared" si="193"/>
        <v>371</v>
      </c>
      <c r="Q3117" t="s">
        <v>8327</v>
      </c>
      <c r="R3117" t="s">
        <v>8342</v>
      </c>
      <c r="S3117" s="8">
        <f t="shared" si="194"/>
        <v>42694.647951388884</v>
      </c>
      <c r="T3117" s="8">
        <f t="shared" si="195"/>
        <v>42726.999305555553</v>
      </c>
    </row>
    <row r="3118" spans="1:20" ht="43.2" x14ac:dyDescent="0.3">
      <c r="A3118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>
        <f t="shared" si="192"/>
        <v>7</v>
      </c>
      <c r="P3118">
        <f t="shared" si="193"/>
        <v>64</v>
      </c>
      <c r="Q3118" t="s">
        <v>8327</v>
      </c>
      <c r="R3118" t="s">
        <v>8342</v>
      </c>
      <c r="S3118" s="8">
        <f t="shared" si="194"/>
        <v>41264.520532407405</v>
      </c>
      <c r="T3118" s="8">
        <f t="shared" si="195"/>
        <v>41309.520532407405</v>
      </c>
    </row>
    <row r="3119" spans="1:20" ht="57.6" hidden="1" x14ac:dyDescent="0.3">
      <c r="A3119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>
        <f t="shared" si="192"/>
        <v>1</v>
      </c>
      <c r="P3119">
        <f t="shared" si="193"/>
        <v>13</v>
      </c>
      <c r="Q3119" t="s">
        <v>8327</v>
      </c>
      <c r="R3119" t="s">
        <v>8342</v>
      </c>
      <c r="S3119" s="8">
        <f t="shared" si="194"/>
        <v>40710.397847222215</v>
      </c>
      <c r="T3119" s="8">
        <f t="shared" si="195"/>
        <v>40740.397847222215</v>
      </c>
    </row>
    <row r="3120" spans="1:20" ht="43.2" hidden="1" x14ac:dyDescent="0.3">
      <c r="A3120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>
        <f t="shared" si="192"/>
        <v>1</v>
      </c>
      <c r="P3120">
        <f t="shared" si="193"/>
        <v>5</v>
      </c>
      <c r="Q3120" t="s">
        <v>8327</v>
      </c>
      <c r="R3120" t="s">
        <v>8342</v>
      </c>
      <c r="S3120" s="8">
        <f t="shared" si="194"/>
        <v>41018.378530092588</v>
      </c>
      <c r="T3120" s="8">
        <f t="shared" si="195"/>
        <v>41048.378530092588</v>
      </c>
    </row>
    <row r="3121" spans="1:20" ht="43.2" hidden="1" x14ac:dyDescent="0.3">
      <c r="A3121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>
        <f t="shared" si="192"/>
        <v>1</v>
      </c>
      <c r="P3121">
        <f t="shared" si="193"/>
        <v>22</v>
      </c>
      <c r="Q3121" t="s">
        <v>8329</v>
      </c>
      <c r="R3121" t="s">
        <v>8344</v>
      </c>
      <c r="S3121" s="8">
        <f t="shared" si="194"/>
        <v>42374.489537037036</v>
      </c>
      <c r="T3121" s="8">
        <f t="shared" si="195"/>
        <v>42434.489537037036</v>
      </c>
    </row>
    <row r="3122" spans="1:20" hidden="1" x14ac:dyDescent="0.3">
      <c r="A3122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>
        <f t="shared" si="192"/>
        <v>0</v>
      </c>
      <c r="P3122">
        <f t="shared" si="193"/>
        <v>52</v>
      </c>
      <c r="Q3122" t="s">
        <v>8329</v>
      </c>
      <c r="R3122" t="s">
        <v>8344</v>
      </c>
      <c r="S3122" s="8">
        <f t="shared" si="194"/>
        <v>42107.34642361111</v>
      </c>
      <c r="T3122" s="8">
        <f t="shared" si="195"/>
        <v>42137.34642361111</v>
      </c>
    </row>
    <row r="3123" spans="1:20" ht="43.2" hidden="1" x14ac:dyDescent="0.3">
      <c r="A3123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>
        <f t="shared" si="192"/>
        <v>17</v>
      </c>
      <c r="P3123">
        <f t="shared" si="193"/>
        <v>17</v>
      </c>
      <c r="Q3123" t="s">
        <v>8329</v>
      </c>
      <c r="R3123" t="s">
        <v>8344</v>
      </c>
      <c r="S3123" s="8">
        <f t="shared" si="194"/>
        <v>42399.549282407403</v>
      </c>
      <c r="T3123" s="8">
        <f t="shared" si="195"/>
        <v>42459.507615740738</v>
      </c>
    </row>
    <row r="3124" spans="1:20" ht="43.2" hidden="1" x14ac:dyDescent="0.3">
      <c r="A3124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>
        <f t="shared" si="192"/>
        <v>0</v>
      </c>
      <c r="P3124" t="e">
        <f t="shared" si="193"/>
        <v>#DIV/0!</v>
      </c>
      <c r="Q3124" t="s">
        <v>8329</v>
      </c>
      <c r="R3124" t="s">
        <v>8344</v>
      </c>
      <c r="S3124" s="8">
        <f t="shared" si="194"/>
        <v>42341.706099537034</v>
      </c>
      <c r="T3124" s="8">
        <f t="shared" si="195"/>
        <v>42371.706099537034</v>
      </c>
    </row>
    <row r="3125" spans="1:20" ht="43.2" hidden="1" x14ac:dyDescent="0.3">
      <c r="A3125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>
        <f t="shared" si="192"/>
        <v>23</v>
      </c>
      <c r="P3125">
        <f t="shared" si="193"/>
        <v>56</v>
      </c>
      <c r="Q3125" t="s">
        <v>8329</v>
      </c>
      <c r="R3125" t="s">
        <v>8344</v>
      </c>
      <c r="S3125" s="8">
        <f t="shared" si="194"/>
        <v>42595.252025462956</v>
      </c>
      <c r="T3125" s="8">
        <f t="shared" si="195"/>
        <v>42616.252025462956</v>
      </c>
    </row>
    <row r="3126" spans="1:20" ht="43.2" hidden="1" x14ac:dyDescent="0.3">
      <c r="A3126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>
        <f t="shared" si="192"/>
        <v>41</v>
      </c>
      <c r="P3126">
        <f t="shared" si="193"/>
        <v>84</v>
      </c>
      <c r="Q3126" t="s">
        <v>8329</v>
      </c>
      <c r="R3126" t="s">
        <v>8344</v>
      </c>
      <c r="S3126" s="8">
        <f t="shared" si="194"/>
        <v>41982.777662037035</v>
      </c>
      <c r="T3126" s="8">
        <f t="shared" si="195"/>
        <v>42022.777662037035</v>
      </c>
    </row>
    <row r="3127" spans="1:20" ht="57.6" hidden="1" x14ac:dyDescent="0.3">
      <c r="A312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>
        <f t="shared" si="192"/>
        <v>25</v>
      </c>
      <c r="P3127">
        <f t="shared" si="193"/>
        <v>168</v>
      </c>
      <c r="Q3127" t="s">
        <v>8329</v>
      </c>
      <c r="R3127" t="s">
        <v>8344</v>
      </c>
      <c r="S3127" s="8">
        <f t="shared" si="194"/>
        <v>42082.242222222216</v>
      </c>
      <c r="T3127" s="8">
        <f t="shared" si="195"/>
        <v>42104.916666666664</v>
      </c>
    </row>
    <row r="3128" spans="1:20" ht="43.2" hidden="1" x14ac:dyDescent="0.3">
      <c r="A3128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>
        <f t="shared" si="192"/>
        <v>0</v>
      </c>
      <c r="P3128">
        <f t="shared" si="193"/>
        <v>15</v>
      </c>
      <c r="Q3128" t="s">
        <v>8329</v>
      </c>
      <c r="R3128" t="s">
        <v>8344</v>
      </c>
      <c r="S3128" s="8">
        <f t="shared" si="194"/>
        <v>41918.80737268518</v>
      </c>
      <c r="T3128" s="8">
        <f t="shared" si="195"/>
        <v>41948.849039351851</v>
      </c>
    </row>
    <row r="3129" spans="1:20" ht="43.2" hidden="1" x14ac:dyDescent="0.3">
      <c r="A3129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>
        <f t="shared" si="192"/>
        <v>2</v>
      </c>
      <c r="P3129">
        <f t="shared" si="193"/>
        <v>77</v>
      </c>
      <c r="Q3129" t="s">
        <v>8329</v>
      </c>
      <c r="R3129" t="s">
        <v>8344</v>
      </c>
      <c r="S3129" s="8">
        <f t="shared" si="194"/>
        <v>42204.542534722219</v>
      </c>
      <c r="T3129" s="8">
        <f t="shared" si="195"/>
        <v>42234.542534722219</v>
      </c>
    </row>
    <row r="3130" spans="1:20" ht="57.6" hidden="1" x14ac:dyDescent="0.3">
      <c r="A3130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>
        <f t="shared" si="192"/>
        <v>0</v>
      </c>
      <c r="P3130" t="e">
        <f t="shared" si="193"/>
        <v>#DIV/0!</v>
      </c>
      <c r="Q3130" t="s">
        <v>8329</v>
      </c>
      <c r="R3130" t="s">
        <v>8344</v>
      </c>
      <c r="S3130" s="8">
        <f t="shared" si="194"/>
        <v>42224.074942129628</v>
      </c>
      <c r="T3130" s="8">
        <f t="shared" si="195"/>
        <v>42254.074942129628</v>
      </c>
    </row>
    <row r="3131" spans="1:20" ht="57.6" hidden="1" x14ac:dyDescent="0.3">
      <c r="A3131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>
        <f t="shared" si="192"/>
        <v>1</v>
      </c>
      <c r="P3131">
        <f t="shared" si="193"/>
        <v>50</v>
      </c>
      <c r="Q3131" t="s">
        <v>8329</v>
      </c>
      <c r="R3131" t="s">
        <v>8344</v>
      </c>
      <c r="S3131" s="8">
        <f t="shared" si="194"/>
        <v>42211.399097222216</v>
      </c>
      <c r="T3131" s="8">
        <f t="shared" si="195"/>
        <v>42241.399097222216</v>
      </c>
    </row>
    <row r="3132" spans="1:20" ht="57.6" hidden="1" x14ac:dyDescent="0.3">
      <c r="A3132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>
        <f t="shared" si="192"/>
        <v>0</v>
      </c>
      <c r="P3132" t="e">
        <f t="shared" si="193"/>
        <v>#DIV/0!</v>
      </c>
      <c r="Q3132" t="s">
        <v>8329</v>
      </c>
      <c r="R3132" t="s">
        <v>8344</v>
      </c>
      <c r="S3132" s="8">
        <f t="shared" si="194"/>
        <v>42655.403622685182</v>
      </c>
      <c r="T3132" s="8">
        <f t="shared" si="195"/>
        <v>42700.445289351854</v>
      </c>
    </row>
    <row r="3133" spans="1:20" ht="43.2" hidden="1" x14ac:dyDescent="0.3">
      <c r="A3133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>
        <f t="shared" si="192"/>
        <v>1</v>
      </c>
      <c r="P3133">
        <f t="shared" si="193"/>
        <v>8</v>
      </c>
      <c r="Q3133" t="s">
        <v>8329</v>
      </c>
      <c r="R3133" t="s">
        <v>8344</v>
      </c>
      <c r="S3133" s="8">
        <f t="shared" si="194"/>
        <v>41759.776412037034</v>
      </c>
      <c r="T3133" s="8">
        <f t="shared" si="195"/>
        <v>41790.645833333328</v>
      </c>
    </row>
    <row r="3134" spans="1:20" ht="43.2" hidden="1" x14ac:dyDescent="0.3">
      <c r="A3134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>
        <f t="shared" si="192"/>
        <v>3</v>
      </c>
      <c r="P3134">
        <f t="shared" si="193"/>
        <v>35</v>
      </c>
      <c r="Q3134" t="s">
        <v>8329</v>
      </c>
      <c r="R3134" t="s">
        <v>8344</v>
      </c>
      <c r="S3134" s="8">
        <f t="shared" si="194"/>
        <v>42198.361805555549</v>
      </c>
      <c r="T3134" s="8">
        <f t="shared" si="195"/>
        <v>42237.832638888889</v>
      </c>
    </row>
    <row r="3135" spans="1:20" ht="43.2" x14ac:dyDescent="0.3">
      <c r="A3135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>
        <f t="shared" si="192"/>
        <v>1</v>
      </c>
      <c r="P3135">
        <f t="shared" si="193"/>
        <v>56</v>
      </c>
      <c r="Q3135" t="s">
        <v>8329</v>
      </c>
      <c r="R3135" t="s">
        <v>8344</v>
      </c>
      <c r="S3135" s="8">
        <f t="shared" si="194"/>
        <v>42536.529467592591</v>
      </c>
      <c r="T3135" s="8">
        <f t="shared" si="195"/>
        <v>42566.529467592591</v>
      </c>
    </row>
    <row r="3136" spans="1:20" ht="43.2" hidden="1" x14ac:dyDescent="0.3">
      <c r="A3136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>
        <f t="shared" si="192"/>
        <v>0</v>
      </c>
      <c r="P3136">
        <f t="shared" si="193"/>
        <v>5</v>
      </c>
      <c r="Q3136" t="s">
        <v>8329</v>
      </c>
      <c r="R3136" t="s">
        <v>8344</v>
      </c>
      <c r="S3136" s="8">
        <f t="shared" si="194"/>
        <v>42019.404432870368</v>
      </c>
      <c r="T3136" s="8">
        <f t="shared" si="195"/>
        <v>42077.291666666664</v>
      </c>
    </row>
    <row r="3137" spans="1:20" ht="43.2" hidden="1" x14ac:dyDescent="0.3">
      <c r="A313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>
        <f t="shared" si="192"/>
        <v>0</v>
      </c>
      <c r="P3137" t="e">
        <f t="shared" si="193"/>
        <v>#DIV/0!</v>
      </c>
      <c r="Q3137" t="s">
        <v>8329</v>
      </c>
      <c r="R3137" t="s">
        <v>8344</v>
      </c>
      <c r="S3137" s="8">
        <f t="shared" si="194"/>
        <v>41831.550775462958</v>
      </c>
      <c r="T3137" s="8">
        <f t="shared" si="195"/>
        <v>41861.550775462958</v>
      </c>
    </row>
    <row r="3138" spans="1:20" hidden="1" x14ac:dyDescent="0.3">
      <c r="A3138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>
        <f t="shared" ref="O3138:O3201" si="196">ROUND((E3138/D3138*100),0)</f>
        <v>0</v>
      </c>
      <c r="P3138">
        <f t="shared" si="193"/>
        <v>1</v>
      </c>
      <c r="Q3138" t="s">
        <v>8329</v>
      </c>
      <c r="R3138" t="s">
        <v>8344</v>
      </c>
      <c r="S3138" s="8">
        <f t="shared" si="194"/>
        <v>42027.523657407401</v>
      </c>
      <c r="T3138" s="8">
        <f t="shared" si="195"/>
        <v>42087.481990740744</v>
      </c>
    </row>
    <row r="3139" spans="1:20" ht="43.2" hidden="1" x14ac:dyDescent="0.3">
      <c r="A3139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>
        <f t="shared" si="196"/>
        <v>0</v>
      </c>
      <c r="P3139" t="e">
        <f t="shared" ref="P3139:P3202" si="197">ROUND(E3139/L3139, 0)</f>
        <v>#DIV/0!</v>
      </c>
      <c r="Q3139" t="s">
        <v>8329</v>
      </c>
      <c r="R3139" t="s">
        <v>8344</v>
      </c>
      <c r="S3139" s="8">
        <f t="shared" ref="S3139:S3202" si="198">(((J3139/60)/60)/24)+DATE(1970,1,1)+(-8/24)</f>
        <v>41993.404965277768</v>
      </c>
      <c r="T3139" s="8">
        <f t="shared" ref="T3139:T3202" si="199">(((I3139/60)/60)/24)+DATE(1970, 1, 1)+(-8/24)</f>
        <v>42053.404965277768</v>
      </c>
    </row>
    <row r="3140" spans="1:20" ht="43.2" hidden="1" x14ac:dyDescent="0.3">
      <c r="A3140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>
        <f t="shared" si="196"/>
        <v>15</v>
      </c>
      <c r="P3140">
        <f t="shared" si="197"/>
        <v>69</v>
      </c>
      <c r="Q3140" t="s">
        <v>8329</v>
      </c>
      <c r="R3140" t="s">
        <v>8344</v>
      </c>
      <c r="S3140" s="8">
        <f t="shared" si="198"/>
        <v>41892.695543981477</v>
      </c>
      <c r="T3140" s="8">
        <f t="shared" si="199"/>
        <v>41952.737210648142</v>
      </c>
    </row>
    <row r="3141" spans="1:20" ht="28.8" hidden="1" x14ac:dyDescent="0.3">
      <c r="A3141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>
        <f t="shared" si="196"/>
        <v>0</v>
      </c>
      <c r="P3141">
        <f t="shared" si="197"/>
        <v>1</v>
      </c>
      <c r="Q3141" t="s">
        <v>8329</v>
      </c>
      <c r="R3141" t="s">
        <v>8344</v>
      </c>
      <c r="S3141" s="8">
        <f t="shared" si="198"/>
        <v>42026.354120370372</v>
      </c>
      <c r="T3141" s="8">
        <f t="shared" si="199"/>
        <v>42056.354120370372</v>
      </c>
    </row>
    <row r="3142" spans="1:20" ht="28.8" hidden="1" x14ac:dyDescent="0.3">
      <c r="A3142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>
        <f t="shared" si="196"/>
        <v>0</v>
      </c>
      <c r="P3142">
        <f t="shared" si="197"/>
        <v>1</v>
      </c>
      <c r="Q3142" t="s">
        <v>8329</v>
      </c>
      <c r="R3142" t="s">
        <v>8344</v>
      </c>
      <c r="S3142" s="8">
        <f t="shared" si="198"/>
        <v>42044.391620370363</v>
      </c>
      <c r="T3142" s="8">
        <f t="shared" si="199"/>
        <v>42074.349953703706</v>
      </c>
    </row>
    <row r="3143" spans="1:20" ht="43.2" x14ac:dyDescent="0.3">
      <c r="A3143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>
        <f t="shared" si="196"/>
        <v>0</v>
      </c>
      <c r="P3143">
        <f t="shared" si="197"/>
        <v>8</v>
      </c>
      <c r="Q3143" t="s">
        <v>8329</v>
      </c>
      <c r="R3143" t="s">
        <v>8344</v>
      </c>
      <c r="S3143" s="8">
        <f t="shared" si="198"/>
        <v>41974.371412037035</v>
      </c>
      <c r="T3143" s="8">
        <f t="shared" si="199"/>
        <v>42004.371412037035</v>
      </c>
    </row>
    <row r="3144" spans="1:20" ht="28.8" hidden="1" x14ac:dyDescent="0.3">
      <c r="A3144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>
        <f t="shared" si="196"/>
        <v>1</v>
      </c>
      <c r="P3144">
        <f t="shared" si="197"/>
        <v>34</v>
      </c>
      <c r="Q3144" t="s">
        <v>8329</v>
      </c>
      <c r="R3144" t="s">
        <v>8344</v>
      </c>
      <c r="S3144" s="8">
        <f t="shared" si="198"/>
        <v>41909.559120370366</v>
      </c>
      <c r="T3144" s="8">
        <f t="shared" si="199"/>
        <v>41939.559120370366</v>
      </c>
    </row>
    <row r="3145" spans="1:20" ht="57.6" hidden="1" x14ac:dyDescent="0.3">
      <c r="A3145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>
        <f t="shared" si="196"/>
        <v>0</v>
      </c>
      <c r="P3145">
        <f t="shared" si="197"/>
        <v>1</v>
      </c>
      <c r="Q3145" t="s">
        <v>8329</v>
      </c>
      <c r="R3145" t="s">
        <v>8344</v>
      </c>
      <c r="S3145" s="8">
        <f t="shared" si="198"/>
        <v>42502.580428240741</v>
      </c>
      <c r="T3145" s="8">
        <f t="shared" si="199"/>
        <v>42517.586111111108</v>
      </c>
    </row>
    <row r="3146" spans="1:20" ht="43.2" hidden="1" x14ac:dyDescent="0.3">
      <c r="A3146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>
        <f t="shared" si="196"/>
        <v>0</v>
      </c>
      <c r="P3146" t="e">
        <f t="shared" si="197"/>
        <v>#DIV/0!</v>
      </c>
      <c r="Q3146" t="s">
        <v>8329</v>
      </c>
      <c r="R3146" t="s">
        <v>8344</v>
      </c>
      <c r="S3146" s="8">
        <f t="shared" si="198"/>
        <v>42163.836712962955</v>
      </c>
      <c r="T3146" s="8">
        <f t="shared" si="199"/>
        <v>42223.836712962955</v>
      </c>
    </row>
    <row r="3147" spans="1:20" ht="28.8" x14ac:dyDescent="0.3">
      <c r="A314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>
        <f t="shared" si="196"/>
        <v>0</v>
      </c>
      <c r="P3147">
        <f t="shared" si="197"/>
        <v>1</v>
      </c>
      <c r="Q3147" t="s">
        <v>8329</v>
      </c>
      <c r="R3147" t="s">
        <v>8344</v>
      </c>
      <c r="S3147" s="8">
        <f t="shared" si="198"/>
        <v>42411.98533564814</v>
      </c>
      <c r="T3147" s="8">
        <f t="shared" si="199"/>
        <v>42451.943668981483</v>
      </c>
    </row>
    <row r="3148" spans="1:20" ht="28.8" hidden="1" x14ac:dyDescent="0.3">
      <c r="A3148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>
        <f t="shared" si="196"/>
        <v>0</v>
      </c>
      <c r="P3148">
        <f t="shared" si="197"/>
        <v>1</v>
      </c>
      <c r="Q3148" t="s">
        <v>8329</v>
      </c>
      <c r="R3148" t="s">
        <v>8344</v>
      </c>
      <c r="S3148" s="8">
        <f t="shared" si="198"/>
        <v>42045.450821759259</v>
      </c>
      <c r="T3148" s="8">
        <f t="shared" si="199"/>
        <v>42075.409155092588</v>
      </c>
    </row>
    <row r="3149" spans="1:20" ht="43.2" hidden="1" x14ac:dyDescent="0.3">
      <c r="A3149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>
        <f t="shared" si="196"/>
        <v>1</v>
      </c>
      <c r="P3149">
        <f t="shared" si="197"/>
        <v>501</v>
      </c>
      <c r="Q3149" t="s">
        <v>8329</v>
      </c>
      <c r="R3149" t="s">
        <v>8344</v>
      </c>
      <c r="S3149" s="8">
        <f t="shared" si="198"/>
        <v>42734.545902777776</v>
      </c>
      <c r="T3149" s="8">
        <f t="shared" si="199"/>
        <v>42771.363888888889</v>
      </c>
    </row>
    <row r="3150" spans="1:20" ht="57.6" hidden="1" x14ac:dyDescent="0.3">
      <c r="A3150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>
        <f t="shared" si="196"/>
        <v>1</v>
      </c>
      <c r="P3150">
        <f t="shared" si="197"/>
        <v>11</v>
      </c>
      <c r="Q3150" t="s">
        <v>8329</v>
      </c>
      <c r="R3150" t="s">
        <v>8344</v>
      </c>
      <c r="S3150" s="8">
        <f t="shared" si="198"/>
        <v>42381.797499999993</v>
      </c>
      <c r="T3150" s="8">
        <f t="shared" si="199"/>
        <v>42411.797499999993</v>
      </c>
    </row>
    <row r="3151" spans="1:20" ht="28.8" x14ac:dyDescent="0.3">
      <c r="A3151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>
        <f t="shared" si="196"/>
        <v>0</v>
      </c>
      <c r="P3151">
        <f t="shared" si="197"/>
        <v>1</v>
      </c>
      <c r="Q3151" t="s">
        <v>8329</v>
      </c>
      <c r="R3151" t="s">
        <v>8344</v>
      </c>
      <c r="S3151" s="8">
        <f t="shared" si="198"/>
        <v>42488.766354166662</v>
      </c>
      <c r="T3151" s="8">
        <f t="shared" si="199"/>
        <v>42548.766354166662</v>
      </c>
    </row>
    <row r="3152" spans="1:20" ht="43.2" hidden="1" x14ac:dyDescent="0.3">
      <c r="A3152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>
        <f t="shared" si="196"/>
        <v>0</v>
      </c>
      <c r="P3152">
        <f t="shared" si="197"/>
        <v>1</v>
      </c>
      <c r="Q3152" t="s">
        <v>8329</v>
      </c>
      <c r="R3152" t="s">
        <v>8344</v>
      </c>
      <c r="S3152" s="8">
        <f t="shared" si="198"/>
        <v>42040.885381944441</v>
      </c>
      <c r="T3152" s="8">
        <f t="shared" si="199"/>
        <v>42070.885381944441</v>
      </c>
    </row>
    <row r="3153" spans="1:20" ht="43.2" hidden="1" x14ac:dyDescent="0.3">
      <c r="A3153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>
        <f t="shared" si="196"/>
        <v>0</v>
      </c>
      <c r="P3153" t="e">
        <f t="shared" si="197"/>
        <v>#DIV/0!</v>
      </c>
      <c r="Q3153" t="s">
        <v>8329</v>
      </c>
      <c r="R3153" t="s">
        <v>8344</v>
      </c>
      <c r="S3153" s="8">
        <f t="shared" si="198"/>
        <v>42397.566469907404</v>
      </c>
      <c r="T3153" s="8">
        <f t="shared" si="199"/>
        <v>42427.566469907404</v>
      </c>
    </row>
    <row r="3154" spans="1:20" ht="43.2" hidden="1" x14ac:dyDescent="0.3">
      <c r="A3154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>
        <f t="shared" si="196"/>
        <v>0</v>
      </c>
      <c r="P3154">
        <f t="shared" si="197"/>
        <v>13</v>
      </c>
      <c r="Q3154" t="s">
        <v>8329</v>
      </c>
      <c r="R3154" t="s">
        <v>8344</v>
      </c>
      <c r="S3154" s="8">
        <f t="shared" si="198"/>
        <v>42179.852708333325</v>
      </c>
      <c r="T3154" s="8">
        <f t="shared" si="199"/>
        <v>42219.852708333325</v>
      </c>
    </row>
    <row r="3155" spans="1:20" ht="43.2" x14ac:dyDescent="0.3">
      <c r="A3155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>
        <f t="shared" si="196"/>
        <v>0</v>
      </c>
      <c r="P3155">
        <f t="shared" si="197"/>
        <v>306</v>
      </c>
      <c r="Q3155" t="s">
        <v>8329</v>
      </c>
      <c r="R3155" t="s">
        <v>8344</v>
      </c>
      <c r="S3155" s="8">
        <f t="shared" si="198"/>
        <v>42251.944282407399</v>
      </c>
      <c r="T3155" s="8">
        <f t="shared" si="199"/>
        <v>42281.944282407399</v>
      </c>
    </row>
    <row r="3156" spans="1:20" ht="43.2" hidden="1" x14ac:dyDescent="0.3">
      <c r="A3156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>
        <f t="shared" si="196"/>
        <v>0</v>
      </c>
      <c r="P3156">
        <f t="shared" si="197"/>
        <v>23</v>
      </c>
      <c r="Q3156" t="s">
        <v>8329</v>
      </c>
      <c r="R3156" t="s">
        <v>8344</v>
      </c>
      <c r="S3156" s="8">
        <f t="shared" si="198"/>
        <v>42338.282060185178</v>
      </c>
      <c r="T3156" s="8">
        <f t="shared" si="199"/>
        <v>42398.282060185178</v>
      </c>
    </row>
    <row r="3157" spans="1:20" ht="43.2" hidden="1" x14ac:dyDescent="0.3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>
        <f t="shared" si="196"/>
        <v>0</v>
      </c>
      <c r="P3157" t="e">
        <f t="shared" si="197"/>
        <v>#DIV/0!</v>
      </c>
      <c r="Q3157" t="s">
        <v>8329</v>
      </c>
      <c r="R3157" t="s">
        <v>8344</v>
      </c>
      <c r="S3157" s="8">
        <f t="shared" si="198"/>
        <v>42031.631805555553</v>
      </c>
      <c r="T3157" s="8">
        <f t="shared" si="199"/>
        <v>42080.416666666664</v>
      </c>
    </row>
    <row r="3158" spans="1:20" ht="43.2" hidden="1" x14ac:dyDescent="0.3">
      <c r="A3158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>
        <f t="shared" si="196"/>
        <v>0</v>
      </c>
      <c r="P3158">
        <f t="shared" si="197"/>
        <v>50</v>
      </c>
      <c r="Q3158" t="s">
        <v>8329</v>
      </c>
      <c r="R3158" t="s">
        <v>8344</v>
      </c>
      <c r="S3158" s="8">
        <f t="shared" si="198"/>
        <v>42285.581736111104</v>
      </c>
      <c r="T3158" s="8">
        <f t="shared" si="199"/>
        <v>42345.623402777775</v>
      </c>
    </row>
    <row r="3159" spans="1:20" ht="57.6" hidden="1" x14ac:dyDescent="0.3">
      <c r="A3159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>
        <f t="shared" si="196"/>
        <v>0</v>
      </c>
      <c r="P3159" t="e">
        <f t="shared" si="197"/>
        <v>#DIV/0!</v>
      </c>
      <c r="Q3159" t="s">
        <v>8329</v>
      </c>
      <c r="R3159" t="s">
        <v>8344</v>
      </c>
      <c r="S3159" s="8">
        <f t="shared" si="198"/>
        <v>42265.485289351847</v>
      </c>
      <c r="T3159" s="8">
        <f t="shared" si="199"/>
        <v>42295.485289351847</v>
      </c>
    </row>
    <row r="3160" spans="1:20" ht="28.8" hidden="1" x14ac:dyDescent="0.3">
      <c r="A3160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>
        <f t="shared" si="196"/>
        <v>0</v>
      </c>
      <c r="P3160">
        <f t="shared" si="197"/>
        <v>5</v>
      </c>
      <c r="Q3160" t="s">
        <v>8329</v>
      </c>
      <c r="R3160" t="s">
        <v>8344</v>
      </c>
      <c r="S3160" s="8">
        <f t="shared" si="198"/>
        <v>42383.566122685181</v>
      </c>
      <c r="T3160" s="8">
        <f t="shared" si="199"/>
        <v>42413.566122685181</v>
      </c>
    </row>
    <row r="3161" spans="1:20" ht="43.2" hidden="1" x14ac:dyDescent="0.3">
      <c r="A3161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>
        <f t="shared" si="196"/>
        <v>3</v>
      </c>
      <c r="P3161">
        <f t="shared" si="197"/>
        <v>40</v>
      </c>
      <c r="Q3161" t="s">
        <v>8329</v>
      </c>
      <c r="R3161" t="s">
        <v>8350</v>
      </c>
      <c r="S3161" s="8">
        <f t="shared" si="198"/>
        <v>42244.443333333329</v>
      </c>
      <c r="T3161" s="8">
        <f t="shared" si="199"/>
        <v>42274.443333333329</v>
      </c>
    </row>
    <row r="3162" spans="1:20" ht="57.6" hidden="1" x14ac:dyDescent="0.3">
      <c r="A3162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>
        <f t="shared" si="196"/>
        <v>0</v>
      </c>
      <c r="P3162">
        <f t="shared" si="197"/>
        <v>17</v>
      </c>
      <c r="Q3162" t="s">
        <v>8329</v>
      </c>
      <c r="R3162" t="s">
        <v>8350</v>
      </c>
      <c r="S3162" s="8">
        <f t="shared" si="198"/>
        <v>41858.492106481477</v>
      </c>
      <c r="T3162" s="8">
        <f t="shared" si="199"/>
        <v>41903.492106481477</v>
      </c>
    </row>
    <row r="3163" spans="1:20" ht="43.2" hidden="1" x14ac:dyDescent="0.3">
      <c r="A3163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>
        <f t="shared" si="196"/>
        <v>0</v>
      </c>
      <c r="P3163" t="e">
        <f t="shared" si="197"/>
        <v>#DIV/0!</v>
      </c>
      <c r="Q3163" t="s">
        <v>8329</v>
      </c>
      <c r="R3163" t="s">
        <v>8350</v>
      </c>
      <c r="S3163" s="8">
        <f t="shared" si="198"/>
        <v>42498.566064814811</v>
      </c>
      <c r="T3163" s="8">
        <f t="shared" si="199"/>
        <v>42528.54583333333</v>
      </c>
    </row>
    <row r="3164" spans="1:20" ht="28.8" hidden="1" x14ac:dyDescent="0.3">
      <c r="A3164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>
        <f t="shared" si="196"/>
        <v>0</v>
      </c>
      <c r="P3164" t="e">
        <f t="shared" si="197"/>
        <v>#DIV/0!</v>
      </c>
      <c r="Q3164" t="s">
        <v>8329</v>
      </c>
      <c r="R3164" t="s">
        <v>8350</v>
      </c>
      <c r="S3164" s="8">
        <f t="shared" si="198"/>
        <v>41927.682106481479</v>
      </c>
      <c r="T3164" s="8">
        <f t="shared" si="199"/>
        <v>41957.723773148151</v>
      </c>
    </row>
    <row r="3165" spans="1:20" ht="57.6" hidden="1" x14ac:dyDescent="0.3">
      <c r="A3165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>
        <f t="shared" si="196"/>
        <v>0</v>
      </c>
      <c r="P3165" t="e">
        <f t="shared" si="197"/>
        <v>#DIV/0!</v>
      </c>
      <c r="Q3165" t="s">
        <v>8329</v>
      </c>
      <c r="R3165" t="s">
        <v>8350</v>
      </c>
      <c r="S3165" s="8">
        <f t="shared" si="198"/>
        <v>42046.722407407404</v>
      </c>
      <c r="T3165" s="8">
        <f t="shared" si="199"/>
        <v>42076.68074074074</v>
      </c>
    </row>
    <row r="3166" spans="1:20" ht="43.2" hidden="1" x14ac:dyDescent="0.3">
      <c r="A3166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>
        <f t="shared" si="196"/>
        <v>1</v>
      </c>
      <c r="P3166">
        <f t="shared" si="197"/>
        <v>15</v>
      </c>
      <c r="Q3166" t="s">
        <v>8329</v>
      </c>
      <c r="R3166" t="s">
        <v>8350</v>
      </c>
      <c r="S3166" s="8">
        <f t="shared" si="198"/>
        <v>42257.963761574072</v>
      </c>
      <c r="T3166" s="8">
        <f t="shared" si="199"/>
        <v>42280.541666666664</v>
      </c>
    </row>
    <row r="3167" spans="1:20" hidden="1" x14ac:dyDescent="0.3">
      <c r="A316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>
        <f t="shared" si="196"/>
        <v>0</v>
      </c>
      <c r="P3167" t="e">
        <f t="shared" si="197"/>
        <v>#DIV/0!</v>
      </c>
      <c r="Q3167" t="s">
        <v>8329</v>
      </c>
      <c r="R3167" t="s">
        <v>8350</v>
      </c>
      <c r="S3167" s="8">
        <f t="shared" si="198"/>
        <v>42104.739629629628</v>
      </c>
      <c r="T3167" s="8">
        <f t="shared" si="199"/>
        <v>42134.739629629628</v>
      </c>
    </row>
    <row r="3168" spans="1:20" ht="43.2" hidden="1" x14ac:dyDescent="0.3">
      <c r="A3168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>
        <f t="shared" si="196"/>
        <v>0</v>
      </c>
      <c r="P3168" t="e">
        <f t="shared" si="197"/>
        <v>#DIV/0!</v>
      </c>
      <c r="Q3168" t="s">
        <v>8329</v>
      </c>
      <c r="R3168" t="s">
        <v>8350</v>
      </c>
      <c r="S3168" s="8">
        <f t="shared" si="198"/>
        <v>41835.618449074071</v>
      </c>
      <c r="T3168" s="8">
        <f t="shared" si="199"/>
        <v>41865.618449074071</v>
      </c>
    </row>
    <row r="3169" spans="1:20" ht="43.2" hidden="1" x14ac:dyDescent="0.3">
      <c r="A3169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>
        <f t="shared" si="196"/>
        <v>1</v>
      </c>
      <c r="P3169">
        <f t="shared" si="197"/>
        <v>36</v>
      </c>
      <c r="Q3169" t="s">
        <v>8329</v>
      </c>
      <c r="R3169" t="s">
        <v>8350</v>
      </c>
      <c r="S3169" s="8">
        <f t="shared" si="198"/>
        <v>42058.476261574069</v>
      </c>
      <c r="T3169" s="8">
        <f t="shared" si="199"/>
        <v>42114.434594907405</v>
      </c>
    </row>
    <row r="3170" spans="1:20" ht="43.2" x14ac:dyDescent="0.3">
      <c r="A3170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>
        <f t="shared" si="196"/>
        <v>0</v>
      </c>
      <c r="P3170">
        <f t="shared" si="197"/>
        <v>38</v>
      </c>
      <c r="Q3170" t="s">
        <v>8329</v>
      </c>
      <c r="R3170" t="s">
        <v>8350</v>
      </c>
      <c r="S3170" s="8">
        <f t="shared" si="198"/>
        <v>42078.66402777777</v>
      </c>
      <c r="T3170" s="8">
        <f t="shared" si="199"/>
        <v>42138.66402777777</v>
      </c>
    </row>
    <row r="3171" spans="1:20" ht="43.2" x14ac:dyDescent="0.3">
      <c r="A3171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>
        <f t="shared" si="196"/>
        <v>0</v>
      </c>
      <c r="P3171" t="e">
        <f t="shared" si="197"/>
        <v>#DIV/0!</v>
      </c>
      <c r="Q3171" t="s">
        <v>8329</v>
      </c>
      <c r="R3171" t="s">
        <v>8350</v>
      </c>
      <c r="S3171" s="8">
        <f t="shared" si="198"/>
        <v>42371.113576388881</v>
      </c>
      <c r="T3171" s="8">
        <f t="shared" si="199"/>
        <v>42401.113576388881</v>
      </c>
    </row>
    <row r="3172" spans="1:20" ht="43.2" hidden="1" x14ac:dyDescent="0.3">
      <c r="A3172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>
        <f t="shared" si="196"/>
        <v>0</v>
      </c>
      <c r="P3172" t="e">
        <f t="shared" si="197"/>
        <v>#DIV/0!</v>
      </c>
      <c r="Q3172" t="s">
        <v>8329</v>
      </c>
      <c r="R3172" t="s">
        <v>8350</v>
      </c>
      <c r="S3172" s="8">
        <f t="shared" si="198"/>
        <v>41971.543530092589</v>
      </c>
      <c r="T3172" s="8">
        <f t="shared" si="199"/>
        <v>41986.543530092589</v>
      </c>
    </row>
    <row r="3173" spans="1:20" ht="57.6" hidden="1" x14ac:dyDescent="0.3">
      <c r="A3173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>
        <f t="shared" si="196"/>
        <v>0</v>
      </c>
      <c r="P3173" t="e">
        <f t="shared" si="197"/>
        <v>#DIV/0!</v>
      </c>
      <c r="Q3173" t="s">
        <v>8329</v>
      </c>
      <c r="R3173" t="s">
        <v>8350</v>
      </c>
      <c r="S3173" s="8">
        <f t="shared" si="198"/>
        <v>42731.673483796294</v>
      </c>
      <c r="T3173" s="8">
        <f t="shared" si="199"/>
        <v>42791.673483796294</v>
      </c>
    </row>
    <row r="3174" spans="1:20" ht="43.2" hidden="1" x14ac:dyDescent="0.3">
      <c r="A3174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>
        <f t="shared" si="196"/>
        <v>2</v>
      </c>
      <c r="P3174">
        <f t="shared" si="197"/>
        <v>53</v>
      </c>
      <c r="Q3174" t="s">
        <v>8329</v>
      </c>
      <c r="R3174" t="s">
        <v>8350</v>
      </c>
      <c r="S3174" s="8">
        <f t="shared" si="198"/>
        <v>41854.056446759256</v>
      </c>
      <c r="T3174" s="8">
        <f t="shared" si="199"/>
        <v>41871.056446759256</v>
      </c>
    </row>
    <row r="3175" spans="1:20" ht="43.2" hidden="1" x14ac:dyDescent="0.3">
      <c r="A3175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>
        <f t="shared" si="196"/>
        <v>19</v>
      </c>
      <c r="P3175">
        <f t="shared" si="197"/>
        <v>78</v>
      </c>
      <c r="Q3175" t="s">
        <v>8329</v>
      </c>
      <c r="R3175" t="s">
        <v>8350</v>
      </c>
      <c r="S3175" s="8">
        <f t="shared" si="198"/>
        <v>42027.50640046296</v>
      </c>
      <c r="T3175" s="8">
        <f t="shared" si="199"/>
        <v>42057.50640046296</v>
      </c>
    </row>
    <row r="3176" spans="1:20" ht="43.2" hidden="1" x14ac:dyDescent="0.3">
      <c r="A3176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>
        <f t="shared" si="196"/>
        <v>0</v>
      </c>
      <c r="P3176" t="e">
        <f t="shared" si="197"/>
        <v>#DIV/0!</v>
      </c>
      <c r="Q3176" t="s">
        <v>8329</v>
      </c>
      <c r="R3176" t="s">
        <v>8350</v>
      </c>
      <c r="S3176" s="8">
        <f t="shared" si="198"/>
        <v>41942.320046296292</v>
      </c>
      <c r="T3176" s="8">
        <f t="shared" si="199"/>
        <v>41972.361712962964</v>
      </c>
    </row>
    <row r="3177" spans="1:20" ht="43.2" hidden="1" x14ac:dyDescent="0.3">
      <c r="A317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>
        <f t="shared" si="196"/>
        <v>10</v>
      </c>
      <c r="P3177">
        <f t="shared" si="197"/>
        <v>54</v>
      </c>
      <c r="Q3177" t="s">
        <v>8329</v>
      </c>
      <c r="R3177" t="s">
        <v>8350</v>
      </c>
      <c r="S3177" s="8">
        <f t="shared" si="198"/>
        <v>42052.469097222223</v>
      </c>
      <c r="T3177" s="8">
        <f t="shared" si="199"/>
        <v>42082.427430555552</v>
      </c>
    </row>
    <row r="3178" spans="1:20" ht="43.2" hidden="1" x14ac:dyDescent="0.3">
      <c r="A3178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>
        <f t="shared" si="196"/>
        <v>0</v>
      </c>
      <c r="P3178" t="e">
        <f t="shared" si="197"/>
        <v>#DIV/0!</v>
      </c>
      <c r="Q3178" t="s">
        <v>8329</v>
      </c>
      <c r="R3178" t="s">
        <v>8350</v>
      </c>
      <c r="S3178" s="8">
        <f t="shared" si="198"/>
        <v>41926.347546296296</v>
      </c>
      <c r="T3178" s="8">
        <f t="shared" si="199"/>
        <v>41956.38921296296</v>
      </c>
    </row>
    <row r="3179" spans="1:20" ht="28.8" x14ac:dyDescent="0.3">
      <c r="A3179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>
        <f t="shared" si="196"/>
        <v>0</v>
      </c>
      <c r="P3179">
        <f t="shared" si="197"/>
        <v>16</v>
      </c>
      <c r="Q3179" t="s">
        <v>8329</v>
      </c>
      <c r="R3179" t="s">
        <v>8350</v>
      </c>
      <c r="S3179" s="8">
        <f t="shared" si="198"/>
        <v>41808.821805555555</v>
      </c>
      <c r="T3179" s="8">
        <f t="shared" si="199"/>
        <v>41838.821805555555</v>
      </c>
    </row>
    <row r="3180" spans="1:20" ht="43.2" x14ac:dyDescent="0.3">
      <c r="A3180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>
        <f t="shared" si="196"/>
        <v>0</v>
      </c>
      <c r="P3180" t="e">
        <f t="shared" si="197"/>
        <v>#DIV/0!</v>
      </c>
      <c r="Q3180" t="s">
        <v>8329</v>
      </c>
      <c r="R3180" t="s">
        <v>8350</v>
      </c>
      <c r="S3180" s="8">
        <f t="shared" si="198"/>
        <v>42612.267187500001</v>
      </c>
      <c r="T3180" s="8">
        <f t="shared" si="199"/>
        <v>42658.472916666658</v>
      </c>
    </row>
    <row r="3181" spans="1:20" ht="43.2" hidden="1" x14ac:dyDescent="0.3">
      <c r="A3181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>
        <f t="shared" si="196"/>
        <v>11</v>
      </c>
      <c r="P3181">
        <f t="shared" si="197"/>
        <v>48</v>
      </c>
      <c r="Q3181" t="s">
        <v>8329</v>
      </c>
      <c r="R3181" t="s">
        <v>8344</v>
      </c>
      <c r="S3181" s="8">
        <f t="shared" si="198"/>
        <v>42294.295115740737</v>
      </c>
      <c r="T3181" s="8">
        <f t="shared" si="199"/>
        <v>42324.336782407401</v>
      </c>
    </row>
    <row r="3182" spans="1:20" ht="28.8" hidden="1" x14ac:dyDescent="0.3">
      <c r="A3182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>
        <f t="shared" si="196"/>
        <v>0</v>
      </c>
      <c r="P3182">
        <f t="shared" si="197"/>
        <v>1</v>
      </c>
      <c r="Q3182" t="s">
        <v>8329</v>
      </c>
      <c r="R3182" t="s">
        <v>8344</v>
      </c>
      <c r="S3182" s="8">
        <f t="shared" si="198"/>
        <v>42642.655486111107</v>
      </c>
      <c r="T3182" s="8">
        <f t="shared" si="199"/>
        <v>42672.655486111107</v>
      </c>
    </row>
    <row r="3183" spans="1:20" ht="43.2" hidden="1" x14ac:dyDescent="0.3">
      <c r="A3183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>
        <f t="shared" si="196"/>
        <v>1</v>
      </c>
      <c r="P3183">
        <f t="shared" si="197"/>
        <v>1</v>
      </c>
      <c r="Q3183" t="s">
        <v>8329</v>
      </c>
      <c r="R3183" t="s">
        <v>8344</v>
      </c>
      <c r="S3183" s="8">
        <f t="shared" si="198"/>
        <v>42019.436111111114</v>
      </c>
      <c r="T3183" s="8">
        <f t="shared" si="199"/>
        <v>42079.394444444442</v>
      </c>
    </row>
    <row r="3184" spans="1:20" ht="28.8" hidden="1" x14ac:dyDescent="0.3">
      <c r="A3184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>
        <f t="shared" si="196"/>
        <v>0</v>
      </c>
      <c r="P3184" t="e">
        <f t="shared" si="197"/>
        <v>#DIV/0!</v>
      </c>
      <c r="Q3184" t="s">
        <v>8329</v>
      </c>
      <c r="R3184" t="s">
        <v>8344</v>
      </c>
      <c r="S3184" s="8">
        <f t="shared" si="198"/>
        <v>42139.839918981481</v>
      </c>
      <c r="T3184" s="8">
        <f t="shared" si="199"/>
        <v>42169.839918981481</v>
      </c>
    </row>
    <row r="3185" spans="1:20" ht="43.2" hidden="1" x14ac:dyDescent="0.3">
      <c r="A3185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>
        <f t="shared" si="196"/>
        <v>0</v>
      </c>
      <c r="P3185">
        <f t="shared" si="197"/>
        <v>50</v>
      </c>
      <c r="Q3185" t="s">
        <v>8329</v>
      </c>
      <c r="R3185" t="s">
        <v>8344</v>
      </c>
      <c r="S3185" s="8">
        <f t="shared" si="198"/>
        <v>41795.629999999997</v>
      </c>
      <c r="T3185" s="8">
        <f t="shared" si="199"/>
        <v>41825.629999999997</v>
      </c>
    </row>
    <row r="3186" spans="1:20" ht="28.8" hidden="1" x14ac:dyDescent="0.3">
      <c r="A3186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>
        <f t="shared" si="196"/>
        <v>0</v>
      </c>
      <c r="P3186">
        <f t="shared" si="197"/>
        <v>5</v>
      </c>
      <c r="Q3186" t="s">
        <v>8329</v>
      </c>
      <c r="R3186" t="s">
        <v>8344</v>
      </c>
      <c r="S3186" s="8">
        <f t="shared" si="198"/>
        <v>42332.996944444443</v>
      </c>
      <c r="T3186" s="8">
        <f t="shared" si="199"/>
        <v>42362.996944444443</v>
      </c>
    </row>
    <row r="3187" spans="1:20" ht="43.2" x14ac:dyDescent="0.3">
      <c r="A318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>
        <f t="shared" si="196"/>
        <v>2</v>
      </c>
      <c r="P3187">
        <f t="shared" si="197"/>
        <v>203</v>
      </c>
      <c r="Q3187" t="s">
        <v>8329</v>
      </c>
      <c r="R3187" t="s">
        <v>8344</v>
      </c>
      <c r="S3187" s="8">
        <f t="shared" si="198"/>
        <v>42338.342048611106</v>
      </c>
      <c r="T3187" s="8">
        <f t="shared" si="199"/>
        <v>42368.342048611106</v>
      </c>
    </row>
    <row r="3188" spans="1:20" ht="57.6" hidden="1" x14ac:dyDescent="0.3">
      <c r="A3188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>
        <f t="shared" si="196"/>
        <v>4</v>
      </c>
      <c r="P3188">
        <f t="shared" si="197"/>
        <v>29</v>
      </c>
      <c r="Q3188" t="s">
        <v>8329</v>
      </c>
      <c r="R3188" t="s">
        <v>8344</v>
      </c>
      <c r="S3188" s="8">
        <f t="shared" si="198"/>
        <v>42042.342893518515</v>
      </c>
      <c r="T3188" s="8">
        <f t="shared" si="199"/>
        <v>42094.218055555553</v>
      </c>
    </row>
    <row r="3189" spans="1:20" ht="43.2" x14ac:dyDescent="0.3">
      <c r="A3189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>
        <f t="shared" si="196"/>
        <v>0</v>
      </c>
      <c r="P3189">
        <f t="shared" si="197"/>
        <v>5</v>
      </c>
      <c r="Q3189" t="s">
        <v>8329</v>
      </c>
      <c r="R3189" t="s">
        <v>8344</v>
      </c>
      <c r="S3189" s="8">
        <f t="shared" si="198"/>
        <v>42422.202858796292</v>
      </c>
      <c r="T3189" s="8">
        <f t="shared" si="199"/>
        <v>42452.161192129628</v>
      </c>
    </row>
    <row r="3190" spans="1:20" ht="43.2" hidden="1" x14ac:dyDescent="0.3">
      <c r="A3190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>
        <f t="shared" si="196"/>
        <v>0</v>
      </c>
      <c r="P3190" t="e">
        <f t="shared" si="197"/>
        <v>#DIV/0!</v>
      </c>
      <c r="Q3190" t="s">
        <v>8329</v>
      </c>
      <c r="R3190" t="s">
        <v>8344</v>
      </c>
      <c r="S3190" s="8">
        <f t="shared" si="198"/>
        <v>42388.255752314813</v>
      </c>
      <c r="T3190" s="8">
        <f t="shared" si="199"/>
        <v>42395.255752314813</v>
      </c>
    </row>
    <row r="3191" spans="1:20" ht="43.2" hidden="1" x14ac:dyDescent="0.3">
      <c r="A3191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>
        <f t="shared" si="196"/>
        <v>2</v>
      </c>
      <c r="P3191">
        <f t="shared" si="197"/>
        <v>13</v>
      </c>
      <c r="Q3191" t="s">
        <v>8329</v>
      </c>
      <c r="R3191" t="s">
        <v>8344</v>
      </c>
      <c r="S3191" s="8">
        <f t="shared" si="198"/>
        <v>42382.573194444441</v>
      </c>
      <c r="T3191" s="8">
        <f t="shared" si="199"/>
        <v>42442.531527777777</v>
      </c>
    </row>
    <row r="3192" spans="1:20" ht="57.6" hidden="1" x14ac:dyDescent="0.3">
      <c r="A3192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>
        <f t="shared" si="196"/>
        <v>0</v>
      </c>
      <c r="P3192">
        <f t="shared" si="197"/>
        <v>50</v>
      </c>
      <c r="Q3192" t="s">
        <v>8329</v>
      </c>
      <c r="R3192" t="s">
        <v>8344</v>
      </c>
      <c r="S3192" s="8">
        <f t="shared" si="198"/>
        <v>41887.467835648145</v>
      </c>
      <c r="T3192" s="8">
        <f t="shared" si="199"/>
        <v>41917.467835648145</v>
      </c>
    </row>
    <row r="3193" spans="1:20" ht="43.2" hidden="1" x14ac:dyDescent="0.3">
      <c r="A3193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>
        <f t="shared" si="196"/>
        <v>0</v>
      </c>
      <c r="P3193" t="e">
        <f t="shared" si="197"/>
        <v>#DIV/0!</v>
      </c>
      <c r="Q3193" t="s">
        <v>8329</v>
      </c>
      <c r="R3193" t="s">
        <v>8344</v>
      </c>
      <c r="S3193" s="8">
        <f t="shared" si="198"/>
        <v>42089.511875000004</v>
      </c>
      <c r="T3193" s="8">
        <f t="shared" si="199"/>
        <v>42119.511875000004</v>
      </c>
    </row>
    <row r="3194" spans="1:20" ht="43.2" x14ac:dyDescent="0.3">
      <c r="A3194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>
        <f t="shared" si="196"/>
        <v>0</v>
      </c>
      <c r="P3194">
        <f t="shared" si="197"/>
        <v>1</v>
      </c>
      <c r="Q3194" t="s">
        <v>8329</v>
      </c>
      <c r="R3194" t="s">
        <v>8344</v>
      </c>
      <c r="S3194" s="8">
        <f t="shared" si="198"/>
        <v>41828.634583333333</v>
      </c>
      <c r="T3194" s="8">
        <f t="shared" si="199"/>
        <v>41858.634583333333</v>
      </c>
    </row>
    <row r="3195" spans="1:20" ht="28.8" hidden="1" x14ac:dyDescent="0.3">
      <c r="A3195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>
        <f t="shared" si="196"/>
        <v>12</v>
      </c>
      <c r="P3195">
        <f t="shared" si="197"/>
        <v>96</v>
      </c>
      <c r="Q3195" t="s">
        <v>8329</v>
      </c>
      <c r="R3195" t="s">
        <v>8344</v>
      </c>
      <c r="S3195" s="8">
        <f t="shared" si="198"/>
        <v>42759.910879629628</v>
      </c>
      <c r="T3195" s="8">
        <f t="shared" si="199"/>
        <v>42789.910879629628</v>
      </c>
    </row>
    <row r="3196" spans="1:20" ht="43.2" hidden="1" x14ac:dyDescent="0.3">
      <c r="A3196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>
        <f t="shared" si="196"/>
        <v>24</v>
      </c>
      <c r="P3196">
        <f t="shared" si="197"/>
        <v>306</v>
      </c>
      <c r="Q3196" t="s">
        <v>8329</v>
      </c>
      <c r="R3196" t="s">
        <v>8344</v>
      </c>
      <c r="S3196" s="8">
        <f t="shared" si="198"/>
        <v>41828.33112268518</v>
      </c>
      <c r="T3196" s="8">
        <f t="shared" si="199"/>
        <v>41858.33112268518</v>
      </c>
    </row>
    <row r="3197" spans="1:20" ht="43.2" hidden="1" x14ac:dyDescent="0.3">
      <c r="A319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>
        <f t="shared" si="196"/>
        <v>6</v>
      </c>
      <c r="P3197">
        <f t="shared" si="197"/>
        <v>12</v>
      </c>
      <c r="Q3197" t="s">
        <v>8329</v>
      </c>
      <c r="R3197" t="s">
        <v>8344</v>
      </c>
      <c r="S3197" s="8">
        <f t="shared" si="198"/>
        <v>42510.008298611108</v>
      </c>
      <c r="T3197" s="8">
        <f t="shared" si="199"/>
        <v>42540.008298611108</v>
      </c>
    </row>
    <row r="3198" spans="1:20" ht="43.2" hidden="1" x14ac:dyDescent="0.3">
      <c r="A3198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>
        <f t="shared" si="196"/>
        <v>39</v>
      </c>
      <c r="P3198">
        <f t="shared" si="197"/>
        <v>84</v>
      </c>
      <c r="Q3198" t="s">
        <v>8329</v>
      </c>
      <c r="R3198" t="s">
        <v>8344</v>
      </c>
      <c r="S3198" s="8">
        <f t="shared" si="198"/>
        <v>42240.506956018515</v>
      </c>
      <c r="T3198" s="8">
        <f t="shared" si="199"/>
        <v>42270.506956018515</v>
      </c>
    </row>
    <row r="3199" spans="1:20" ht="28.8" hidden="1" x14ac:dyDescent="0.3">
      <c r="A3199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>
        <f t="shared" si="196"/>
        <v>1</v>
      </c>
      <c r="P3199">
        <f t="shared" si="197"/>
        <v>18</v>
      </c>
      <c r="Q3199" t="s">
        <v>8329</v>
      </c>
      <c r="R3199" t="s">
        <v>8344</v>
      </c>
      <c r="S3199" s="8">
        <f t="shared" si="198"/>
        <v>41809.420682870368</v>
      </c>
      <c r="T3199" s="8">
        <f t="shared" si="199"/>
        <v>41854.420682870368</v>
      </c>
    </row>
    <row r="3200" spans="1:20" ht="43.2" x14ac:dyDescent="0.3">
      <c r="A3200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>
        <f t="shared" si="196"/>
        <v>7</v>
      </c>
      <c r="P3200">
        <f t="shared" si="197"/>
        <v>116</v>
      </c>
      <c r="Q3200" t="s">
        <v>8329</v>
      </c>
      <c r="R3200" t="s">
        <v>8344</v>
      </c>
      <c r="S3200" s="8">
        <f t="shared" si="198"/>
        <v>42394.567129629628</v>
      </c>
      <c r="T3200" s="8">
        <f t="shared" si="199"/>
        <v>42454.525462962956</v>
      </c>
    </row>
    <row r="3201" spans="1:20" ht="28.8" hidden="1" x14ac:dyDescent="0.3">
      <c r="A3201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>
        <f t="shared" si="196"/>
        <v>1</v>
      </c>
      <c r="P3201">
        <f t="shared" si="197"/>
        <v>15</v>
      </c>
      <c r="Q3201" t="s">
        <v>8313</v>
      </c>
      <c r="R3201" t="s">
        <v>8332</v>
      </c>
      <c r="S3201" s="8">
        <f t="shared" si="198"/>
        <v>41880.493784722217</v>
      </c>
      <c r="T3201" s="8">
        <f t="shared" si="199"/>
        <v>41897.506249999999</v>
      </c>
    </row>
    <row r="3202" spans="1:20" ht="57.6" hidden="1" x14ac:dyDescent="0.3">
      <c r="A3202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>
        <f t="shared" ref="O3202:O3265" si="200">ROUND((E3202/D3202*100),0)</f>
        <v>0</v>
      </c>
      <c r="P3202" t="e">
        <f t="shared" si="197"/>
        <v>#DIV/0!</v>
      </c>
      <c r="Q3202" t="s">
        <v>8313</v>
      </c>
      <c r="R3202" t="s">
        <v>8332</v>
      </c>
      <c r="S3202" s="8">
        <f t="shared" si="198"/>
        <v>42535.91328703703</v>
      </c>
      <c r="T3202" s="8">
        <f t="shared" si="199"/>
        <v>42565.956249999996</v>
      </c>
    </row>
    <row r="3203" spans="1:20" ht="43.2" hidden="1" x14ac:dyDescent="0.3">
      <c r="A3203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>
        <f t="shared" si="200"/>
        <v>6</v>
      </c>
      <c r="P3203">
        <f t="shared" ref="P3203:P3266" si="201">ROUND(E3203/L3203, 0)</f>
        <v>42</v>
      </c>
      <c r="Q3203" t="s">
        <v>8313</v>
      </c>
      <c r="R3203" t="s">
        <v>8333</v>
      </c>
      <c r="S3203" s="8">
        <f t="shared" ref="S3203:S3266" si="202">(((J3203/60)/60)/24)+DATE(1970,1,1)+(-8/24)</f>
        <v>41820.687268518515</v>
      </c>
      <c r="T3203" s="8">
        <f t="shared" ref="T3203:T3266" si="203">(((I3203/60)/60)/24)+DATE(1970, 1, 1)+(-8/24)</f>
        <v>41848.687268518515</v>
      </c>
    </row>
    <row r="3204" spans="1:20" ht="43.2" hidden="1" x14ac:dyDescent="0.3">
      <c r="A3204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>
        <f t="shared" si="200"/>
        <v>11</v>
      </c>
      <c r="P3204">
        <f t="shared" si="201"/>
        <v>34</v>
      </c>
      <c r="Q3204" t="s">
        <v>8313</v>
      </c>
      <c r="R3204" t="s">
        <v>8333</v>
      </c>
      <c r="S3204" s="8">
        <f t="shared" si="202"/>
        <v>41962.415694444448</v>
      </c>
      <c r="T3204" s="8">
        <f t="shared" si="203"/>
        <v>41992.484722222223</v>
      </c>
    </row>
    <row r="3205" spans="1:20" ht="43.2" hidden="1" x14ac:dyDescent="0.3">
      <c r="A3205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>
        <f t="shared" si="200"/>
        <v>33</v>
      </c>
      <c r="P3205">
        <f t="shared" si="201"/>
        <v>71</v>
      </c>
      <c r="Q3205" t="s">
        <v>8313</v>
      </c>
      <c r="R3205" t="s">
        <v>8333</v>
      </c>
      <c r="S3205" s="8">
        <f t="shared" si="202"/>
        <v>42344.550810185181</v>
      </c>
      <c r="T3205" s="8">
        <f t="shared" si="203"/>
        <v>42365.916666666664</v>
      </c>
    </row>
    <row r="3206" spans="1:20" ht="43.2" hidden="1" x14ac:dyDescent="0.3">
      <c r="A3206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>
        <f t="shared" si="200"/>
        <v>28</v>
      </c>
      <c r="P3206">
        <f t="shared" si="201"/>
        <v>167</v>
      </c>
      <c r="Q3206" t="s">
        <v>8313</v>
      </c>
      <c r="R3206" t="s">
        <v>8333</v>
      </c>
      <c r="S3206" s="8">
        <f t="shared" si="202"/>
        <v>41912.208321759259</v>
      </c>
      <c r="T3206" s="8">
        <f t="shared" si="203"/>
        <v>41941.614583333328</v>
      </c>
    </row>
    <row r="3207" spans="1:20" ht="57.6" hidden="1" x14ac:dyDescent="0.3">
      <c r="A320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>
        <f t="shared" si="200"/>
        <v>63</v>
      </c>
      <c r="P3207">
        <f t="shared" si="201"/>
        <v>129</v>
      </c>
      <c r="Q3207" t="s">
        <v>8313</v>
      </c>
      <c r="R3207" t="s">
        <v>8333</v>
      </c>
      <c r="S3207" s="8">
        <f t="shared" si="202"/>
        <v>42529.299421296295</v>
      </c>
      <c r="T3207" s="8">
        <f t="shared" si="203"/>
        <v>42555.874305555553</v>
      </c>
    </row>
    <row r="3208" spans="1:20" ht="57.6" hidden="1" x14ac:dyDescent="0.3">
      <c r="A3208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>
        <f t="shared" si="200"/>
        <v>8</v>
      </c>
      <c r="P3208">
        <f t="shared" si="201"/>
        <v>65</v>
      </c>
      <c r="Q3208" t="s">
        <v>8313</v>
      </c>
      <c r="R3208" t="s">
        <v>8333</v>
      </c>
      <c r="S3208" s="8">
        <f t="shared" si="202"/>
        <v>41923.524178240739</v>
      </c>
      <c r="T3208" s="8">
        <f t="shared" si="203"/>
        <v>41953.565844907404</v>
      </c>
    </row>
    <row r="3209" spans="1:20" ht="43.2" hidden="1" x14ac:dyDescent="0.3">
      <c r="A3209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>
        <f t="shared" si="200"/>
        <v>50</v>
      </c>
      <c r="P3209">
        <f t="shared" si="201"/>
        <v>118</v>
      </c>
      <c r="Q3209" t="s">
        <v>8313</v>
      </c>
      <c r="R3209" t="s">
        <v>8333</v>
      </c>
      <c r="S3209" s="8">
        <f t="shared" si="202"/>
        <v>42482.291365740741</v>
      </c>
      <c r="T3209" s="8">
        <f t="shared" si="203"/>
        <v>42512.291365740741</v>
      </c>
    </row>
    <row r="3210" spans="1:20" ht="43.2" hidden="1" x14ac:dyDescent="0.3">
      <c r="A3210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>
        <f t="shared" si="200"/>
        <v>18</v>
      </c>
      <c r="P3210">
        <f t="shared" si="201"/>
        <v>126</v>
      </c>
      <c r="Q3210" t="s">
        <v>8313</v>
      </c>
      <c r="R3210" t="s">
        <v>8333</v>
      </c>
      <c r="S3210" s="8">
        <f t="shared" si="202"/>
        <v>41792.696099537032</v>
      </c>
      <c r="T3210" s="8">
        <f t="shared" si="203"/>
        <v>41822.696099537032</v>
      </c>
    </row>
    <row r="3211" spans="1:20" ht="43.2" hidden="1" x14ac:dyDescent="0.3">
      <c r="A3211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>
        <f t="shared" si="200"/>
        <v>0</v>
      </c>
      <c r="P3211">
        <f t="shared" si="201"/>
        <v>550</v>
      </c>
      <c r="Q3211" t="s">
        <v>8313</v>
      </c>
      <c r="R3211" t="s">
        <v>8333</v>
      </c>
      <c r="S3211" s="8">
        <f t="shared" si="202"/>
        <v>42241.464872685181</v>
      </c>
      <c r="T3211" s="8">
        <f t="shared" si="203"/>
        <v>42271.464872685181</v>
      </c>
    </row>
    <row r="3212" spans="1:20" ht="57.6" hidden="1" x14ac:dyDescent="0.3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>
        <f t="shared" si="200"/>
        <v>0</v>
      </c>
      <c r="P3212">
        <f t="shared" si="201"/>
        <v>44</v>
      </c>
      <c r="Q3212" t="s">
        <v>8313</v>
      </c>
      <c r="R3212" t="s">
        <v>8333</v>
      </c>
      <c r="S3212" s="8">
        <f t="shared" si="202"/>
        <v>42032.667754629627</v>
      </c>
      <c r="T3212" s="8">
        <f t="shared" si="203"/>
        <v>42062.667754629627</v>
      </c>
    </row>
    <row r="3213" spans="1:20" hidden="1" x14ac:dyDescent="0.3">
      <c r="A3213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>
        <f t="shared" si="200"/>
        <v>1</v>
      </c>
      <c r="P3213">
        <f t="shared" si="201"/>
        <v>69</v>
      </c>
      <c r="Q3213" t="s">
        <v>8313</v>
      </c>
      <c r="R3213" t="s">
        <v>8333</v>
      </c>
      <c r="S3213" s="8">
        <f t="shared" si="202"/>
        <v>42435.878368055557</v>
      </c>
      <c r="T3213" s="8">
        <f t="shared" si="203"/>
        <v>42465.836701388886</v>
      </c>
    </row>
    <row r="3214" spans="1:20" ht="43.2" hidden="1" x14ac:dyDescent="0.3">
      <c r="A3214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>
        <f t="shared" si="200"/>
        <v>1</v>
      </c>
      <c r="P3214">
        <f t="shared" si="201"/>
        <v>28</v>
      </c>
      <c r="Q3214" t="s">
        <v>8329</v>
      </c>
      <c r="R3214" t="s">
        <v>8344</v>
      </c>
      <c r="S3214" s="8">
        <f t="shared" si="202"/>
        <v>41805.561921296292</v>
      </c>
      <c r="T3214" s="8">
        <f t="shared" si="203"/>
        <v>41830.561921296292</v>
      </c>
    </row>
    <row r="3215" spans="1:20" ht="43.2" hidden="1" x14ac:dyDescent="0.3">
      <c r="A3215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>
        <f t="shared" si="200"/>
        <v>28</v>
      </c>
      <c r="P3215">
        <f t="shared" si="201"/>
        <v>85</v>
      </c>
      <c r="Q3215" t="s">
        <v>8329</v>
      </c>
      <c r="R3215" t="s">
        <v>8344</v>
      </c>
      <c r="S3215" s="8">
        <f t="shared" si="202"/>
        <v>41932.538657407407</v>
      </c>
      <c r="T3215" s="8">
        <f t="shared" si="203"/>
        <v>41964.915972222218</v>
      </c>
    </row>
    <row r="3216" spans="1:20" ht="43.2" hidden="1" x14ac:dyDescent="0.3">
      <c r="A3216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>
        <f t="shared" si="200"/>
        <v>0</v>
      </c>
      <c r="P3216">
        <f t="shared" si="201"/>
        <v>12</v>
      </c>
      <c r="Q3216" t="s">
        <v>8329</v>
      </c>
      <c r="R3216" t="s">
        <v>8344</v>
      </c>
      <c r="S3216" s="8">
        <f t="shared" si="202"/>
        <v>42034.421759259254</v>
      </c>
      <c r="T3216" s="8">
        <f t="shared" si="203"/>
        <v>42064.421759259254</v>
      </c>
    </row>
    <row r="3217" spans="1:20" ht="43.2" x14ac:dyDescent="0.3">
      <c r="A32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>
        <f t="shared" si="200"/>
        <v>1</v>
      </c>
      <c r="P3217">
        <f t="shared" si="201"/>
        <v>200</v>
      </c>
      <c r="Q3217" t="s">
        <v>8329</v>
      </c>
      <c r="R3217" t="s">
        <v>8344</v>
      </c>
      <c r="S3217" s="8">
        <f t="shared" si="202"/>
        <v>41820.581307870365</v>
      </c>
      <c r="T3217" s="8">
        <f t="shared" si="203"/>
        <v>41860.581307870365</v>
      </c>
    </row>
    <row r="3218" spans="1:20" ht="43.2" x14ac:dyDescent="0.3">
      <c r="A3218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>
        <f t="shared" si="200"/>
        <v>0</v>
      </c>
      <c r="P3218">
        <f t="shared" si="201"/>
        <v>10</v>
      </c>
      <c r="Q3218" t="s">
        <v>8329</v>
      </c>
      <c r="R3218" t="s">
        <v>8344</v>
      </c>
      <c r="S3218" s="8">
        <f t="shared" si="202"/>
        <v>42061.362615740734</v>
      </c>
      <c r="T3218" s="8">
        <f t="shared" si="203"/>
        <v>42121.320949074077</v>
      </c>
    </row>
    <row r="3219" spans="1:20" ht="43.2" hidden="1" x14ac:dyDescent="0.3">
      <c r="A3219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>
        <f t="shared" si="200"/>
        <v>0</v>
      </c>
      <c r="P3219" t="e">
        <f t="shared" si="201"/>
        <v>#DIV/0!</v>
      </c>
      <c r="Q3219" t="s">
        <v>8329</v>
      </c>
      <c r="R3219" t="s">
        <v>8344</v>
      </c>
      <c r="S3219" s="8">
        <f t="shared" si="202"/>
        <v>41892.641469907401</v>
      </c>
      <c r="T3219" s="8">
        <f t="shared" si="203"/>
        <v>41912.641469907401</v>
      </c>
    </row>
    <row r="3220" spans="1:20" ht="43.2" hidden="1" x14ac:dyDescent="0.3">
      <c r="A3220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>
        <f t="shared" si="200"/>
        <v>0</v>
      </c>
      <c r="P3220" t="e">
        <f t="shared" si="201"/>
        <v>#DIV/0!</v>
      </c>
      <c r="Q3220" t="s">
        <v>8329</v>
      </c>
      <c r="R3220" t="s">
        <v>8344</v>
      </c>
      <c r="S3220" s="8">
        <f t="shared" si="202"/>
        <v>42154.306921296295</v>
      </c>
      <c r="T3220" s="8">
        <f t="shared" si="203"/>
        <v>42184.306921296295</v>
      </c>
    </row>
    <row r="3221" spans="1:20" ht="28.8" x14ac:dyDescent="0.3">
      <c r="A3221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>
        <f t="shared" si="200"/>
        <v>0</v>
      </c>
      <c r="P3221">
        <f t="shared" si="201"/>
        <v>5</v>
      </c>
      <c r="Q3221" t="s">
        <v>8329</v>
      </c>
      <c r="R3221" t="s">
        <v>8344</v>
      </c>
      <c r="S3221" s="8">
        <f t="shared" si="202"/>
        <v>42027.785532407412</v>
      </c>
      <c r="T3221" s="8">
        <f t="shared" si="203"/>
        <v>42058.791666666664</v>
      </c>
    </row>
    <row r="3222" spans="1:20" ht="43.2" hidden="1" x14ac:dyDescent="0.3">
      <c r="A3222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>
        <f t="shared" si="200"/>
        <v>0</v>
      </c>
      <c r="P3222">
        <f t="shared" si="201"/>
        <v>1</v>
      </c>
      <c r="Q3222" t="s">
        <v>8329</v>
      </c>
      <c r="R3222" t="s">
        <v>8344</v>
      </c>
      <c r="S3222" s="8">
        <f t="shared" si="202"/>
        <v>42551.628356481473</v>
      </c>
      <c r="T3222" s="8">
        <f t="shared" si="203"/>
        <v>42581.628356481473</v>
      </c>
    </row>
    <row r="3223" spans="1:20" ht="57.6" x14ac:dyDescent="0.3">
      <c r="A3223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>
        <f t="shared" si="200"/>
        <v>11</v>
      </c>
      <c r="P3223">
        <f t="shared" si="201"/>
        <v>73</v>
      </c>
      <c r="Q3223" t="s">
        <v>8329</v>
      </c>
      <c r="R3223" t="s">
        <v>8344</v>
      </c>
      <c r="S3223" s="8">
        <f t="shared" si="202"/>
        <v>42112.77171296296</v>
      </c>
      <c r="T3223" s="8">
        <f t="shared" si="203"/>
        <v>42157.77171296296</v>
      </c>
    </row>
    <row r="3224" spans="1:20" ht="28.8" x14ac:dyDescent="0.3">
      <c r="A3224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>
        <f t="shared" si="200"/>
        <v>0</v>
      </c>
      <c r="P3224">
        <f t="shared" si="201"/>
        <v>18</v>
      </c>
      <c r="Q3224" t="s">
        <v>8329</v>
      </c>
      <c r="R3224" t="s">
        <v>8344</v>
      </c>
      <c r="S3224" s="8">
        <f t="shared" si="202"/>
        <v>42089.390706018516</v>
      </c>
      <c r="T3224" s="8">
        <f t="shared" si="203"/>
        <v>42134.390706018516</v>
      </c>
    </row>
    <row r="3225" spans="1:20" ht="43.2" hidden="1" x14ac:dyDescent="0.3">
      <c r="A3225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>
        <f t="shared" si="200"/>
        <v>1</v>
      </c>
      <c r="P3225">
        <f t="shared" si="201"/>
        <v>25</v>
      </c>
      <c r="Q3225" t="s">
        <v>8329</v>
      </c>
      <c r="R3225" t="s">
        <v>8344</v>
      </c>
      <c r="S3225" s="8">
        <f t="shared" si="202"/>
        <v>42058.000694444439</v>
      </c>
      <c r="T3225" s="8">
        <f t="shared" si="203"/>
        <v>42087.959027777775</v>
      </c>
    </row>
    <row r="3226" spans="1:20" ht="43.2" hidden="1" x14ac:dyDescent="0.3">
      <c r="A3226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>
        <f t="shared" si="200"/>
        <v>1</v>
      </c>
      <c r="P3226">
        <f t="shared" si="201"/>
        <v>13</v>
      </c>
      <c r="Q3226" t="s">
        <v>8329</v>
      </c>
      <c r="R3226" t="s">
        <v>8344</v>
      </c>
      <c r="S3226" s="8">
        <f t="shared" si="202"/>
        <v>41833.805162037032</v>
      </c>
      <c r="T3226" s="8">
        <f t="shared" si="203"/>
        <v>41863.805162037032</v>
      </c>
    </row>
    <row r="3227" spans="1:20" ht="57.6" hidden="1" x14ac:dyDescent="0.3">
      <c r="A322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>
        <f t="shared" si="200"/>
        <v>0</v>
      </c>
      <c r="P3227">
        <f t="shared" si="201"/>
        <v>1</v>
      </c>
      <c r="Q3227" t="s">
        <v>8329</v>
      </c>
      <c r="R3227" t="s">
        <v>8344</v>
      </c>
      <c r="S3227" s="8">
        <f t="shared" si="202"/>
        <v>41877.807164351849</v>
      </c>
      <c r="T3227" s="8">
        <f t="shared" si="203"/>
        <v>41907.807164351849</v>
      </c>
    </row>
    <row r="3228" spans="1:20" ht="43.2" hidden="1" x14ac:dyDescent="0.3">
      <c r="A3228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>
        <f t="shared" si="200"/>
        <v>0</v>
      </c>
      <c r="P3228">
        <f t="shared" si="201"/>
        <v>24</v>
      </c>
      <c r="Q3228" t="s">
        <v>8329</v>
      </c>
      <c r="R3228" t="s">
        <v>8344</v>
      </c>
      <c r="S3228" s="8">
        <f t="shared" si="202"/>
        <v>42047.848587962959</v>
      </c>
      <c r="T3228" s="8">
        <f t="shared" si="203"/>
        <v>42107.806921296295</v>
      </c>
    </row>
    <row r="3229" spans="1:20" ht="57.6" x14ac:dyDescent="0.3">
      <c r="A3229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>
        <f t="shared" si="200"/>
        <v>6</v>
      </c>
      <c r="P3229">
        <f t="shared" si="201"/>
        <v>89</v>
      </c>
      <c r="Q3229" t="s">
        <v>8329</v>
      </c>
      <c r="R3229" t="s">
        <v>8344</v>
      </c>
      <c r="S3229" s="8">
        <f t="shared" si="202"/>
        <v>41964.511111111111</v>
      </c>
      <c r="T3229" s="8">
        <f t="shared" si="203"/>
        <v>41998.511111111111</v>
      </c>
    </row>
    <row r="3230" spans="1:20" ht="43.2" hidden="1" x14ac:dyDescent="0.3">
      <c r="A3230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>
        <f t="shared" si="200"/>
        <v>26</v>
      </c>
      <c r="P3230">
        <f t="shared" si="201"/>
        <v>117</v>
      </c>
      <c r="Q3230" t="s">
        <v>8329</v>
      </c>
      <c r="R3230" t="s">
        <v>8344</v>
      </c>
      <c r="S3230" s="8">
        <f t="shared" si="202"/>
        <v>42187.606747685182</v>
      </c>
      <c r="T3230" s="8">
        <f t="shared" si="203"/>
        <v>42218.583333333336</v>
      </c>
    </row>
    <row r="3231" spans="1:20" ht="43.2" hidden="1" x14ac:dyDescent="0.3">
      <c r="A3231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>
        <f t="shared" si="200"/>
        <v>0</v>
      </c>
      <c r="P3231">
        <f t="shared" si="201"/>
        <v>13</v>
      </c>
      <c r="Q3231" t="s">
        <v>8329</v>
      </c>
      <c r="R3231" t="s">
        <v>8344</v>
      </c>
      <c r="S3231" s="8">
        <f t="shared" si="202"/>
        <v>41787.564907407403</v>
      </c>
      <c r="T3231" s="8">
        <f t="shared" si="203"/>
        <v>41817.564907407403</v>
      </c>
    </row>
    <row r="3232" spans="1:20" ht="43.2" hidden="1" x14ac:dyDescent="0.3">
      <c r="A3232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>
        <f t="shared" si="200"/>
        <v>0</v>
      </c>
      <c r="P3232" t="e">
        <f t="shared" si="201"/>
        <v>#DIV/0!</v>
      </c>
      <c r="Q3232" t="s">
        <v>8329</v>
      </c>
      <c r="R3232" t="s">
        <v>8344</v>
      </c>
      <c r="S3232" s="8">
        <f t="shared" si="202"/>
        <v>41829.563229166662</v>
      </c>
      <c r="T3232" s="8">
        <f t="shared" si="203"/>
        <v>41859.563229166662</v>
      </c>
    </row>
    <row r="3233" spans="1:20" ht="43.2" hidden="1" x14ac:dyDescent="0.3">
      <c r="A3233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>
        <f t="shared" si="200"/>
        <v>1</v>
      </c>
      <c r="P3233">
        <f t="shared" si="201"/>
        <v>18</v>
      </c>
      <c r="Q3233" t="s">
        <v>8329</v>
      </c>
      <c r="R3233" t="s">
        <v>8344</v>
      </c>
      <c r="S3233" s="8">
        <f t="shared" si="202"/>
        <v>41870.541342592594</v>
      </c>
      <c r="T3233" s="8">
        <f t="shared" si="203"/>
        <v>41900.541342592594</v>
      </c>
    </row>
    <row r="3234" spans="1:20" ht="28.8" hidden="1" x14ac:dyDescent="0.3">
      <c r="A3234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>
        <f t="shared" si="200"/>
        <v>0</v>
      </c>
      <c r="P3234">
        <f t="shared" si="201"/>
        <v>9</v>
      </c>
      <c r="Q3234" t="s">
        <v>8315</v>
      </c>
      <c r="R3234" t="s">
        <v>8351</v>
      </c>
      <c r="S3234" s="8">
        <f t="shared" si="202"/>
        <v>41911.324097222219</v>
      </c>
      <c r="T3234" s="8">
        <f t="shared" si="203"/>
        <v>41931.754861111105</v>
      </c>
    </row>
    <row r="3235" spans="1:20" ht="43.2" hidden="1" x14ac:dyDescent="0.3">
      <c r="A3235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>
        <f t="shared" si="200"/>
        <v>29</v>
      </c>
      <c r="P3235">
        <f t="shared" si="201"/>
        <v>41</v>
      </c>
      <c r="Q3235" t="s">
        <v>8315</v>
      </c>
      <c r="R3235" t="s">
        <v>8351</v>
      </c>
      <c r="S3235" s="8">
        <f t="shared" si="202"/>
        <v>41030.386423611111</v>
      </c>
      <c r="T3235" s="8">
        <f t="shared" si="203"/>
        <v>41044.386423611111</v>
      </c>
    </row>
    <row r="3236" spans="1:20" ht="57.6" hidden="1" x14ac:dyDescent="0.3">
      <c r="A3236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>
        <f t="shared" si="200"/>
        <v>0</v>
      </c>
      <c r="P3236" t="e">
        <f t="shared" si="201"/>
        <v>#DIV/0!</v>
      </c>
      <c r="Q3236" t="s">
        <v>8315</v>
      </c>
      <c r="R3236" t="s">
        <v>8351</v>
      </c>
      <c r="S3236" s="8">
        <f t="shared" si="202"/>
        <v>42631.995451388888</v>
      </c>
      <c r="T3236" s="8">
        <f t="shared" si="203"/>
        <v>42661.995451388888</v>
      </c>
    </row>
    <row r="3237" spans="1:20" ht="43.2" hidden="1" x14ac:dyDescent="0.3">
      <c r="A323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>
        <f t="shared" si="200"/>
        <v>5</v>
      </c>
      <c r="P3237">
        <f t="shared" si="201"/>
        <v>38</v>
      </c>
      <c r="Q3237" t="s">
        <v>8315</v>
      </c>
      <c r="R3237" t="s">
        <v>8351</v>
      </c>
      <c r="S3237" s="8">
        <f t="shared" si="202"/>
        <v>40937.729143518518</v>
      </c>
      <c r="T3237" s="8">
        <f t="shared" si="203"/>
        <v>40967.729143518518</v>
      </c>
    </row>
    <row r="3238" spans="1:20" ht="43.2" hidden="1" x14ac:dyDescent="0.3">
      <c r="A3238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>
        <f t="shared" si="200"/>
        <v>22</v>
      </c>
      <c r="P3238">
        <f t="shared" si="201"/>
        <v>36</v>
      </c>
      <c r="Q3238" t="s">
        <v>8315</v>
      </c>
      <c r="R3238" t="s">
        <v>8351</v>
      </c>
      <c r="S3238" s="8">
        <f t="shared" si="202"/>
        <v>41044.654722222222</v>
      </c>
      <c r="T3238" s="8">
        <f t="shared" si="203"/>
        <v>41104.654722222222</v>
      </c>
    </row>
    <row r="3239" spans="1:20" ht="43.2" hidden="1" x14ac:dyDescent="0.3">
      <c r="A3239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>
        <f t="shared" si="200"/>
        <v>27</v>
      </c>
      <c r="P3239">
        <f t="shared" si="201"/>
        <v>42</v>
      </c>
      <c r="Q3239" t="s">
        <v>8315</v>
      </c>
      <c r="R3239" t="s">
        <v>8351</v>
      </c>
      <c r="S3239" s="8">
        <f t="shared" si="202"/>
        <v>41850.44804398148</v>
      </c>
      <c r="T3239" s="8">
        <f t="shared" si="203"/>
        <v>41880.44804398148</v>
      </c>
    </row>
    <row r="3240" spans="1:20" ht="43.2" hidden="1" x14ac:dyDescent="0.3">
      <c r="A3240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>
        <f t="shared" si="200"/>
        <v>28</v>
      </c>
      <c r="P3240">
        <f t="shared" si="201"/>
        <v>35</v>
      </c>
      <c r="Q3240" t="s">
        <v>8315</v>
      </c>
      <c r="R3240" t="s">
        <v>8351</v>
      </c>
      <c r="S3240" s="8">
        <f t="shared" si="202"/>
        <v>41044.314780092594</v>
      </c>
      <c r="T3240" s="8">
        <f t="shared" si="203"/>
        <v>41075.798611111109</v>
      </c>
    </row>
    <row r="3241" spans="1:20" ht="43.2" hidden="1" x14ac:dyDescent="0.3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>
        <f t="shared" si="200"/>
        <v>1</v>
      </c>
      <c r="P3241">
        <f t="shared" si="201"/>
        <v>13</v>
      </c>
      <c r="Q3241" t="s">
        <v>8315</v>
      </c>
      <c r="R3241" t="s">
        <v>8351</v>
      </c>
      <c r="S3241" s="8">
        <f t="shared" si="202"/>
        <v>42585.377337962964</v>
      </c>
      <c r="T3241" s="8">
        <f t="shared" si="203"/>
        <v>42615.377337962964</v>
      </c>
    </row>
    <row r="3242" spans="1:20" ht="28.8" hidden="1" x14ac:dyDescent="0.3">
      <c r="A3242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>
        <f t="shared" si="200"/>
        <v>1</v>
      </c>
      <c r="P3242">
        <f t="shared" si="201"/>
        <v>55</v>
      </c>
      <c r="Q3242" t="s">
        <v>8315</v>
      </c>
      <c r="R3242" t="s">
        <v>8351</v>
      </c>
      <c r="S3242" s="8">
        <f t="shared" si="202"/>
        <v>42068.46570601852</v>
      </c>
      <c r="T3242" s="8">
        <f t="shared" si="203"/>
        <v>42098.424039351848</v>
      </c>
    </row>
    <row r="3243" spans="1:20" ht="43.2" hidden="1" x14ac:dyDescent="0.3">
      <c r="A3243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>
        <f t="shared" si="200"/>
        <v>0</v>
      </c>
      <c r="P3243" t="e">
        <f t="shared" si="201"/>
        <v>#DIV/0!</v>
      </c>
      <c r="Q3243" t="s">
        <v>8315</v>
      </c>
      <c r="R3243" t="s">
        <v>8351</v>
      </c>
      <c r="S3243" s="8">
        <f t="shared" si="202"/>
        <v>41078.56649305555</v>
      </c>
      <c r="T3243" s="8">
        <f t="shared" si="203"/>
        <v>41090.5</v>
      </c>
    </row>
    <row r="3244" spans="1:20" ht="43.2" hidden="1" x14ac:dyDescent="0.3">
      <c r="A3244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>
        <f t="shared" si="200"/>
        <v>0</v>
      </c>
      <c r="P3244" t="e">
        <f t="shared" si="201"/>
        <v>#DIV/0!</v>
      </c>
      <c r="Q3244" t="s">
        <v>8315</v>
      </c>
      <c r="R3244" t="s">
        <v>8351</v>
      </c>
      <c r="S3244" s="8">
        <f t="shared" si="202"/>
        <v>41747.553726851853</v>
      </c>
      <c r="T3244" s="8">
        <f t="shared" si="203"/>
        <v>41807.553726851853</v>
      </c>
    </row>
    <row r="3245" spans="1:20" ht="43.2" hidden="1" x14ac:dyDescent="0.3">
      <c r="A3245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>
        <f t="shared" si="200"/>
        <v>11</v>
      </c>
      <c r="P3245">
        <f t="shared" si="201"/>
        <v>39</v>
      </c>
      <c r="Q3245" t="s">
        <v>8315</v>
      </c>
      <c r="R3245" t="s">
        <v>8351</v>
      </c>
      <c r="S3245" s="8">
        <f t="shared" si="202"/>
        <v>40855.431759259256</v>
      </c>
      <c r="T3245" s="8">
        <f t="shared" si="203"/>
        <v>40895.431759259256</v>
      </c>
    </row>
    <row r="3246" spans="1:20" ht="43.2" hidden="1" x14ac:dyDescent="0.3">
      <c r="A3246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>
        <f t="shared" si="200"/>
        <v>19</v>
      </c>
      <c r="P3246">
        <f t="shared" si="201"/>
        <v>48</v>
      </c>
      <c r="Q3246" t="s">
        <v>8315</v>
      </c>
      <c r="R3246" t="s">
        <v>8351</v>
      </c>
      <c r="S3246" s="8">
        <f t="shared" si="202"/>
        <v>41117.567395833328</v>
      </c>
      <c r="T3246" s="8">
        <f t="shared" si="203"/>
        <v>41147.567395833328</v>
      </c>
    </row>
    <row r="3247" spans="1:20" ht="43.2" hidden="1" x14ac:dyDescent="0.3">
      <c r="A324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>
        <f t="shared" si="200"/>
        <v>0</v>
      </c>
      <c r="P3247" t="e">
        <f t="shared" si="201"/>
        <v>#DIV/0!</v>
      </c>
      <c r="Q3247" t="s">
        <v>8315</v>
      </c>
      <c r="R3247" t="s">
        <v>8351</v>
      </c>
      <c r="S3247" s="8">
        <f t="shared" si="202"/>
        <v>41863.302673611113</v>
      </c>
      <c r="T3247" s="8">
        <f t="shared" si="203"/>
        <v>41893.302673611113</v>
      </c>
    </row>
    <row r="3248" spans="1:20" ht="43.2" hidden="1" x14ac:dyDescent="0.3">
      <c r="A3248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>
        <f t="shared" si="200"/>
        <v>52</v>
      </c>
      <c r="P3248">
        <f t="shared" si="201"/>
        <v>17</v>
      </c>
      <c r="Q3248" t="s">
        <v>8315</v>
      </c>
      <c r="R3248" t="s">
        <v>8351</v>
      </c>
      <c r="S3248" s="8">
        <f t="shared" si="202"/>
        <v>42072.457488425927</v>
      </c>
      <c r="T3248" s="8">
        <f t="shared" si="203"/>
        <v>42102.457488425927</v>
      </c>
    </row>
    <row r="3249" spans="1:20" ht="43.2" hidden="1" x14ac:dyDescent="0.3">
      <c r="A3249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>
        <f t="shared" si="200"/>
        <v>10</v>
      </c>
      <c r="P3249">
        <f t="shared" si="201"/>
        <v>32</v>
      </c>
      <c r="Q3249" t="s">
        <v>8315</v>
      </c>
      <c r="R3249" t="s">
        <v>8351</v>
      </c>
      <c r="S3249" s="8">
        <f t="shared" si="202"/>
        <v>41620.567141203705</v>
      </c>
      <c r="T3249" s="8">
        <f t="shared" si="203"/>
        <v>41650.567141203705</v>
      </c>
    </row>
    <row r="3250" spans="1:20" ht="28.8" hidden="1" x14ac:dyDescent="0.3">
      <c r="A3250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>
        <f t="shared" si="200"/>
        <v>1</v>
      </c>
      <c r="P3250">
        <f t="shared" si="201"/>
        <v>5</v>
      </c>
      <c r="Q3250" t="s">
        <v>8315</v>
      </c>
      <c r="R3250" t="s">
        <v>8351</v>
      </c>
      <c r="S3250" s="8">
        <f t="shared" si="202"/>
        <v>42573.323287037034</v>
      </c>
      <c r="T3250" s="8">
        <f t="shared" si="203"/>
        <v>42588.323287037034</v>
      </c>
    </row>
    <row r="3251" spans="1:20" ht="57.6" hidden="1" x14ac:dyDescent="0.3">
      <c r="A3251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>
        <f t="shared" si="200"/>
        <v>12</v>
      </c>
      <c r="P3251">
        <f t="shared" si="201"/>
        <v>39</v>
      </c>
      <c r="Q3251" t="s">
        <v>8315</v>
      </c>
      <c r="R3251" t="s">
        <v>8351</v>
      </c>
      <c r="S3251" s="8">
        <f t="shared" si="202"/>
        <v>42639.10859953703</v>
      </c>
      <c r="T3251" s="8">
        <f t="shared" si="203"/>
        <v>42653.10859953703</v>
      </c>
    </row>
    <row r="3252" spans="1:20" ht="43.2" hidden="1" x14ac:dyDescent="0.3">
      <c r="A3252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>
        <f t="shared" si="200"/>
        <v>11</v>
      </c>
      <c r="P3252">
        <f t="shared" si="201"/>
        <v>53</v>
      </c>
      <c r="Q3252" t="s">
        <v>8315</v>
      </c>
      <c r="R3252" t="s">
        <v>8351</v>
      </c>
      <c r="S3252" s="8">
        <f t="shared" si="202"/>
        <v>42524.033171296294</v>
      </c>
      <c r="T3252" s="8">
        <f t="shared" si="203"/>
        <v>42567.033171296294</v>
      </c>
    </row>
    <row r="3253" spans="1:20" ht="43.2" hidden="1" x14ac:dyDescent="0.3">
      <c r="A3253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>
        <f t="shared" si="200"/>
        <v>0</v>
      </c>
      <c r="P3253" t="e">
        <f t="shared" si="201"/>
        <v>#DIV/0!</v>
      </c>
      <c r="Q3253" t="s">
        <v>8315</v>
      </c>
      <c r="R3253" t="s">
        <v>8351</v>
      </c>
      <c r="S3253" s="8">
        <f t="shared" si="202"/>
        <v>41415.127986111111</v>
      </c>
      <c r="T3253" s="8">
        <f t="shared" si="203"/>
        <v>41445.127986111111</v>
      </c>
    </row>
    <row r="3254" spans="1:20" ht="28.8" hidden="1" x14ac:dyDescent="0.3">
      <c r="A3254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>
        <f t="shared" si="200"/>
        <v>1</v>
      </c>
      <c r="P3254">
        <f t="shared" si="201"/>
        <v>9</v>
      </c>
      <c r="Q3254" t="s">
        <v>8315</v>
      </c>
      <c r="R3254" t="s">
        <v>8351</v>
      </c>
      <c r="S3254" s="8">
        <f t="shared" si="202"/>
        <v>41246.73024305555</v>
      </c>
      <c r="T3254" s="8">
        <f t="shared" si="203"/>
        <v>41276.73024305555</v>
      </c>
    </row>
    <row r="3255" spans="1:20" ht="43.2" hidden="1" x14ac:dyDescent="0.3">
      <c r="A3255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>
        <f t="shared" si="200"/>
        <v>1</v>
      </c>
      <c r="P3255">
        <f t="shared" si="201"/>
        <v>25</v>
      </c>
      <c r="Q3255" t="s">
        <v>8315</v>
      </c>
      <c r="R3255" t="s">
        <v>8351</v>
      </c>
      <c r="S3255" s="8">
        <f t="shared" si="202"/>
        <v>40926.703645833331</v>
      </c>
      <c r="T3255" s="8">
        <f t="shared" si="203"/>
        <v>40986.661979166667</v>
      </c>
    </row>
    <row r="3256" spans="1:20" ht="28.8" hidden="1" x14ac:dyDescent="0.3">
      <c r="A3256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>
        <f t="shared" si="200"/>
        <v>0</v>
      </c>
      <c r="P3256">
        <f t="shared" si="201"/>
        <v>30</v>
      </c>
      <c r="Q3256" t="s">
        <v>8315</v>
      </c>
      <c r="R3256" t="s">
        <v>8351</v>
      </c>
      <c r="S3256" s="8">
        <f t="shared" si="202"/>
        <v>41373.246342592589</v>
      </c>
      <c r="T3256" s="8">
        <f t="shared" si="203"/>
        <v>41418.246342592589</v>
      </c>
    </row>
    <row r="3257" spans="1:20" ht="43.2" hidden="1" x14ac:dyDescent="0.3">
      <c r="A325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>
        <f t="shared" si="200"/>
        <v>1</v>
      </c>
      <c r="P3257">
        <f t="shared" si="201"/>
        <v>11</v>
      </c>
      <c r="Q3257" t="s">
        <v>8315</v>
      </c>
      <c r="R3257" t="s">
        <v>8351</v>
      </c>
      <c r="S3257" s="8">
        <f t="shared" si="202"/>
        <v>41029.958692129629</v>
      </c>
      <c r="T3257" s="8">
        <f t="shared" si="203"/>
        <v>41059.458333333328</v>
      </c>
    </row>
    <row r="3258" spans="1:20" ht="43.2" hidden="1" x14ac:dyDescent="0.3">
      <c r="A3258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>
        <f t="shared" si="200"/>
        <v>0</v>
      </c>
      <c r="P3258" t="e">
        <f t="shared" si="201"/>
        <v>#DIV/0!</v>
      </c>
      <c r="Q3258" t="s">
        <v>8315</v>
      </c>
      <c r="R3258" t="s">
        <v>8351</v>
      </c>
      <c r="S3258" s="8">
        <f t="shared" si="202"/>
        <v>41194.245694444442</v>
      </c>
      <c r="T3258" s="8">
        <f t="shared" si="203"/>
        <v>41210.245694444442</v>
      </c>
    </row>
    <row r="3259" spans="1:20" ht="43.2" hidden="1" x14ac:dyDescent="0.3">
      <c r="A3259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>
        <f t="shared" si="200"/>
        <v>2</v>
      </c>
      <c r="P3259">
        <f t="shared" si="201"/>
        <v>25</v>
      </c>
      <c r="Q3259" t="s">
        <v>8315</v>
      </c>
      <c r="R3259" t="s">
        <v>8351</v>
      </c>
      <c r="S3259" s="8">
        <f t="shared" si="202"/>
        <v>40736.334699074068</v>
      </c>
      <c r="T3259" s="8">
        <f t="shared" si="203"/>
        <v>40766.334699074068</v>
      </c>
    </row>
    <row r="3260" spans="1:20" ht="43.2" hidden="1" x14ac:dyDescent="0.3">
      <c r="A3260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>
        <f t="shared" si="200"/>
        <v>1</v>
      </c>
      <c r="P3260">
        <f t="shared" si="201"/>
        <v>11</v>
      </c>
      <c r="Q3260" t="s">
        <v>8315</v>
      </c>
      <c r="R3260" t="s">
        <v>8351</v>
      </c>
      <c r="S3260" s="8">
        <f t="shared" si="202"/>
        <v>42172.625578703701</v>
      </c>
      <c r="T3260" s="8">
        <f t="shared" si="203"/>
        <v>42232.625578703701</v>
      </c>
    </row>
    <row r="3261" spans="1:20" ht="43.2" hidden="1" x14ac:dyDescent="0.3">
      <c r="A3261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>
        <f t="shared" si="200"/>
        <v>14</v>
      </c>
      <c r="P3261">
        <f t="shared" si="201"/>
        <v>29</v>
      </c>
      <c r="Q3261" t="s">
        <v>8315</v>
      </c>
      <c r="R3261" t="s">
        <v>8351</v>
      </c>
      <c r="S3261" s="8">
        <f t="shared" si="202"/>
        <v>40967.2815162037</v>
      </c>
      <c r="T3261" s="8">
        <f t="shared" si="203"/>
        <v>40997.239849537036</v>
      </c>
    </row>
    <row r="3262" spans="1:20" ht="43.2" hidden="1" x14ac:dyDescent="0.3">
      <c r="A3262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>
        <f t="shared" si="200"/>
        <v>0</v>
      </c>
      <c r="P3262">
        <f t="shared" si="201"/>
        <v>1</v>
      </c>
      <c r="Q3262" t="s">
        <v>8315</v>
      </c>
      <c r="R3262" t="s">
        <v>8351</v>
      </c>
      <c r="S3262" s="8">
        <f t="shared" si="202"/>
        <v>41745.492939814809</v>
      </c>
      <c r="T3262" s="8">
        <f t="shared" si="203"/>
        <v>41795.492939814809</v>
      </c>
    </row>
    <row r="3263" spans="1:20" ht="43.2" hidden="1" x14ac:dyDescent="0.3">
      <c r="A3263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>
        <f t="shared" si="200"/>
        <v>10</v>
      </c>
      <c r="P3263">
        <f t="shared" si="201"/>
        <v>63</v>
      </c>
      <c r="Q3263" t="s">
        <v>8315</v>
      </c>
      <c r="R3263" t="s">
        <v>8351</v>
      </c>
      <c r="S3263" s="8">
        <f t="shared" si="202"/>
        <v>41686.371874999997</v>
      </c>
      <c r="T3263" s="8">
        <f t="shared" si="203"/>
        <v>41716.330208333333</v>
      </c>
    </row>
    <row r="3264" spans="1:20" ht="43.2" hidden="1" x14ac:dyDescent="0.3">
      <c r="A3264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>
        <f t="shared" si="200"/>
        <v>0</v>
      </c>
      <c r="P3264" t="e">
        <f t="shared" si="201"/>
        <v>#DIV/0!</v>
      </c>
      <c r="Q3264" t="s">
        <v>8315</v>
      </c>
      <c r="R3264" t="s">
        <v>8351</v>
      </c>
      <c r="S3264" s="8">
        <f t="shared" si="202"/>
        <v>41257.198379629626</v>
      </c>
      <c r="T3264" s="8">
        <f t="shared" si="203"/>
        <v>41306.375</v>
      </c>
    </row>
    <row r="3265" spans="1:20" ht="43.2" hidden="1" x14ac:dyDescent="0.3">
      <c r="A3265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>
        <f t="shared" si="200"/>
        <v>0</v>
      </c>
      <c r="P3265" t="e">
        <f t="shared" si="201"/>
        <v>#DIV/0!</v>
      </c>
      <c r="Q3265" t="s">
        <v>8315</v>
      </c>
      <c r="R3265" t="s">
        <v>8351</v>
      </c>
      <c r="S3265" s="8">
        <f t="shared" si="202"/>
        <v>41537.535810185182</v>
      </c>
      <c r="T3265" s="8">
        <f t="shared" si="203"/>
        <v>41552.535810185182</v>
      </c>
    </row>
    <row r="3266" spans="1:20" ht="43.2" hidden="1" x14ac:dyDescent="0.3">
      <c r="A3266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>
        <f t="shared" ref="O3266:O3329" si="204">ROUND((E3266/D3266*100),0)</f>
        <v>0</v>
      </c>
      <c r="P3266">
        <f t="shared" si="201"/>
        <v>1</v>
      </c>
      <c r="Q3266" t="s">
        <v>8315</v>
      </c>
      <c r="R3266" t="s">
        <v>8351</v>
      </c>
      <c r="S3266" s="8">
        <f t="shared" si="202"/>
        <v>42474.531493055554</v>
      </c>
      <c r="T3266" s="8">
        <f t="shared" si="203"/>
        <v>42484.531493055554</v>
      </c>
    </row>
    <row r="3267" spans="1:20" ht="43.2" hidden="1" x14ac:dyDescent="0.3">
      <c r="A326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>
        <f t="shared" si="204"/>
        <v>14</v>
      </c>
      <c r="P3267">
        <f t="shared" ref="P3267:P3330" si="205">ROUND(E3267/L3267, 0)</f>
        <v>44</v>
      </c>
      <c r="Q3267" t="s">
        <v>8315</v>
      </c>
      <c r="R3267" t="s">
        <v>8351</v>
      </c>
      <c r="S3267" s="8">
        <f t="shared" ref="S3267:S3330" si="206">(((J3267/60)/60)/24)+DATE(1970,1,1)+(-8/24)</f>
        <v>41310.793148148143</v>
      </c>
      <c r="T3267" s="8">
        <f t="shared" ref="T3267:T3330" si="207">(((I3267/60)/60)/24)+DATE(1970, 1, 1)+(-8/24)</f>
        <v>41340.793148148143</v>
      </c>
    </row>
    <row r="3268" spans="1:20" ht="43.2" hidden="1" x14ac:dyDescent="0.3">
      <c r="A3268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>
        <f t="shared" si="204"/>
        <v>3</v>
      </c>
      <c r="P3268">
        <f t="shared" si="205"/>
        <v>75</v>
      </c>
      <c r="Q3268" t="s">
        <v>8315</v>
      </c>
      <c r="R3268" t="s">
        <v>8351</v>
      </c>
      <c r="S3268" s="8">
        <f t="shared" si="206"/>
        <v>40862.680023148147</v>
      </c>
      <c r="T3268" s="8">
        <f t="shared" si="207"/>
        <v>40892.680023148147</v>
      </c>
    </row>
    <row r="3269" spans="1:20" ht="57.6" hidden="1" x14ac:dyDescent="0.3">
      <c r="A3269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>
        <f t="shared" si="204"/>
        <v>8</v>
      </c>
      <c r="P3269">
        <f t="shared" si="205"/>
        <v>46</v>
      </c>
      <c r="Q3269" t="s">
        <v>8315</v>
      </c>
      <c r="R3269" t="s">
        <v>8351</v>
      </c>
      <c r="S3269" s="8">
        <f t="shared" si="206"/>
        <v>42135.963842592588</v>
      </c>
      <c r="T3269" s="8">
        <f t="shared" si="207"/>
        <v>42166.963842592588</v>
      </c>
    </row>
    <row r="3270" spans="1:20" ht="43.2" hidden="1" x14ac:dyDescent="0.3">
      <c r="A3270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>
        <f t="shared" si="204"/>
        <v>0</v>
      </c>
      <c r="P3270">
        <f t="shared" si="205"/>
        <v>10</v>
      </c>
      <c r="Q3270" t="s">
        <v>8315</v>
      </c>
      <c r="R3270" t="s">
        <v>8351</v>
      </c>
      <c r="S3270" s="8">
        <f t="shared" si="206"/>
        <v>42172.335694444446</v>
      </c>
      <c r="T3270" s="8">
        <f t="shared" si="207"/>
        <v>42202.335694444446</v>
      </c>
    </row>
    <row r="3271" spans="1:20" ht="57.6" hidden="1" x14ac:dyDescent="0.3">
      <c r="A3271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>
        <f t="shared" si="204"/>
        <v>26</v>
      </c>
      <c r="P3271">
        <f t="shared" si="205"/>
        <v>94</v>
      </c>
      <c r="Q3271" t="s">
        <v>8315</v>
      </c>
      <c r="R3271" t="s">
        <v>8351</v>
      </c>
      <c r="S3271" s="8">
        <f t="shared" si="206"/>
        <v>41846.644745370366</v>
      </c>
      <c r="T3271" s="8">
        <f t="shared" si="207"/>
        <v>41876.644745370366</v>
      </c>
    </row>
    <row r="3272" spans="1:20" ht="43.2" hidden="1" x14ac:dyDescent="0.3">
      <c r="A3272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>
        <f t="shared" si="204"/>
        <v>2</v>
      </c>
      <c r="P3272">
        <f t="shared" si="205"/>
        <v>53</v>
      </c>
      <c r="Q3272" t="s">
        <v>8315</v>
      </c>
      <c r="R3272" t="s">
        <v>8351</v>
      </c>
      <c r="S3272" s="8">
        <f t="shared" si="206"/>
        <v>42300.252557870372</v>
      </c>
      <c r="T3272" s="8">
        <f t="shared" si="207"/>
        <v>42330.294224537036</v>
      </c>
    </row>
    <row r="3273" spans="1:20" ht="28.8" x14ac:dyDescent="0.3">
      <c r="A3273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>
        <f t="shared" si="204"/>
        <v>0</v>
      </c>
      <c r="P3273" t="e">
        <f t="shared" si="205"/>
        <v>#DIV/0!</v>
      </c>
      <c r="Q3273" t="s">
        <v>8315</v>
      </c>
      <c r="R3273" t="s">
        <v>8351</v>
      </c>
      <c r="S3273" s="8">
        <f t="shared" si="206"/>
        <v>42774.114444444444</v>
      </c>
      <c r="T3273" s="8">
        <f t="shared" si="207"/>
        <v>42804.114444444444</v>
      </c>
    </row>
    <row r="3274" spans="1:20" ht="43.2" hidden="1" x14ac:dyDescent="0.3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>
        <f t="shared" si="204"/>
        <v>1</v>
      </c>
      <c r="P3274">
        <f t="shared" si="205"/>
        <v>10</v>
      </c>
      <c r="Q3274" t="s">
        <v>8311</v>
      </c>
      <c r="R3274" t="s">
        <v>8312</v>
      </c>
      <c r="S3274" s="8">
        <f t="shared" si="206"/>
        <v>42291.40621527777</v>
      </c>
      <c r="T3274" s="8">
        <f t="shared" si="207"/>
        <v>42351.447881944441</v>
      </c>
    </row>
    <row r="3275" spans="1:20" ht="43.2" hidden="1" x14ac:dyDescent="0.3">
      <c r="A3275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>
        <f t="shared" si="204"/>
        <v>0</v>
      </c>
      <c r="P3275" t="e">
        <f t="shared" si="205"/>
        <v>#DIV/0!</v>
      </c>
      <c r="Q3275" t="s">
        <v>8311</v>
      </c>
      <c r="R3275" t="s">
        <v>8312</v>
      </c>
      <c r="S3275" s="8">
        <f t="shared" si="206"/>
        <v>41784.619155092587</v>
      </c>
      <c r="T3275" s="8">
        <f t="shared" si="207"/>
        <v>41811.125</v>
      </c>
    </row>
    <row r="3276" spans="1:20" ht="43.2" hidden="1" x14ac:dyDescent="0.3">
      <c r="A3276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>
        <f t="shared" si="204"/>
        <v>0</v>
      </c>
      <c r="P3276" t="e">
        <f t="shared" si="205"/>
        <v>#DIV/0!</v>
      </c>
      <c r="Q3276" t="s">
        <v>8311</v>
      </c>
      <c r="R3276" t="s">
        <v>8312</v>
      </c>
      <c r="S3276" s="8">
        <f t="shared" si="206"/>
        <v>42492.404513888883</v>
      </c>
      <c r="T3276" s="8">
        <f t="shared" si="207"/>
        <v>42533.833333333336</v>
      </c>
    </row>
    <row r="3277" spans="1:20" ht="43.2" hidden="1" x14ac:dyDescent="0.3">
      <c r="A327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>
        <f t="shared" si="204"/>
        <v>5</v>
      </c>
      <c r="P3277">
        <f t="shared" si="205"/>
        <v>30</v>
      </c>
      <c r="Q3277" t="s">
        <v>8311</v>
      </c>
      <c r="R3277" t="s">
        <v>8312</v>
      </c>
      <c r="S3277" s="8">
        <f t="shared" si="206"/>
        <v>42709.212731481479</v>
      </c>
      <c r="T3277" s="8">
        <f t="shared" si="207"/>
        <v>42739.212731481479</v>
      </c>
    </row>
    <row r="3278" spans="1:20" ht="43.2" hidden="1" x14ac:dyDescent="0.3">
      <c r="A3278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>
        <f t="shared" si="204"/>
        <v>32</v>
      </c>
      <c r="P3278">
        <f t="shared" si="205"/>
        <v>61</v>
      </c>
      <c r="Q3278" t="s">
        <v>8311</v>
      </c>
      <c r="R3278" t="s">
        <v>8312</v>
      </c>
      <c r="S3278" s="8">
        <f t="shared" si="206"/>
        <v>42102.683252314811</v>
      </c>
      <c r="T3278" s="8">
        <f t="shared" si="207"/>
        <v>42162.683252314811</v>
      </c>
    </row>
    <row r="3279" spans="1:20" ht="57.6" hidden="1" x14ac:dyDescent="0.3">
      <c r="A3279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>
        <f t="shared" si="204"/>
        <v>0</v>
      </c>
      <c r="P3279" t="e">
        <f t="shared" si="205"/>
        <v>#DIV/0!</v>
      </c>
      <c r="Q3279" t="s">
        <v>8311</v>
      </c>
      <c r="R3279" t="s">
        <v>8312</v>
      </c>
      <c r="S3279" s="8">
        <f t="shared" si="206"/>
        <v>42108.358726851853</v>
      </c>
      <c r="T3279" s="8">
        <f t="shared" si="207"/>
        <v>42153.358726851853</v>
      </c>
    </row>
    <row r="3280" spans="1:20" ht="43.2" hidden="1" x14ac:dyDescent="0.3">
      <c r="A3280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>
        <f t="shared" si="204"/>
        <v>0</v>
      </c>
      <c r="P3280" t="e">
        <f t="shared" si="205"/>
        <v>#DIV/0!</v>
      </c>
      <c r="Q3280" t="s">
        <v>8311</v>
      </c>
      <c r="R3280" t="s">
        <v>8312</v>
      </c>
      <c r="S3280" s="8">
        <f t="shared" si="206"/>
        <v>42453.472974537035</v>
      </c>
      <c r="T3280" s="8">
        <f t="shared" si="207"/>
        <v>42513.472974537035</v>
      </c>
    </row>
    <row r="3281" spans="1:20" ht="57.6" hidden="1" x14ac:dyDescent="0.3">
      <c r="A3281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>
        <f t="shared" si="204"/>
        <v>0</v>
      </c>
      <c r="P3281">
        <f t="shared" si="205"/>
        <v>23</v>
      </c>
      <c r="Q3281" t="s">
        <v>8311</v>
      </c>
      <c r="R3281" t="s">
        <v>8312</v>
      </c>
      <c r="S3281" s="8">
        <f t="shared" si="206"/>
        <v>42123.315497685187</v>
      </c>
      <c r="T3281" s="8">
        <f t="shared" si="207"/>
        <v>42153.315497685187</v>
      </c>
    </row>
    <row r="3282" spans="1:20" ht="43.2" hidden="1" x14ac:dyDescent="0.3">
      <c r="A3282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>
        <f t="shared" si="204"/>
        <v>1</v>
      </c>
      <c r="P3282">
        <f t="shared" si="205"/>
        <v>5</v>
      </c>
      <c r="Q3282" t="s">
        <v>8311</v>
      </c>
      <c r="R3282" t="s">
        <v>8312</v>
      </c>
      <c r="S3282" s="8">
        <f t="shared" si="206"/>
        <v>42453.094907407409</v>
      </c>
      <c r="T3282" s="8">
        <f t="shared" si="207"/>
        <v>42483.094907407409</v>
      </c>
    </row>
    <row r="3283" spans="1:20" ht="43.2" hidden="1" x14ac:dyDescent="0.3">
      <c r="A3283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>
        <f t="shared" si="204"/>
        <v>4</v>
      </c>
      <c r="P3283">
        <f t="shared" si="205"/>
        <v>24</v>
      </c>
      <c r="Q3283" t="s">
        <v>8311</v>
      </c>
      <c r="R3283" t="s">
        <v>8312</v>
      </c>
      <c r="S3283" s="8">
        <f t="shared" si="206"/>
        <v>41857.673738425925</v>
      </c>
      <c r="T3283" s="8">
        <f t="shared" si="207"/>
        <v>41887.673738425925</v>
      </c>
    </row>
    <row r="3284" spans="1:20" ht="43.2" hidden="1" x14ac:dyDescent="0.3">
      <c r="A3284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>
        <f t="shared" si="204"/>
        <v>0</v>
      </c>
      <c r="P3284" t="e">
        <f t="shared" si="205"/>
        <v>#DIV/0!</v>
      </c>
      <c r="Q3284" t="s">
        <v>8311</v>
      </c>
      <c r="R3284" t="s">
        <v>8312</v>
      </c>
      <c r="S3284" s="8">
        <f t="shared" si="206"/>
        <v>42389.669317129628</v>
      </c>
      <c r="T3284" s="8">
        <f t="shared" si="207"/>
        <v>42398.636805555558</v>
      </c>
    </row>
    <row r="3285" spans="1:20" ht="43.2" hidden="1" x14ac:dyDescent="0.3">
      <c r="A3285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>
        <f t="shared" si="204"/>
        <v>2</v>
      </c>
      <c r="P3285">
        <f t="shared" si="205"/>
        <v>16</v>
      </c>
      <c r="Q3285" t="s">
        <v>8311</v>
      </c>
      <c r="R3285" t="s">
        <v>8312</v>
      </c>
      <c r="S3285" s="8">
        <f t="shared" si="206"/>
        <v>41780.711840277778</v>
      </c>
      <c r="T3285" s="8">
        <f t="shared" si="207"/>
        <v>41810.711840277778</v>
      </c>
    </row>
    <row r="3286" spans="1:20" ht="43.2" hidden="1" x14ac:dyDescent="0.3">
      <c r="A3286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>
        <f t="shared" si="204"/>
        <v>0</v>
      </c>
      <c r="P3286" t="e">
        <f t="shared" si="205"/>
        <v>#DIV/0!</v>
      </c>
      <c r="Q3286" t="s">
        <v>8311</v>
      </c>
      <c r="R3286" t="s">
        <v>8312</v>
      </c>
      <c r="S3286" s="8">
        <f t="shared" si="206"/>
        <v>41835.85760416666</v>
      </c>
      <c r="T3286" s="8">
        <f t="shared" si="207"/>
        <v>41895.85760416666</v>
      </c>
    </row>
    <row r="3287" spans="1:20" ht="43.2" hidden="1" x14ac:dyDescent="0.3">
      <c r="A328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>
        <f t="shared" si="204"/>
        <v>42</v>
      </c>
      <c r="P3287">
        <f t="shared" si="205"/>
        <v>30</v>
      </c>
      <c r="Q3287" t="s">
        <v>8311</v>
      </c>
      <c r="R3287" t="s">
        <v>8312</v>
      </c>
      <c r="S3287" s="8">
        <f t="shared" si="206"/>
        <v>42111.383321759255</v>
      </c>
      <c r="T3287" s="8">
        <f t="shared" si="207"/>
        <v>42131.383321759255</v>
      </c>
    </row>
    <row r="3288" spans="1:20" ht="57.6" hidden="1" x14ac:dyDescent="0.3">
      <c r="A3288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>
        <f t="shared" si="204"/>
        <v>50</v>
      </c>
      <c r="P3288">
        <f t="shared" si="205"/>
        <v>60</v>
      </c>
      <c r="Q3288" t="s">
        <v>8311</v>
      </c>
      <c r="R3288" t="s">
        <v>8312</v>
      </c>
      <c r="S3288" s="8">
        <f t="shared" si="206"/>
        <v>42369.674432870372</v>
      </c>
      <c r="T3288" s="8">
        <f t="shared" si="207"/>
        <v>42398.648611111108</v>
      </c>
    </row>
    <row r="3289" spans="1:20" ht="43.2" hidden="1" x14ac:dyDescent="0.3">
      <c r="A3289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>
        <f t="shared" si="204"/>
        <v>5</v>
      </c>
      <c r="P3289">
        <f t="shared" si="205"/>
        <v>24</v>
      </c>
      <c r="Q3289" t="s">
        <v>8311</v>
      </c>
      <c r="R3289" t="s">
        <v>8312</v>
      </c>
      <c r="S3289" s="8">
        <f t="shared" si="206"/>
        <v>42164.704247685186</v>
      </c>
      <c r="T3289" s="8">
        <f t="shared" si="207"/>
        <v>42224.56527777778</v>
      </c>
    </row>
    <row r="3290" spans="1:20" ht="57.6" hidden="1" x14ac:dyDescent="0.3">
      <c r="A3290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>
        <f t="shared" si="204"/>
        <v>20</v>
      </c>
      <c r="P3290">
        <f t="shared" si="205"/>
        <v>500</v>
      </c>
      <c r="Q3290" t="s">
        <v>8311</v>
      </c>
      <c r="R3290" t="s">
        <v>8312</v>
      </c>
      <c r="S3290" s="8">
        <f t="shared" si="206"/>
        <v>42726.586747685178</v>
      </c>
      <c r="T3290" s="8">
        <f t="shared" si="207"/>
        <v>42786.416666666664</v>
      </c>
    </row>
    <row r="3291" spans="1:20" ht="43.2" hidden="1" x14ac:dyDescent="0.3">
      <c r="A3291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>
        <f t="shared" si="204"/>
        <v>0</v>
      </c>
      <c r="P3291" t="e">
        <f t="shared" si="205"/>
        <v>#DIV/0!</v>
      </c>
      <c r="Q3291" t="s">
        <v>8311</v>
      </c>
      <c r="R3291" t="s">
        <v>8312</v>
      </c>
      <c r="S3291" s="8">
        <f t="shared" si="206"/>
        <v>41954.211747685178</v>
      </c>
      <c r="T3291" s="8">
        <f t="shared" si="207"/>
        <v>41978.144444444442</v>
      </c>
    </row>
    <row r="3292" spans="1:20" ht="43.2" hidden="1" x14ac:dyDescent="0.3">
      <c r="A3292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>
        <f t="shared" si="204"/>
        <v>2</v>
      </c>
      <c r="P3292">
        <f t="shared" si="205"/>
        <v>35</v>
      </c>
      <c r="Q3292" t="s">
        <v>8311</v>
      </c>
      <c r="R3292" t="s">
        <v>8312</v>
      </c>
      <c r="S3292" s="8">
        <f t="shared" si="206"/>
        <v>42233.028981481482</v>
      </c>
      <c r="T3292" s="8">
        <f t="shared" si="207"/>
        <v>42293.028981481482</v>
      </c>
    </row>
    <row r="3293" spans="1:20" ht="57.6" hidden="1" x14ac:dyDescent="0.3">
      <c r="A3293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>
        <f t="shared" si="204"/>
        <v>7</v>
      </c>
      <c r="P3293">
        <f t="shared" si="205"/>
        <v>30</v>
      </c>
      <c r="Q3293" t="s">
        <v>8311</v>
      </c>
      <c r="R3293" t="s">
        <v>8312</v>
      </c>
      <c r="S3293" s="8">
        <f t="shared" si="206"/>
        <v>42480.467314814807</v>
      </c>
      <c r="T3293" s="8">
        <f t="shared" si="207"/>
        <v>42540.467314814807</v>
      </c>
    </row>
    <row r="3294" spans="1:20" ht="43.2" hidden="1" x14ac:dyDescent="0.3">
      <c r="A3294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>
        <f t="shared" si="204"/>
        <v>32</v>
      </c>
      <c r="P3294">
        <f t="shared" si="205"/>
        <v>27</v>
      </c>
      <c r="Q3294" t="s">
        <v>8311</v>
      </c>
      <c r="R3294" t="s">
        <v>8312</v>
      </c>
      <c r="S3294" s="8">
        <f t="shared" si="206"/>
        <v>42257.2575</v>
      </c>
      <c r="T3294" s="8">
        <f t="shared" si="207"/>
        <v>42271.2575</v>
      </c>
    </row>
    <row r="3295" spans="1:20" ht="43.2" hidden="1" x14ac:dyDescent="0.3">
      <c r="A3295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>
        <f t="shared" si="204"/>
        <v>0</v>
      </c>
      <c r="P3295">
        <f t="shared" si="205"/>
        <v>18</v>
      </c>
      <c r="Q3295" t="s">
        <v>8311</v>
      </c>
      <c r="R3295" t="s">
        <v>8312</v>
      </c>
      <c r="S3295" s="8">
        <f t="shared" si="206"/>
        <v>41784.456354166665</v>
      </c>
      <c r="T3295" s="8">
        <f t="shared" si="207"/>
        <v>41814.456354166665</v>
      </c>
    </row>
    <row r="3296" spans="1:20" ht="43.2" x14ac:dyDescent="0.3">
      <c r="A3296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>
        <f t="shared" si="204"/>
        <v>0</v>
      </c>
      <c r="P3296">
        <f t="shared" si="205"/>
        <v>20</v>
      </c>
      <c r="Q3296" t="s">
        <v>8311</v>
      </c>
      <c r="R3296" t="s">
        <v>8312</v>
      </c>
      <c r="S3296" s="8">
        <f t="shared" si="206"/>
        <v>41831.34170138889</v>
      </c>
      <c r="T3296" s="8">
        <f t="shared" si="207"/>
        <v>41891.34170138889</v>
      </c>
    </row>
    <row r="3297" spans="1:20" hidden="1" x14ac:dyDescent="0.3">
      <c r="A329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>
        <f t="shared" si="204"/>
        <v>2</v>
      </c>
      <c r="P3297">
        <f t="shared" si="205"/>
        <v>13</v>
      </c>
      <c r="Q3297" t="s">
        <v>8311</v>
      </c>
      <c r="R3297" t="s">
        <v>8312</v>
      </c>
      <c r="S3297" s="8">
        <f t="shared" si="206"/>
        <v>42172.280173611107</v>
      </c>
      <c r="T3297" s="8">
        <f t="shared" si="207"/>
        <v>42202.220833333333</v>
      </c>
    </row>
    <row r="3298" spans="1:20" ht="43.2" hidden="1" x14ac:dyDescent="0.3">
      <c r="A3298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>
        <f t="shared" si="204"/>
        <v>0</v>
      </c>
      <c r="P3298" t="e">
        <f t="shared" si="205"/>
        <v>#DIV/0!</v>
      </c>
      <c r="Q3298" t="s">
        <v>8311</v>
      </c>
      <c r="R3298" t="s">
        <v>8312</v>
      </c>
      <c r="S3298" s="8">
        <f t="shared" si="206"/>
        <v>41949.780775462961</v>
      </c>
      <c r="T3298" s="8">
        <f t="shared" si="207"/>
        <v>42009.780775462961</v>
      </c>
    </row>
    <row r="3299" spans="1:20" ht="43.2" hidden="1" x14ac:dyDescent="0.3">
      <c r="A3299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>
        <f t="shared" si="204"/>
        <v>1</v>
      </c>
      <c r="P3299">
        <f t="shared" si="205"/>
        <v>23</v>
      </c>
      <c r="Q3299" t="s">
        <v>8311</v>
      </c>
      <c r="R3299" t="s">
        <v>8312</v>
      </c>
      <c r="S3299" s="8">
        <f t="shared" si="206"/>
        <v>42627.621770833335</v>
      </c>
      <c r="T3299" s="8">
        <f t="shared" si="207"/>
        <v>42657.583333333336</v>
      </c>
    </row>
    <row r="3300" spans="1:20" ht="57.6" hidden="1" x14ac:dyDescent="0.3">
      <c r="A3300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>
        <f t="shared" si="204"/>
        <v>20</v>
      </c>
      <c r="P3300">
        <f t="shared" si="205"/>
        <v>50</v>
      </c>
      <c r="Q3300" t="s">
        <v>8311</v>
      </c>
      <c r="R3300" t="s">
        <v>8312</v>
      </c>
      <c r="S3300" s="8">
        <f t="shared" si="206"/>
        <v>42530.861944444441</v>
      </c>
      <c r="T3300" s="8">
        <f t="shared" si="207"/>
        <v>42554.833333333336</v>
      </c>
    </row>
    <row r="3301" spans="1:20" ht="57.6" hidden="1" x14ac:dyDescent="0.3">
      <c r="A3301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>
        <f t="shared" si="204"/>
        <v>42</v>
      </c>
      <c r="P3301">
        <f t="shared" si="205"/>
        <v>105</v>
      </c>
      <c r="Q3301" t="s">
        <v>8311</v>
      </c>
      <c r="R3301" t="s">
        <v>8312</v>
      </c>
      <c r="S3301" s="8">
        <f t="shared" si="206"/>
        <v>42618.493680555555</v>
      </c>
      <c r="T3301" s="8">
        <f t="shared" si="207"/>
        <v>42648.493680555555</v>
      </c>
    </row>
    <row r="3302" spans="1:20" ht="57.6" hidden="1" x14ac:dyDescent="0.3">
      <c r="A3302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>
        <f t="shared" si="204"/>
        <v>1</v>
      </c>
      <c r="P3302">
        <f t="shared" si="205"/>
        <v>35</v>
      </c>
      <c r="Q3302" t="s">
        <v>8311</v>
      </c>
      <c r="R3302" t="s">
        <v>8312</v>
      </c>
      <c r="S3302" s="8">
        <f t="shared" si="206"/>
        <v>42540.260196759256</v>
      </c>
      <c r="T3302" s="8">
        <f t="shared" si="207"/>
        <v>42570.260196759256</v>
      </c>
    </row>
    <row r="3303" spans="1:20" ht="57.6" hidden="1" x14ac:dyDescent="0.3">
      <c r="A3303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>
        <f t="shared" si="204"/>
        <v>15</v>
      </c>
      <c r="P3303">
        <f t="shared" si="205"/>
        <v>83</v>
      </c>
      <c r="Q3303" t="s">
        <v>8311</v>
      </c>
      <c r="R3303" t="s">
        <v>8312</v>
      </c>
      <c r="S3303" s="8">
        <f t="shared" si="206"/>
        <v>41745.856076388889</v>
      </c>
      <c r="T3303" s="8">
        <f t="shared" si="207"/>
        <v>41775.856076388889</v>
      </c>
    </row>
    <row r="3304" spans="1:20" ht="43.2" hidden="1" x14ac:dyDescent="0.3">
      <c r="A3304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>
        <f t="shared" si="204"/>
        <v>5</v>
      </c>
      <c r="P3304">
        <f t="shared" si="205"/>
        <v>36</v>
      </c>
      <c r="Q3304" t="s">
        <v>8311</v>
      </c>
      <c r="R3304" t="s">
        <v>8312</v>
      </c>
      <c r="S3304" s="8">
        <f t="shared" si="206"/>
        <v>41974.405243055553</v>
      </c>
      <c r="T3304" s="8">
        <f t="shared" si="207"/>
        <v>41994.405243055553</v>
      </c>
    </row>
    <row r="3305" spans="1:20" ht="43.2" hidden="1" x14ac:dyDescent="0.3">
      <c r="A3305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>
        <f t="shared" si="204"/>
        <v>0</v>
      </c>
      <c r="P3305" t="e">
        <f t="shared" si="205"/>
        <v>#DIV/0!</v>
      </c>
      <c r="Q3305" t="s">
        <v>8311</v>
      </c>
      <c r="R3305" t="s">
        <v>8312</v>
      </c>
      <c r="S3305" s="8">
        <f t="shared" si="206"/>
        <v>42114.782847222225</v>
      </c>
      <c r="T3305" s="8">
        <f t="shared" si="207"/>
        <v>42174.782847222225</v>
      </c>
    </row>
    <row r="3306" spans="1:20" ht="57.6" hidden="1" x14ac:dyDescent="0.3">
      <c r="A3306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>
        <f t="shared" si="204"/>
        <v>38</v>
      </c>
      <c r="P3306">
        <f t="shared" si="205"/>
        <v>119</v>
      </c>
      <c r="Q3306" t="s">
        <v>8311</v>
      </c>
      <c r="R3306" t="s">
        <v>8312</v>
      </c>
      <c r="S3306" s="8">
        <f t="shared" si="206"/>
        <v>42002.484155092585</v>
      </c>
      <c r="T3306" s="8">
        <f t="shared" si="207"/>
        <v>42032.484155092585</v>
      </c>
    </row>
    <row r="3307" spans="1:20" ht="43.2" hidden="1" x14ac:dyDescent="0.3">
      <c r="A330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>
        <f t="shared" si="204"/>
        <v>5</v>
      </c>
      <c r="P3307">
        <f t="shared" si="205"/>
        <v>90</v>
      </c>
      <c r="Q3307" t="s">
        <v>8311</v>
      </c>
      <c r="R3307" t="s">
        <v>8312</v>
      </c>
      <c r="S3307" s="8">
        <f t="shared" si="206"/>
        <v>42722.511412037034</v>
      </c>
      <c r="T3307" s="8">
        <f t="shared" si="207"/>
        <v>42752.511412037034</v>
      </c>
    </row>
    <row r="3308" spans="1:20" ht="43.2" hidden="1" x14ac:dyDescent="0.3">
      <c r="A3308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>
        <f t="shared" si="204"/>
        <v>0</v>
      </c>
      <c r="P3308">
        <f t="shared" si="205"/>
        <v>2</v>
      </c>
      <c r="Q3308" t="s">
        <v>8311</v>
      </c>
      <c r="R3308" t="s">
        <v>8312</v>
      </c>
      <c r="S3308" s="8">
        <f t="shared" si="206"/>
        <v>42464.795057870368</v>
      </c>
      <c r="T3308" s="8">
        <f t="shared" si="207"/>
        <v>42494.795057870368</v>
      </c>
    </row>
    <row r="3309" spans="1:20" ht="43.2" x14ac:dyDescent="0.3">
      <c r="A3309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>
        <f t="shared" si="204"/>
        <v>0</v>
      </c>
      <c r="P3309" t="e">
        <f t="shared" si="205"/>
        <v>#DIV/0!</v>
      </c>
      <c r="Q3309" t="s">
        <v>8311</v>
      </c>
      <c r="R3309" t="s">
        <v>8312</v>
      </c>
      <c r="S3309" s="8">
        <f t="shared" si="206"/>
        <v>42171.410636574066</v>
      </c>
      <c r="T3309" s="8">
        <f t="shared" si="207"/>
        <v>42201.410636574066</v>
      </c>
    </row>
    <row r="3310" spans="1:20" ht="43.2" hidden="1" x14ac:dyDescent="0.3">
      <c r="A3310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>
        <f t="shared" si="204"/>
        <v>11</v>
      </c>
      <c r="P3310">
        <f t="shared" si="205"/>
        <v>108</v>
      </c>
      <c r="Q3310" t="s">
        <v>8311</v>
      </c>
      <c r="R3310" t="s">
        <v>8312</v>
      </c>
      <c r="S3310" s="8">
        <f t="shared" si="206"/>
        <v>42672.621805555551</v>
      </c>
      <c r="T3310" s="8">
        <f t="shared" si="207"/>
        <v>42704.374999999993</v>
      </c>
    </row>
    <row r="3311" spans="1:20" ht="43.2" hidden="1" x14ac:dyDescent="0.3">
      <c r="A3311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>
        <f t="shared" si="204"/>
        <v>2</v>
      </c>
      <c r="P3311">
        <f t="shared" si="205"/>
        <v>16</v>
      </c>
      <c r="Q3311" t="s">
        <v>8311</v>
      </c>
      <c r="R3311" t="s">
        <v>8312</v>
      </c>
      <c r="S3311" s="8">
        <f t="shared" si="206"/>
        <v>42128.282349537032</v>
      </c>
      <c r="T3311" s="8">
        <f t="shared" si="207"/>
        <v>42188.282349537032</v>
      </c>
    </row>
    <row r="3312" spans="1:20" ht="43.2" hidden="1" x14ac:dyDescent="0.3">
      <c r="A3312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>
        <f t="shared" si="204"/>
        <v>0</v>
      </c>
      <c r="P3312">
        <f t="shared" si="205"/>
        <v>29</v>
      </c>
      <c r="Q3312" t="s">
        <v>8311</v>
      </c>
      <c r="R3312" t="s">
        <v>8312</v>
      </c>
      <c r="S3312" s="8">
        <f t="shared" si="206"/>
        <v>42359.391909722217</v>
      </c>
      <c r="T3312" s="8">
        <f t="shared" si="207"/>
        <v>42389.391909722217</v>
      </c>
    </row>
    <row r="3313" spans="1:20" ht="43.2" hidden="1" x14ac:dyDescent="0.3">
      <c r="A3313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>
        <f t="shared" si="204"/>
        <v>23</v>
      </c>
      <c r="P3313">
        <f t="shared" si="205"/>
        <v>97</v>
      </c>
      <c r="Q3313" t="s">
        <v>8311</v>
      </c>
      <c r="R3313" t="s">
        <v>8312</v>
      </c>
      <c r="S3313" s="8">
        <f t="shared" si="206"/>
        <v>42192.57236111111</v>
      </c>
      <c r="T3313" s="8">
        <f t="shared" si="207"/>
        <v>42236.378472222219</v>
      </c>
    </row>
    <row r="3314" spans="1:20" ht="43.2" hidden="1" x14ac:dyDescent="0.3">
      <c r="A3314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>
        <f t="shared" si="204"/>
        <v>0</v>
      </c>
      <c r="P3314" t="e">
        <f t="shared" si="205"/>
        <v>#DIV/0!</v>
      </c>
      <c r="Q3314" t="s">
        <v>8311</v>
      </c>
      <c r="R3314" t="s">
        <v>8312</v>
      </c>
      <c r="S3314" s="8">
        <f t="shared" si="206"/>
        <v>41916.264305555553</v>
      </c>
      <c r="T3314" s="8">
        <f t="shared" si="207"/>
        <v>41976.305972222217</v>
      </c>
    </row>
    <row r="3315" spans="1:20" ht="43.2" hidden="1" x14ac:dyDescent="0.3">
      <c r="A3315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>
        <f t="shared" si="204"/>
        <v>34</v>
      </c>
      <c r="P3315">
        <f t="shared" si="205"/>
        <v>63</v>
      </c>
      <c r="Q3315" t="s">
        <v>8311</v>
      </c>
      <c r="R3315" t="s">
        <v>8312</v>
      </c>
      <c r="S3315" s="8">
        <f t="shared" si="206"/>
        <v>42461.262939814813</v>
      </c>
      <c r="T3315" s="8">
        <f t="shared" si="207"/>
        <v>42491.262939814813</v>
      </c>
    </row>
    <row r="3316" spans="1:20" ht="57.6" hidden="1" x14ac:dyDescent="0.3">
      <c r="A3316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>
        <f t="shared" si="204"/>
        <v>19</v>
      </c>
      <c r="P3316">
        <f t="shared" si="205"/>
        <v>382</v>
      </c>
      <c r="Q3316" t="s">
        <v>8311</v>
      </c>
      <c r="R3316" t="s">
        <v>8312</v>
      </c>
      <c r="S3316" s="8">
        <f t="shared" si="206"/>
        <v>42370.569872685184</v>
      </c>
      <c r="T3316" s="8">
        <f t="shared" si="207"/>
        <v>42405.874305555553</v>
      </c>
    </row>
    <row r="3317" spans="1:20" ht="28.8" hidden="1" x14ac:dyDescent="0.3">
      <c r="A33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>
        <f t="shared" si="204"/>
        <v>0</v>
      </c>
      <c r="P3317">
        <f t="shared" si="205"/>
        <v>46</v>
      </c>
      <c r="Q3317" t="s">
        <v>8311</v>
      </c>
      <c r="R3317" t="s">
        <v>8312</v>
      </c>
      <c r="S3317" s="8">
        <f t="shared" si="206"/>
        <v>41948.393923611111</v>
      </c>
      <c r="T3317" s="8">
        <f t="shared" si="207"/>
        <v>41978.393923611111</v>
      </c>
    </row>
    <row r="3318" spans="1:20" ht="28.8" hidden="1" x14ac:dyDescent="0.3">
      <c r="A3318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>
        <f t="shared" si="204"/>
        <v>33</v>
      </c>
      <c r="P3318">
        <f t="shared" si="205"/>
        <v>26</v>
      </c>
      <c r="Q3318" t="s">
        <v>8311</v>
      </c>
      <c r="R3318" t="s">
        <v>8312</v>
      </c>
      <c r="S3318" s="8">
        <f t="shared" si="206"/>
        <v>42046.743067129624</v>
      </c>
      <c r="T3318" s="8">
        <f t="shared" si="207"/>
        <v>42076.70140046296</v>
      </c>
    </row>
    <row r="3319" spans="1:20" ht="43.2" hidden="1" x14ac:dyDescent="0.3">
      <c r="A3319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>
        <f t="shared" si="204"/>
        <v>5</v>
      </c>
      <c r="P3319">
        <f t="shared" si="205"/>
        <v>10</v>
      </c>
      <c r="Q3319" t="s">
        <v>8311</v>
      </c>
      <c r="R3319" t="s">
        <v>8312</v>
      </c>
      <c r="S3319" s="8">
        <f t="shared" si="206"/>
        <v>42261.299583333333</v>
      </c>
      <c r="T3319" s="8">
        <f t="shared" si="207"/>
        <v>42265.832638888889</v>
      </c>
    </row>
    <row r="3320" spans="1:20" ht="43.2" hidden="1" x14ac:dyDescent="0.3">
      <c r="A3320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>
        <f t="shared" si="204"/>
        <v>0</v>
      </c>
      <c r="P3320">
        <f t="shared" si="205"/>
        <v>5</v>
      </c>
      <c r="Q3320" t="s">
        <v>8311</v>
      </c>
      <c r="R3320" t="s">
        <v>8312</v>
      </c>
      <c r="S3320" s="8">
        <f t="shared" si="206"/>
        <v>41985.094027777777</v>
      </c>
      <c r="T3320" s="8">
        <f t="shared" si="207"/>
        <v>42015.094027777777</v>
      </c>
    </row>
    <row r="3321" spans="1:20" ht="43.2" hidden="1" x14ac:dyDescent="0.3">
      <c r="A3321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>
        <f t="shared" si="204"/>
        <v>0</v>
      </c>
      <c r="P3321" t="e">
        <f t="shared" si="205"/>
        <v>#DIV/0!</v>
      </c>
      <c r="Q3321" t="s">
        <v>8311</v>
      </c>
      <c r="R3321" t="s">
        <v>8312</v>
      </c>
      <c r="S3321" s="8">
        <f t="shared" si="206"/>
        <v>41922.201851851853</v>
      </c>
      <c r="T3321" s="8">
        <f t="shared" si="207"/>
        <v>41929.874305555553</v>
      </c>
    </row>
    <row r="3322" spans="1:20" ht="43.2" hidden="1" x14ac:dyDescent="0.3">
      <c r="A3322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>
        <f t="shared" si="204"/>
        <v>38</v>
      </c>
      <c r="P3322">
        <f t="shared" si="205"/>
        <v>82</v>
      </c>
      <c r="Q3322" t="s">
        <v>8311</v>
      </c>
      <c r="R3322" t="s">
        <v>8312</v>
      </c>
      <c r="S3322" s="8">
        <f t="shared" si="206"/>
        <v>41850.529918981476</v>
      </c>
      <c r="T3322" s="8">
        <f t="shared" si="207"/>
        <v>41880.529918981476</v>
      </c>
    </row>
    <row r="3323" spans="1:20" ht="43.2" hidden="1" x14ac:dyDescent="0.3">
      <c r="A3323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>
        <f t="shared" si="204"/>
        <v>1</v>
      </c>
      <c r="P3323">
        <f t="shared" si="205"/>
        <v>7</v>
      </c>
      <c r="Q3323" t="s">
        <v>8311</v>
      </c>
      <c r="R3323" t="s">
        <v>8312</v>
      </c>
      <c r="S3323" s="8">
        <f t="shared" si="206"/>
        <v>41831.409629629627</v>
      </c>
      <c r="T3323" s="8">
        <f t="shared" si="207"/>
        <v>41859.791666666664</v>
      </c>
    </row>
    <row r="3324" spans="1:20" ht="43.2" hidden="1" x14ac:dyDescent="0.3">
      <c r="A3324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>
        <f t="shared" si="204"/>
        <v>3</v>
      </c>
      <c r="P3324">
        <f t="shared" si="205"/>
        <v>27</v>
      </c>
      <c r="Q3324" t="s">
        <v>8311</v>
      </c>
      <c r="R3324" t="s">
        <v>8312</v>
      </c>
      <c r="S3324" s="8">
        <f t="shared" si="206"/>
        <v>42415.550092592595</v>
      </c>
      <c r="T3324" s="8">
        <f t="shared" si="207"/>
        <v>42475.508425925924</v>
      </c>
    </row>
    <row r="3325" spans="1:20" ht="43.2" hidden="1" x14ac:dyDescent="0.3">
      <c r="A3325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>
        <f t="shared" si="204"/>
        <v>9</v>
      </c>
      <c r="P3325">
        <f t="shared" si="205"/>
        <v>29</v>
      </c>
      <c r="Q3325" t="s">
        <v>8311</v>
      </c>
      <c r="R3325" t="s">
        <v>8312</v>
      </c>
      <c r="S3325" s="8">
        <f t="shared" si="206"/>
        <v>41869.380833333329</v>
      </c>
      <c r="T3325" s="8">
        <f t="shared" si="207"/>
        <v>41876.541666666664</v>
      </c>
    </row>
    <row r="3326" spans="1:20" hidden="1" x14ac:dyDescent="0.3">
      <c r="A3326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>
        <f t="shared" si="204"/>
        <v>1</v>
      </c>
      <c r="P3326">
        <f t="shared" si="205"/>
        <v>13</v>
      </c>
      <c r="Q3326" t="s">
        <v>8311</v>
      </c>
      <c r="R3326" t="s">
        <v>8312</v>
      </c>
      <c r="S3326" s="8">
        <f t="shared" si="206"/>
        <v>41953.439756944441</v>
      </c>
      <c r="T3326" s="8">
        <f t="shared" si="207"/>
        <v>42012.749999999993</v>
      </c>
    </row>
    <row r="3327" spans="1:20" ht="28.8" x14ac:dyDescent="0.3">
      <c r="A332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>
        <f t="shared" si="204"/>
        <v>0</v>
      </c>
      <c r="P3327" t="e">
        <f t="shared" si="205"/>
        <v>#DIV/0!</v>
      </c>
      <c r="Q3327" t="s">
        <v>8311</v>
      </c>
      <c r="R3327" t="s">
        <v>8312</v>
      </c>
      <c r="S3327" s="8">
        <f t="shared" si="206"/>
        <v>42037.652951388889</v>
      </c>
      <c r="T3327" s="8">
        <f t="shared" si="207"/>
        <v>42097.611284722218</v>
      </c>
    </row>
    <row r="3328" spans="1:20" ht="43.2" hidden="1" x14ac:dyDescent="0.3">
      <c r="A3328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>
        <f t="shared" si="204"/>
        <v>5</v>
      </c>
      <c r="P3328">
        <f t="shared" si="205"/>
        <v>6</v>
      </c>
      <c r="Q3328" t="s">
        <v>8311</v>
      </c>
      <c r="R3328" t="s">
        <v>8312</v>
      </c>
      <c r="S3328" s="8">
        <f t="shared" si="206"/>
        <v>41811.222129629627</v>
      </c>
      <c r="T3328" s="8">
        <f t="shared" si="207"/>
        <v>41812.541666666664</v>
      </c>
    </row>
    <row r="3329" spans="1:20" ht="43.2" hidden="1" x14ac:dyDescent="0.3">
      <c r="A3329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>
        <f t="shared" si="204"/>
        <v>21</v>
      </c>
      <c r="P3329">
        <f t="shared" si="205"/>
        <v>52</v>
      </c>
      <c r="Q3329" t="s">
        <v>8311</v>
      </c>
      <c r="R3329" t="s">
        <v>8312</v>
      </c>
      <c r="S3329" s="8">
        <f t="shared" si="206"/>
        <v>42701.575474537036</v>
      </c>
      <c r="T3329" s="8">
        <f t="shared" si="207"/>
        <v>42715.916666666664</v>
      </c>
    </row>
    <row r="3330" spans="1:20" ht="43.2" hidden="1" x14ac:dyDescent="0.3">
      <c r="A3330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>
        <f t="shared" ref="O3330:O3393" si="208">ROUND((E3330/D3330*100),0)</f>
        <v>5</v>
      </c>
      <c r="P3330">
        <f t="shared" si="205"/>
        <v>183</v>
      </c>
      <c r="Q3330" t="s">
        <v>8311</v>
      </c>
      <c r="R3330" t="s">
        <v>8312</v>
      </c>
      <c r="S3330" s="8">
        <f t="shared" si="206"/>
        <v>42258.313171296293</v>
      </c>
      <c r="T3330" s="8">
        <f t="shared" si="207"/>
        <v>42288.311863425923</v>
      </c>
    </row>
    <row r="3331" spans="1:20" ht="43.2" hidden="1" x14ac:dyDescent="0.3">
      <c r="A3331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>
        <f t="shared" si="208"/>
        <v>4</v>
      </c>
      <c r="P3331">
        <f t="shared" ref="P3331:P3394" si="209">ROUND(E3331/L3331, 0)</f>
        <v>26</v>
      </c>
      <c r="Q3331" t="s">
        <v>8311</v>
      </c>
      <c r="R3331" t="s">
        <v>8312</v>
      </c>
      <c r="S3331" s="8">
        <f t="shared" ref="S3331:S3394" si="210">(((J3331/60)/60)/24)+DATE(1970,1,1)+(-8/24)</f>
        <v>42278.331631944442</v>
      </c>
      <c r="T3331" s="8">
        <f t="shared" ref="T3331:T3394" si="211">(((I3331/60)/60)/24)+DATE(1970, 1, 1)+(-8/24)</f>
        <v>42308.331631944442</v>
      </c>
    </row>
    <row r="3332" spans="1:20" ht="43.2" hidden="1" x14ac:dyDescent="0.3">
      <c r="A3332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>
        <f t="shared" si="208"/>
        <v>0</v>
      </c>
      <c r="P3332" t="e">
        <f t="shared" si="209"/>
        <v>#DIV/0!</v>
      </c>
      <c r="Q3332" t="s">
        <v>8311</v>
      </c>
      <c r="R3332" t="s">
        <v>8312</v>
      </c>
      <c r="S3332" s="8">
        <f t="shared" si="210"/>
        <v>42514.744884259257</v>
      </c>
      <c r="T3332" s="8">
        <f t="shared" si="211"/>
        <v>42574.744884259257</v>
      </c>
    </row>
    <row r="3333" spans="1:20" ht="57.6" hidden="1" x14ac:dyDescent="0.3">
      <c r="A3333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>
        <f t="shared" si="208"/>
        <v>62</v>
      </c>
      <c r="P3333">
        <f t="shared" si="209"/>
        <v>486</v>
      </c>
      <c r="Q3333" t="s">
        <v>8311</v>
      </c>
      <c r="R3333" t="s">
        <v>8312</v>
      </c>
      <c r="S3333" s="8">
        <f t="shared" si="210"/>
        <v>41829.900833333333</v>
      </c>
      <c r="T3333" s="8">
        <f t="shared" si="211"/>
        <v>41859.900833333333</v>
      </c>
    </row>
    <row r="3334" spans="1:20" ht="43.2" hidden="1" x14ac:dyDescent="0.3">
      <c r="A3334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>
        <f t="shared" si="208"/>
        <v>1</v>
      </c>
      <c r="P3334">
        <f t="shared" si="209"/>
        <v>3</v>
      </c>
      <c r="Q3334" t="s">
        <v>8311</v>
      </c>
      <c r="R3334" t="s">
        <v>8312</v>
      </c>
      <c r="S3334" s="8">
        <f t="shared" si="210"/>
        <v>41982.571053240739</v>
      </c>
      <c r="T3334" s="8">
        <f t="shared" si="211"/>
        <v>42042.571053240739</v>
      </c>
    </row>
    <row r="3335" spans="1:20" ht="43.2" x14ac:dyDescent="0.3">
      <c r="A3335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>
        <f t="shared" si="208"/>
        <v>0</v>
      </c>
      <c r="P3335">
        <f t="shared" si="209"/>
        <v>25</v>
      </c>
      <c r="Q3335" t="s">
        <v>8311</v>
      </c>
      <c r="R3335" t="s">
        <v>8312</v>
      </c>
      <c r="S3335" s="8">
        <f t="shared" si="210"/>
        <v>42210.106435185182</v>
      </c>
      <c r="T3335" s="8">
        <f t="shared" si="211"/>
        <v>42240.106435185182</v>
      </c>
    </row>
    <row r="3336" spans="1:20" ht="43.2" hidden="1" x14ac:dyDescent="0.3">
      <c r="A3336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>
        <f t="shared" si="208"/>
        <v>1</v>
      </c>
      <c r="P3336">
        <f t="shared" si="209"/>
        <v>10</v>
      </c>
      <c r="Q3336" t="s">
        <v>8311</v>
      </c>
      <c r="R3336" t="s">
        <v>8312</v>
      </c>
      <c r="S3336" s="8">
        <f t="shared" si="210"/>
        <v>42195.83354166666</v>
      </c>
      <c r="T3336" s="8">
        <f t="shared" si="211"/>
        <v>42255.83354166666</v>
      </c>
    </row>
    <row r="3337" spans="1:20" ht="43.2" hidden="1" x14ac:dyDescent="0.3">
      <c r="A333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>
        <f t="shared" si="208"/>
        <v>5</v>
      </c>
      <c r="P3337">
        <f t="shared" si="209"/>
        <v>19</v>
      </c>
      <c r="Q3337" t="s">
        <v>8311</v>
      </c>
      <c r="R3337" t="s">
        <v>8312</v>
      </c>
      <c r="S3337" s="8">
        <f t="shared" si="210"/>
        <v>41940.634618055556</v>
      </c>
      <c r="T3337" s="8">
        <f t="shared" si="211"/>
        <v>41952.166666666664</v>
      </c>
    </row>
    <row r="3338" spans="1:20" ht="43.2" hidden="1" x14ac:dyDescent="0.3">
      <c r="A3338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>
        <f t="shared" si="208"/>
        <v>18</v>
      </c>
      <c r="P3338">
        <f t="shared" si="209"/>
        <v>37</v>
      </c>
      <c r="Q3338" t="s">
        <v>8311</v>
      </c>
      <c r="R3338" t="s">
        <v>8312</v>
      </c>
      <c r="S3338" s="8">
        <f t="shared" si="210"/>
        <v>42605.723530092589</v>
      </c>
      <c r="T3338" s="8">
        <f t="shared" si="211"/>
        <v>42619.723530092589</v>
      </c>
    </row>
    <row r="3339" spans="1:20" ht="57.6" hidden="1" x14ac:dyDescent="0.3">
      <c r="A3339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>
        <f t="shared" si="208"/>
        <v>9</v>
      </c>
      <c r="P3339">
        <f t="shared" si="209"/>
        <v>81</v>
      </c>
      <c r="Q3339" t="s">
        <v>8311</v>
      </c>
      <c r="R3339" t="s">
        <v>8312</v>
      </c>
      <c r="S3339" s="8">
        <f t="shared" si="210"/>
        <v>42199.315578703703</v>
      </c>
      <c r="T3339" s="8">
        <f t="shared" si="211"/>
        <v>42216.708333333336</v>
      </c>
    </row>
    <row r="3340" spans="1:20" ht="43.2" hidden="1" x14ac:dyDescent="0.3">
      <c r="A3340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>
        <f t="shared" si="208"/>
        <v>0</v>
      </c>
      <c r="P3340">
        <f t="shared" si="209"/>
        <v>1</v>
      </c>
      <c r="Q3340" t="s">
        <v>8311</v>
      </c>
      <c r="R3340" t="s">
        <v>8312</v>
      </c>
      <c r="S3340" s="8">
        <f t="shared" si="210"/>
        <v>42444.544409722213</v>
      </c>
      <c r="T3340" s="8">
        <f t="shared" si="211"/>
        <v>42504.544409722213</v>
      </c>
    </row>
    <row r="3341" spans="1:20" ht="57.6" hidden="1" x14ac:dyDescent="0.3">
      <c r="A3341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>
        <f t="shared" si="208"/>
        <v>3</v>
      </c>
      <c r="P3341">
        <f t="shared" si="209"/>
        <v>53</v>
      </c>
      <c r="Q3341" t="s">
        <v>8311</v>
      </c>
      <c r="R3341" t="s">
        <v>8312</v>
      </c>
      <c r="S3341" s="8">
        <f t="shared" si="210"/>
        <v>42499.398368055547</v>
      </c>
      <c r="T3341" s="8">
        <f t="shared" si="211"/>
        <v>42529.398368055547</v>
      </c>
    </row>
    <row r="3342" spans="1:20" ht="43.2" hidden="1" x14ac:dyDescent="0.3">
      <c r="A3342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>
        <f t="shared" si="208"/>
        <v>0</v>
      </c>
      <c r="P3342">
        <f t="shared" si="209"/>
        <v>20</v>
      </c>
      <c r="Q3342" t="s">
        <v>8311</v>
      </c>
      <c r="R3342" t="s">
        <v>8312</v>
      </c>
      <c r="S3342" s="8">
        <f t="shared" si="210"/>
        <v>41928.932881944442</v>
      </c>
      <c r="T3342" s="8">
        <f t="shared" si="211"/>
        <v>41968.490277777775</v>
      </c>
    </row>
    <row r="3343" spans="1:20" ht="43.2" hidden="1" x14ac:dyDescent="0.3">
      <c r="A3343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>
        <f t="shared" si="208"/>
        <v>0</v>
      </c>
      <c r="P3343">
        <f t="shared" si="209"/>
        <v>1</v>
      </c>
      <c r="Q3343" t="s">
        <v>8311</v>
      </c>
      <c r="R3343" t="s">
        <v>8312</v>
      </c>
      <c r="S3343" s="8">
        <f t="shared" si="210"/>
        <v>42107.507951388885</v>
      </c>
      <c r="T3343" s="8">
        <f t="shared" si="211"/>
        <v>42167.507951388885</v>
      </c>
    </row>
    <row r="3344" spans="1:20" ht="57.6" hidden="1" x14ac:dyDescent="0.3">
      <c r="A3344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>
        <f t="shared" si="208"/>
        <v>37</v>
      </c>
      <c r="P3344">
        <f t="shared" si="209"/>
        <v>47</v>
      </c>
      <c r="Q3344" t="s">
        <v>8311</v>
      </c>
      <c r="R3344" t="s">
        <v>8312</v>
      </c>
      <c r="S3344" s="8">
        <f t="shared" si="210"/>
        <v>42142.435486111113</v>
      </c>
      <c r="T3344" s="8">
        <f t="shared" si="211"/>
        <v>42182.435486111113</v>
      </c>
    </row>
    <row r="3345" spans="1:20" ht="43.2" hidden="1" x14ac:dyDescent="0.3">
      <c r="A3345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>
        <f t="shared" si="208"/>
        <v>14</v>
      </c>
      <c r="P3345">
        <f t="shared" si="209"/>
        <v>78</v>
      </c>
      <c r="Q3345" t="s">
        <v>8311</v>
      </c>
      <c r="R3345" t="s">
        <v>8312</v>
      </c>
      <c r="S3345" s="8">
        <f t="shared" si="210"/>
        <v>42353.798310185179</v>
      </c>
      <c r="T3345" s="8">
        <f t="shared" si="211"/>
        <v>42383.798310185179</v>
      </c>
    </row>
    <row r="3346" spans="1:20" ht="43.2" hidden="1" x14ac:dyDescent="0.3">
      <c r="A3346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>
        <f t="shared" si="208"/>
        <v>0</v>
      </c>
      <c r="P3346">
        <f t="shared" si="209"/>
        <v>1</v>
      </c>
      <c r="Q3346" t="s">
        <v>8311</v>
      </c>
      <c r="R3346" t="s">
        <v>8312</v>
      </c>
      <c r="S3346" s="8">
        <f t="shared" si="210"/>
        <v>41828.589571759258</v>
      </c>
      <c r="T3346" s="8">
        <f t="shared" si="211"/>
        <v>41888.589571759258</v>
      </c>
    </row>
    <row r="3347" spans="1:20" ht="28.8" hidden="1" x14ac:dyDescent="0.3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>
        <f t="shared" si="208"/>
        <v>0</v>
      </c>
      <c r="P3347">
        <f t="shared" si="209"/>
        <v>1</v>
      </c>
      <c r="Q3347" t="s">
        <v>8311</v>
      </c>
      <c r="R3347" t="s">
        <v>8312</v>
      </c>
      <c r="S3347" s="8">
        <f t="shared" si="210"/>
        <v>42017.574004629627</v>
      </c>
      <c r="T3347" s="8">
        <f t="shared" si="211"/>
        <v>42077.532337962963</v>
      </c>
    </row>
    <row r="3348" spans="1:20" ht="43.2" hidden="1" x14ac:dyDescent="0.3">
      <c r="A3348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>
        <f t="shared" si="208"/>
        <v>61</v>
      </c>
      <c r="P3348">
        <f t="shared" si="209"/>
        <v>204</v>
      </c>
      <c r="Q3348" t="s">
        <v>8311</v>
      </c>
      <c r="R3348" t="s">
        <v>8312</v>
      </c>
      <c r="S3348" s="8">
        <f t="shared" si="210"/>
        <v>42415.064699074072</v>
      </c>
      <c r="T3348" s="8">
        <f t="shared" si="211"/>
        <v>42445.0230324074</v>
      </c>
    </row>
    <row r="3349" spans="1:20" ht="43.2" hidden="1" x14ac:dyDescent="0.3">
      <c r="A3349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>
        <f t="shared" si="208"/>
        <v>8</v>
      </c>
      <c r="P3349">
        <f t="shared" si="209"/>
        <v>21</v>
      </c>
      <c r="Q3349" t="s">
        <v>8311</v>
      </c>
      <c r="R3349" t="s">
        <v>8312</v>
      </c>
      <c r="S3349" s="8">
        <f t="shared" si="210"/>
        <v>41755.143391203703</v>
      </c>
      <c r="T3349" s="8">
        <f t="shared" si="211"/>
        <v>41778.143391203703</v>
      </c>
    </row>
    <row r="3350" spans="1:20" ht="43.2" hidden="1" x14ac:dyDescent="0.3">
      <c r="A3350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>
        <f t="shared" si="208"/>
        <v>22</v>
      </c>
      <c r="P3350">
        <f t="shared" si="209"/>
        <v>49</v>
      </c>
      <c r="Q3350" t="s">
        <v>8311</v>
      </c>
      <c r="R3350" t="s">
        <v>8312</v>
      </c>
      <c r="S3350" s="8">
        <f t="shared" si="210"/>
        <v>42244.901006944441</v>
      </c>
      <c r="T3350" s="8">
        <f t="shared" si="211"/>
        <v>42262.901006944441</v>
      </c>
    </row>
    <row r="3351" spans="1:20" ht="43.2" hidden="1" x14ac:dyDescent="0.3">
      <c r="A3351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>
        <f t="shared" si="208"/>
        <v>27</v>
      </c>
      <c r="P3351">
        <f t="shared" si="209"/>
        <v>68</v>
      </c>
      <c r="Q3351" t="s">
        <v>8311</v>
      </c>
      <c r="R3351" t="s">
        <v>8312</v>
      </c>
      <c r="S3351" s="8">
        <f t="shared" si="210"/>
        <v>42278.296377314815</v>
      </c>
      <c r="T3351" s="8">
        <f t="shared" si="211"/>
        <v>42306.296377314815</v>
      </c>
    </row>
    <row r="3352" spans="1:20" ht="43.2" hidden="1" x14ac:dyDescent="0.3">
      <c r="A3352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>
        <f t="shared" si="208"/>
        <v>9</v>
      </c>
      <c r="P3352">
        <f t="shared" si="209"/>
        <v>9</v>
      </c>
      <c r="Q3352" t="s">
        <v>8311</v>
      </c>
      <c r="R3352" t="s">
        <v>8312</v>
      </c>
      <c r="S3352" s="8">
        <f t="shared" si="210"/>
        <v>41826.286215277774</v>
      </c>
      <c r="T3352" s="8">
        <f t="shared" si="211"/>
        <v>41856.286215277774</v>
      </c>
    </row>
    <row r="3353" spans="1:20" ht="43.2" hidden="1" x14ac:dyDescent="0.3">
      <c r="A3353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>
        <f t="shared" si="208"/>
        <v>27</v>
      </c>
      <c r="P3353">
        <f t="shared" si="209"/>
        <v>52</v>
      </c>
      <c r="Q3353" t="s">
        <v>8311</v>
      </c>
      <c r="R3353" t="s">
        <v>8312</v>
      </c>
      <c r="S3353" s="8">
        <f t="shared" si="210"/>
        <v>42058.459143518521</v>
      </c>
      <c r="T3353" s="8">
        <f t="shared" si="211"/>
        <v>42088.41747685185</v>
      </c>
    </row>
    <row r="3354" spans="1:20" ht="43.2" hidden="1" x14ac:dyDescent="0.3">
      <c r="A3354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>
        <f t="shared" si="208"/>
        <v>0</v>
      </c>
      <c r="P3354">
        <f t="shared" si="209"/>
        <v>1</v>
      </c>
      <c r="Q3354" t="s">
        <v>8311</v>
      </c>
      <c r="R3354" t="s">
        <v>8334</v>
      </c>
      <c r="S3354" s="8">
        <f t="shared" si="210"/>
        <v>42034.626793981479</v>
      </c>
      <c r="T3354" s="8">
        <f t="shared" si="211"/>
        <v>42064.626793981479</v>
      </c>
    </row>
    <row r="3355" spans="1:20" ht="43.2" x14ac:dyDescent="0.3">
      <c r="A3355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>
        <f t="shared" si="208"/>
        <v>20</v>
      </c>
      <c r="P3355">
        <f t="shared" si="209"/>
        <v>202</v>
      </c>
      <c r="Q3355" t="s">
        <v>8311</v>
      </c>
      <c r="R3355" t="s">
        <v>8334</v>
      </c>
      <c r="S3355" s="8">
        <f t="shared" si="210"/>
        <v>42334.470590277771</v>
      </c>
      <c r="T3355" s="8">
        <f t="shared" si="211"/>
        <v>42354.512499999997</v>
      </c>
    </row>
    <row r="3356" spans="1:20" ht="43.2" hidden="1" x14ac:dyDescent="0.3">
      <c r="A3356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>
        <f t="shared" si="208"/>
        <v>0</v>
      </c>
      <c r="P3356" t="e">
        <f t="shared" si="209"/>
        <v>#DIV/0!</v>
      </c>
      <c r="Q3356" t="s">
        <v>8311</v>
      </c>
      <c r="R3356" t="s">
        <v>8334</v>
      </c>
      <c r="S3356" s="8">
        <f t="shared" si="210"/>
        <v>42076.796064814807</v>
      </c>
      <c r="T3356" s="8">
        <f t="shared" si="211"/>
        <v>42106.796064814807</v>
      </c>
    </row>
    <row r="3357" spans="1:20" ht="43.2" hidden="1" x14ac:dyDescent="0.3">
      <c r="A335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>
        <f t="shared" si="208"/>
        <v>1</v>
      </c>
      <c r="P3357">
        <f t="shared" si="209"/>
        <v>100</v>
      </c>
      <c r="Q3357" t="s">
        <v>8311</v>
      </c>
      <c r="R3357" t="s">
        <v>8334</v>
      </c>
      <c r="S3357" s="8">
        <f t="shared" si="210"/>
        <v>42132.580995370365</v>
      </c>
      <c r="T3357" s="8">
        <f t="shared" si="211"/>
        <v>42162.580995370365</v>
      </c>
    </row>
    <row r="3358" spans="1:20" ht="57.6" x14ac:dyDescent="0.3">
      <c r="A3358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>
        <f t="shared" si="208"/>
        <v>0</v>
      </c>
      <c r="P3358" t="e">
        <f t="shared" si="209"/>
        <v>#DIV/0!</v>
      </c>
      <c r="Q3358" t="s">
        <v>8311</v>
      </c>
      <c r="R3358" t="s">
        <v>8334</v>
      </c>
      <c r="S3358" s="8">
        <f t="shared" si="210"/>
        <v>42117.806250000001</v>
      </c>
      <c r="T3358" s="8">
        <f t="shared" si="211"/>
        <v>42147.806250000001</v>
      </c>
    </row>
    <row r="3359" spans="1:20" ht="43.2" hidden="1" x14ac:dyDescent="0.3">
      <c r="A3359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>
        <f t="shared" si="208"/>
        <v>0</v>
      </c>
      <c r="P3359">
        <f t="shared" si="209"/>
        <v>1</v>
      </c>
      <c r="Q3359" t="s">
        <v>8311</v>
      </c>
      <c r="R3359" t="s">
        <v>8334</v>
      </c>
      <c r="S3359" s="8">
        <f t="shared" si="210"/>
        <v>42567.197824074072</v>
      </c>
      <c r="T3359" s="8">
        <f t="shared" si="211"/>
        <v>42597.197824074072</v>
      </c>
    </row>
    <row r="3360" spans="1:20" ht="57.6" hidden="1" x14ac:dyDescent="0.3">
      <c r="A3360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>
        <f t="shared" si="208"/>
        <v>4</v>
      </c>
      <c r="P3360">
        <f t="shared" si="209"/>
        <v>82</v>
      </c>
      <c r="Q3360" t="s">
        <v>8311</v>
      </c>
      <c r="R3360" t="s">
        <v>8334</v>
      </c>
      <c r="S3360" s="8">
        <f t="shared" si="210"/>
        <v>42649.228784722225</v>
      </c>
      <c r="T3360" s="8">
        <f t="shared" si="211"/>
        <v>42698.382638888892</v>
      </c>
    </row>
    <row r="3361" spans="1:20" ht="57.6" hidden="1" x14ac:dyDescent="0.3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>
        <f t="shared" si="208"/>
        <v>0</v>
      </c>
      <c r="P3361">
        <f t="shared" si="209"/>
        <v>3</v>
      </c>
      <c r="Q3361" t="s">
        <v>8311</v>
      </c>
      <c r="R3361" t="s">
        <v>8334</v>
      </c>
      <c r="S3361" s="8">
        <f t="shared" si="210"/>
        <v>42097.315891203696</v>
      </c>
      <c r="T3361" s="8">
        <f t="shared" si="211"/>
        <v>42157.315891203696</v>
      </c>
    </row>
    <row r="3362" spans="1:20" ht="43.2" hidden="1" x14ac:dyDescent="0.3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>
        <f t="shared" si="208"/>
        <v>3</v>
      </c>
      <c r="P3362">
        <f t="shared" si="209"/>
        <v>13</v>
      </c>
      <c r="Q3362" t="s">
        <v>8311</v>
      </c>
      <c r="R3362" t="s">
        <v>8334</v>
      </c>
      <c r="S3362" s="8">
        <f t="shared" si="210"/>
        <v>42297.48978009259</v>
      </c>
      <c r="T3362" s="8">
        <f t="shared" si="211"/>
        <v>42327.531446759262</v>
      </c>
    </row>
    <row r="3363" spans="1:20" ht="43.2" hidden="1" x14ac:dyDescent="0.3">
      <c r="A3363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>
        <f t="shared" si="208"/>
        <v>0</v>
      </c>
      <c r="P3363" t="e">
        <f t="shared" si="209"/>
        <v>#DIV/0!</v>
      </c>
      <c r="Q3363" t="s">
        <v>8311</v>
      </c>
      <c r="R3363" t="s">
        <v>8334</v>
      </c>
      <c r="S3363" s="8">
        <f t="shared" si="210"/>
        <v>42362.031851851854</v>
      </c>
      <c r="T3363" s="8">
        <f t="shared" si="211"/>
        <v>42392.031851851854</v>
      </c>
    </row>
    <row r="3364" spans="1:20" ht="57.6" hidden="1" x14ac:dyDescent="0.3">
      <c r="A3364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>
        <f t="shared" si="208"/>
        <v>24</v>
      </c>
      <c r="P3364">
        <f t="shared" si="209"/>
        <v>24</v>
      </c>
      <c r="Q3364" t="s">
        <v>8311</v>
      </c>
      <c r="R3364" t="s">
        <v>8334</v>
      </c>
      <c r="S3364" s="8">
        <f t="shared" si="210"/>
        <v>42744.082696759251</v>
      </c>
      <c r="T3364" s="8">
        <f t="shared" si="211"/>
        <v>42774.082696759251</v>
      </c>
    </row>
    <row r="3365" spans="1:20" ht="43.2" x14ac:dyDescent="0.3">
      <c r="A3365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0</v>
      </c>
      <c r="P3365">
        <f t="shared" si="209"/>
        <v>38</v>
      </c>
      <c r="Q3365" t="s">
        <v>8311</v>
      </c>
      <c r="R3365" t="s">
        <v>8334</v>
      </c>
      <c r="S3365" s="8">
        <f t="shared" si="210"/>
        <v>42122.336736111109</v>
      </c>
      <c r="T3365" s="8">
        <f t="shared" si="211"/>
        <v>42152.332638888889</v>
      </c>
    </row>
    <row r="3366" spans="1:20" ht="57.6" hidden="1" x14ac:dyDescent="0.3">
      <c r="A3366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>
        <f t="shared" si="208"/>
        <v>0</v>
      </c>
      <c r="P3366">
        <f t="shared" si="209"/>
        <v>13</v>
      </c>
      <c r="Q3366" t="s">
        <v>8311</v>
      </c>
      <c r="R3366" t="s">
        <v>8334</v>
      </c>
      <c r="S3366" s="8">
        <f t="shared" si="210"/>
        <v>41862.428391203699</v>
      </c>
      <c r="T3366" s="8">
        <f t="shared" si="211"/>
        <v>41913.832638888889</v>
      </c>
    </row>
    <row r="3367" spans="1:20" ht="43.2" hidden="1" x14ac:dyDescent="0.3">
      <c r="A336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>
        <f t="shared" si="208"/>
        <v>0</v>
      </c>
      <c r="P3367" t="e">
        <f t="shared" si="209"/>
        <v>#DIV/0!</v>
      </c>
      <c r="Q3367" t="s">
        <v>8311</v>
      </c>
      <c r="R3367" t="s">
        <v>8334</v>
      </c>
      <c r="S3367" s="8">
        <f t="shared" si="210"/>
        <v>42027.499467592592</v>
      </c>
      <c r="T3367" s="8">
        <f t="shared" si="211"/>
        <v>42064.711111111108</v>
      </c>
    </row>
    <row r="3368" spans="1:20" ht="43.2" hidden="1" x14ac:dyDescent="0.3">
      <c r="A3368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>
        <f t="shared" si="208"/>
        <v>0</v>
      </c>
      <c r="P3368">
        <f t="shared" si="209"/>
        <v>1</v>
      </c>
      <c r="Q3368" t="s">
        <v>8311</v>
      </c>
      <c r="R3368" t="s">
        <v>8334</v>
      </c>
      <c r="S3368" s="8">
        <f t="shared" si="210"/>
        <v>41953.624884259254</v>
      </c>
      <c r="T3368" s="8">
        <f t="shared" si="211"/>
        <v>42013.624884259254</v>
      </c>
    </row>
    <row r="3369" spans="1:20" ht="43.2" hidden="1" x14ac:dyDescent="0.3">
      <c r="A3369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>
        <f t="shared" si="208"/>
        <v>0</v>
      </c>
      <c r="P3369" t="e">
        <f t="shared" si="209"/>
        <v>#DIV/0!</v>
      </c>
      <c r="Q3369" t="s">
        <v>8311</v>
      </c>
      <c r="R3369" t="s">
        <v>8334</v>
      </c>
      <c r="S3369" s="8">
        <f t="shared" si="210"/>
        <v>41851.303055555552</v>
      </c>
      <c r="T3369" s="8">
        <f t="shared" si="211"/>
        <v>41911.303055555552</v>
      </c>
    </row>
    <row r="3370" spans="1:20" ht="43.2" x14ac:dyDescent="0.3">
      <c r="A3370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>
        <f t="shared" si="208"/>
        <v>0</v>
      </c>
      <c r="P3370" t="e">
        <f t="shared" si="209"/>
        <v>#DIV/0!</v>
      </c>
      <c r="Q3370" t="s">
        <v>8311</v>
      </c>
      <c r="R3370" t="s">
        <v>8334</v>
      </c>
      <c r="S3370" s="8">
        <f t="shared" si="210"/>
        <v>42433.317256944443</v>
      </c>
      <c r="T3370" s="8">
        <f t="shared" si="211"/>
        <v>42463.275590277779</v>
      </c>
    </row>
    <row r="3371" spans="1:20" ht="57.6" hidden="1" x14ac:dyDescent="0.3">
      <c r="A3371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>
        <f t="shared" si="208"/>
        <v>0</v>
      </c>
      <c r="P3371">
        <f t="shared" si="209"/>
        <v>1</v>
      </c>
      <c r="Q3371" t="s">
        <v>8311</v>
      </c>
      <c r="R3371" t="s">
        <v>8334</v>
      </c>
      <c r="S3371" s="8">
        <f t="shared" si="210"/>
        <v>42460.040972222218</v>
      </c>
      <c r="T3371" s="8">
        <f t="shared" si="211"/>
        <v>42510.040972222218</v>
      </c>
    </row>
    <row r="3372" spans="1:20" ht="43.2" hidden="1" x14ac:dyDescent="0.3">
      <c r="A3372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>
        <f t="shared" si="208"/>
        <v>3</v>
      </c>
      <c r="P3372">
        <f t="shared" si="209"/>
        <v>41</v>
      </c>
      <c r="Q3372" t="s">
        <v>8311</v>
      </c>
      <c r="R3372" t="s">
        <v>8334</v>
      </c>
      <c r="S3372" s="8">
        <f t="shared" si="210"/>
        <v>41829.602384259255</v>
      </c>
      <c r="T3372" s="8">
        <f t="shared" si="211"/>
        <v>41859.602384259255</v>
      </c>
    </row>
    <row r="3373" spans="1:20" ht="28.8" hidden="1" x14ac:dyDescent="0.3">
      <c r="A3373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>
        <f t="shared" si="208"/>
        <v>0</v>
      </c>
      <c r="P3373">
        <f t="shared" si="209"/>
        <v>56</v>
      </c>
      <c r="Q3373" t="s">
        <v>8311</v>
      </c>
      <c r="R3373" t="s">
        <v>8334</v>
      </c>
      <c r="S3373" s="8">
        <f t="shared" si="210"/>
        <v>42244.941365740735</v>
      </c>
      <c r="T3373" s="8">
        <f t="shared" si="211"/>
        <v>42274.941365740735</v>
      </c>
    </row>
    <row r="3374" spans="1:20" hidden="1" x14ac:dyDescent="0.3">
      <c r="A3374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>
        <f t="shared" si="208"/>
        <v>0</v>
      </c>
      <c r="P3374" t="e">
        <f t="shared" si="209"/>
        <v>#DIV/0!</v>
      </c>
      <c r="Q3374" t="s">
        <v>8311</v>
      </c>
      <c r="R3374" t="s">
        <v>8334</v>
      </c>
      <c r="S3374" s="8">
        <f t="shared" si="210"/>
        <v>41834.450787037036</v>
      </c>
      <c r="T3374" s="8">
        <f t="shared" si="211"/>
        <v>41864.450787037036</v>
      </c>
    </row>
    <row r="3375" spans="1:20" ht="43.2" hidden="1" x14ac:dyDescent="0.3">
      <c r="A3375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>
        <f t="shared" si="208"/>
        <v>67</v>
      </c>
      <c r="P3375">
        <f t="shared" si="209"/>
        <v>100</v>
      </c>
      <c r="Q3375" t="s">
        <v>8311</v>
      </c>
      <c r="R3375" t="s">
        <v>8334</v>
      </c>
      <c r="S3375" s="8">
        <f t="shared" si="210"/>
        <v>42248.2024537037</v>
      </c>
      <c r="T3375" s="8">
        <f t="shared" si="211"/>
        <v>42277.416666666664</v>
      </c>
    </row>
    <row r="3376" spans="1:20" ht="43.2" hidden="1" x14ac:dyDescent="0.3">
      <c r="A3376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>
        <f t="shared" si="208"/>
        <v>20</v>
      </c>
      <c r="P3376">
        <f t="shared" si="209"/>
        <v>26</v>
      </c>
      <c r="Q3376" t="s">
        <v>8311</v>
      </c>
      <c r="R3376" t="s">
        <v>8334</v>
      </c>
      <c r="S3376" s="8">
        <f t="shared" si="210"/>
        <v>42630.589560185181</v>
      </c>
      <c r="T3376" s="8">
        <f t="shared" si="211"/>
        <v>42665.589560185181</v>
      </c>
    </row>
    <row r="3377" spans="1:20" ht="28.8" x14ac:dyDescent="0.3">
      <c r="A337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>
        <f t="shared" si="208"/>
        <v>11</v>
      </c>
      <c r="P3377">
        <f t="shared" si="209"/>
        <v>118</v>
      </c>
      <c r="Q3377" t="s">
        <v>8311</v>
      </c>
      <c r="R3377" t="s">
        <v>8334</v>
      </c>
      <c r="S3377" s="8">
        <f t="shared" si="210"/>
        <v>42298.7968287037</v>
      </c>
      <c r="T3377" s="8">
        <f t="shared" si="211"/>
        <v>42329.957638888889</v>
      </c>
    </row>
    <row r="3378" spans="1:20" ht="43.2" hidden="1" x14ac:dyDescent="0.3">
      <c r="A3378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>
        <f t="shared" si="208"/>
        <v>0</v>
      </c>
      <c r="P3378">
        <f t="shared" si="209"/>
        <v>5</v>
      </c>
      <c r="Q3378" t="s">
        <v>8311</v>
      </c>
      <c r="R3378" t="s">
        <v>8334</v>
      </c>
      <c r="S3378" s="8">
        <f t="shared" si="210"/>
        <v>41824.721898148149</v>
      </c>
      <c r="T3378" s="8">
        <f t="shared" si="211"/>
        <v>41849.721898148149</v>
      </c>
    </row>
    <row r="3379" spans="1:20" ht="43.2" hidden="1" x14ac:dyDescent="0.3">
      <c r="A3379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>
        <f t="shared" si="208"/>
        <v>12</v>
      </c>
      <c r="P3379">
        <f t="shared" si="209"/>
        <v>2797</v>
      </c>
      <c r="Q3379" t="s">
        <v>8311</v>
      </c>
      <c r="R3379" t="s">
        <v>8334</v>
      </c>
      <c r="S3379" s="8">
        <f t="shared" si="210"/>
        <v>42530.895104166666</v>
      </c>
      <c r="T3379" s="8">
        <f t="shared" si="211"/>
        <v>42560.895104166666</v>
      </c>
    </row>
    <row r="3380" spans="1:20" ht="43.2" hidden="1" x14ac:dyDescent="0.3">
      <c r="A3380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>
        <f t="shared" si="208"/>
        <v>3</v>
      </c>
      <c r="P3380">
        <f t="shared" si="209"/>
        <v>200</v>
      </c>
      <c r="Q3380" t="s">
        <v>8311</v>
      </c>
      <c r="R3380" t="s">
        <v>8334</v>
      </c>
      <c r="S3380" s="8">
        <f t="shared" si="210"/>
        <v>42226.605081018519</v>
      </c>
      <c r="T3380" s="8">
        <f t="shared" si="211"/>
        <v>42256.605081018519</v>
      </c>
    </row>
    <row r="3381" spans="1:20" ht="43.2" x14ac:dyDescent="0.3">
      <c r="A3381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>
        <f t="shared" si="208"/>
        <v>0</v>
      </c>
      <c r="P3381">
        <f t="shared" si="209"/>
        <v>88</v>
      </c>
      <c r="Q3381" t="s">
        <v>8311</v>
      </c>
      <c r="R3381" t="s">
        <v>8334</v>
      </c>
      <c r="S3381" s="8">
        <f t="shared" si="210"/>
        <v>42263.358240740738</v>
      </c>
      <c r="T3381" s="8">
        <f t="shared" si="211"/>
        <v>42293.358240740738</v>
      </c>
    </row>
    <row r="3382" spans="1:20" ht="43.2" hidden="1" x14ac:dyDescent="0.3">
      <c r="A3382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>
        <f t="shared" si="208"/>
        <v>14</v>
      </c>
      <c r="P3382">
        <f t="shared" si="209"/>
        <v>20</v>
      </c>
      <c r="Q3382" t="s">
        <v>8311</v>
      </c>
      <c r="R3382" t="s">
        <v>8334</v>
      </c>
      <c r="S3382" s="8">
        <f t="shared" si="210"/>
        <v>41957.500393518516</v>
      </c>
      <c r="T3382" s="8">
        <f t="shared" si="211"/>
        <v>41987.500393518516</v>
      </c>
    </row>
    <row r="3383" spans="1:20" ht="43.2" hidden="1" x14ac:dyDescent="0.3">
      <c r="A3383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>
        <f t="shared" si="208"/>
        <v>3</v>
      </c>
      <c r="P3383">
        <f t="shared" si="209"/>
        <v>21</v>
      </c>
      <c r="Q3383" t="s">
        <v>8311</v>
      </c>
      <c r="R3383" t="s">
        <v>8334</v>
      </c>
      <c r="S3383" s="8">
        <f t="shared" si="210"/>
        <v>42690.400104166663</v>
      </c>
      <c r="T3383" s="8">
        <f t="shared" si="211"/>
        <v>42711.400104166663</v>
      </c>
    </row>
    <row r="3384" spans="1:20" ht="43.2" hidden="1" x14ac:dyDescent="0.3">
      <c r="A3384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>
        <f t="shared" si="208"/>
        <v>60</v>
      </c>
      <c r="P3384">
        <f t="shared" si="209"/>
        <v>61</v>
      </c>
      <c r="Q3384" t="s">
        <v>8311</v>
      </c>
      <c r="R3384" t="s">
        <v>8334</v>
      </c>
      <c r="S3384" s="8">
        <f t="shared" si="210"/>
        <v>42097.399085648147</v>
      </c>
      <c r="T3384" s="8">
        <f t="shared" si="211"/>
        <v>42114.915972222218</v>
      </c>
    </row>
    <row r="3385" spans="1:20" ht="43.2" hidden="1" x14ac:dyDescent="0.3">
      <c r="A3385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>
        <f t="shared" si="208"/>
        <v>0</v>
      </c>
      <c r="P3385">
        <f t="shared" si="209"/>
        <v>1</v>
      </c>
      <c r="Q3385" t="s">
        <v>8311</v>
      </c>
      <c r="R3385" t="s">
        <v>8334</v>
      </c>
      <c r="S3385" s="8">
        <f t="shared" si="210"/>
        <v>42658.357199074067</v>
      </c>
      <c r="T3385" s="8">
        <f t="shared" si="211"/>
        <v>42672.740277777775</v>
      </c>
    </row>
    <row r="3386" spans="1:20" ht="43.2" hidden="1" x14ac:dyDescent="0.3">
      <c r="A3386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>
        <f t="shared" si="208"/>
        <v>0</v>
      </c>
      <c r="P3386">
        <f t="shared" si="209"/>
        <v>92</v>
      </c>
      <c r="Q3386" t="s">
        <v>8311</v>
      </c>
      <c r="R3386" t="s">
        <v>8334</v>
      </c>
      <c r="S3386" s="8">
        <f t="shared" si="210"/>
        <v>42111.350694444445</v>
      </c>
      <c r="T3386" s="8">
        <f t="shared" si="211"/>
        <v>42169.47152777778</v>
      </c>
    </row>
    <row r="3387" spans="1:20" ht="57.6" hidden="1" x14ac:dyDescent="0.3">
      <c r="A338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>
        <f t="shared" si="208"/>
        <v>0</v>
      </c>
      <c r="P3387">
        <f t="shared" si="209"/>
        <v>7</v>
      </c>
      <c r="Q3387" t="s">
        <v>8311</v>
      </c>
      <c r="R3387" t="s">
        <v>8334</v>
      </c>
      <c r="S3387" s="8">
        <f t="shared" si="210"/>
        <v>42409.237951388881</v>
      </c>
      <c r="T3387" s="8">
        <f t="shared" si="211"/>
        <v>42439.237951388881</v>
      </c>
    </row>
    <row r="3388" spans="1:20" ht="43.2" hidden="1" x14ac:dyDescent="0.3">
      <c r="A3388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>
        <f t="shared" si="208"/>
        <v>9</v>
      </c>
      <c r="P3388">
        <f t="shared" si="209"/>
        <v>65</v>
      </c>
      <c r="Q3388" t="s">
        <v>8311</v>
      </c>
      <c r="R3388" t="s">
        <v>8334</v>
      </c>
      <c r="S3388" s="8">
        <f t="shared" si="210"/>
        <v>42550.768981481473</v>
      </c>
      <c r="T3388" s="8">
        <f t="shared" si="211"/>
        <v>42600.768981481473</v>
      </c>
    </row>
    <row r="3389" spans="1:20" ht="28.8" hidden="1" x14ac:dyDescent="0.3">
      <c r="A3389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>
        <f t="shared" si="208"/>
        <v>15</v>
      </c>
      <c r="P3389">
        <f t="shared" si="209"/>
        <v>30</v>
      </c>
      <c r="Q3389" t="s">
        <v>8311</v>
      </c>
      <c r="R3389" t="s">
        <v>8334</v>
      </c>
      <c r="S3389" s="8">
        <f t="shared" si="210"/>
        <v>42226.318553240737</v>
      </c>
      <c r="T3389" s="8">
        <f t="shared" si="211"/>
        <v>42286.318553240737</v>
      </c>
    </row>
    <row r="3390" spans="1:20" ht="43.2" hidden="1" x14ac:dyDescent="0.3">
      <c r="A3390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>
        <f t="shared" si="208"/>
        <v>0</v>
      </c>
      <c r="P3390">
        <f t="shared" si="209"/>
        <v>53</v>
      </c>
      <c r="Q3390" t="s">
        <v>8311</v>
      </c>
      <c r="R3390" t="s">
        <v>8334</v>
      </c>
      <c r="S3390" s="8">
        <f t="shared" si="210"/>
        <v>42766.62358796296</v>
      </c>
      <c r="T3390" s="8">
        <f t="shared" si="211"/>
        <v>42796.62358796296</v>
      </c>
    </row>
    <row r="3391" spans="1:20" ht="43.2" x14ac:dyDescent="0.3">
      <c r="A3391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>
        <f t="shared" si="208"/>
        <v>0</v>
      </c>
      <c r="P3391">
        <f t="shared" si="209"/>
        <v>24</v>
      </c>
      <c r="Q3391" t="s">
        <v>8311</v>
      </c>
      <c r="R3391" t="s">
        <v>8334</v>
      </c>
      <c r="S3391" s="8">
        <f t="shared" si="210"/>
        <v>42030.805497685178</v>
      </c>
      <c r="T3391" s="8">
        <f t="shared" si="211"/>
        <v>42060.805497685178</v>
      </c>
    </row>
    <row r="3392" spans="1:20" ht="43.2" hidden="1" x14ac:dyDescent="0.3">
      <c r="A3392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>
        <f t="shared" si="208"/>
        <v>1</v>
      </c>
      <c r="P3392">
        <f t="shared" si="209"/>
        <v>416</v>
      </c>
      <c r="Q3392" t="s">
        <v>8311</v>
      </c>
      <c r="R3392" t="s">
        <v>8334</v>
      </c>
      <c r="S3392" s="8">
        <f t="shared" si="210"/>
        <v>42055.38003472222</v>
      </c>
      <c r="T3392" s="8">
        <f t="shared" si="211"/>
        <v>42085.338368055549</v>
      </c>
    </row>
    <row r="3393" spans="1:20" ht="43.2" hidden="1" x14ac:dyDescent="0.3">
      <c r="A3393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>
        <f t="shared" si="208"/>
        <v>0</v>
      </c>
      <c r="P3393">
        <f t="shared" si="209"/>
        <v>54</v>
      </c>
      <c r="Q3393" t="s">
        <v>8311</v>
      </c>
      <c r="R3393" t="s">
        <v>8334</v>
      </c>
      <c r="S3393" s="8">
        <f t="shared" si="210"/>
        <v>41939.6949537037</v>
      </c>
      <c r="T3393" s="8">
        <f t="shared" si="211"/>
        <v>41999.736620370364</v>
      </c>
    </row>
    <row r="3394" spans="1:20" ht="43.2" hidden="1" x14ac:dyDescent="0.3">
      <c r="A3394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>
        <f t="shared" ref="O3394:O3457" si="212">ROUND((E3394/D3394*100),0)</f>
        <v>0</v>
      </c>
      <c r="P3394">
        <f t="shared" si="209"/>
        <v>421</v>
      </c>
      <c r="Q3394" t="s">
        <v>8311</v>
      </c>
      <c r="R3394" t="s">
        <v>8334</v>
      </c>
      <c r="S3394" s="8">
        <f t="shared" si="210"/>
        <v>42236.848275462959</v>
      </c>
      <c r="T3394" s="8">
        <f t="shared" si="211"/>
        <v>42266.848275462959</v>
      </c>
    </row>
    <row r="3395" spans="1:20" ht="43.2" hidden="1" x14ac:dyDescent="0.3">
      <c r="A3395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>
        <f t="shared" si="212"/>
        <v>0</v>
      </c>
      <c r="P3395" t="e">
        <f t="shared" ref="P3395:P3458" si="213">ROUND(E3395/L3395, 0)</f>
        <v>#DIV/0!</v>
      </c>
      <c r="Q3395" t="s">
        <v>8311</v>
      </c>
      <c r="R3395" t="s">
        <v>8334</v>
      </c>
      <c r="S3395" s="8">
        <f t="shared" ref="S3395:S3458" si="214">(((J3395/60)/60)/24)+DATE(1970,1,1)+(-8/24)</f>
        <v>42293.589652777773</v>
      </c>
      <c r="T3395" s="8">
        <f t="shared" ref="T3395:T3458" si="215">(((I3395/60)/60)/24)+DATE(1970, 1, 1)+(-8/24)</f>
        <v>42323.631319444445</v>
      </c>
    </row>
    <row r="3396" spans="1:20" ht="57.6" hidden="1" x14ac:dyDescent="0.3">
      <c r="A3396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>
        <f t="shared" si="212"/>
        <v>0</v>
      </c>
      <c r="P3396">
        <f t="shared" si="213"/>
        <v>19</v>
      </c>
      <c r="Q3396" t="s">
        <v>8311</v>
      </c>
      <c r="R3396" t="s">
        <v>8334</v>
      </c>
      <c r="S3396" s="8">
        <f t="shared" si="214"/>
        <v>41853.230069444442</v>
      </c>
      <c r="T3396" s="8">
        <f t="shared" si="215"/>
        <v>41882.875</v>
      </c>
    </row>
    <row r="3397" spans="1:20" ht="57.6" hidden="1" x14ac:dyDescent="0.3">
      <c r="A339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>
        <f t="shared" si="212"/>
        <v>12</v>
      </c>
      <c r="P3397">
        <f t="shared" si="213"/>
        <v>78</v>
      </c>
      <c r="Q3397" t="s">
        <v>8311</v>
      </c>
      <c r="R3397" t="s">
        <v>8334</v>
      </c>
      <c r="S3397" s="8">
        <f t="shared" si="214"/>
        <v>42100.390405092585</v>
      </c>
      <c r="T3397" s="8">
        <f t="shared" si="215"/>
        <v>42129.45</v>
      </c>
    </row>
    <row r="3398" spans="1:20" ht="43.2" hidden="1" x14ac:dyDescent="0.3">
      <c r="A3398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>
        <f t="shared" si="212"/>
        <v>2</v>
      </c>
      <c r="P3398">
        <f t="shared" si="213"/>
        <v>68</v>
      </c>
      <c r="Q3398" t="s">
        <v>8311</v>
      </c>
      <c r="R3398" t="s">
        <v>8334</v>
      </c>
      <c r="S3398" s="8">
        <f t="shared" si="214"/>
        <v>42246.550451388881</v>
      </c>
      <c r="T3398" s="8">
        <f t="shared" si="215"/>
        <v>42276.550451388881</v>
      </c>
    </row>
    <row r="3399" spans="1:20" ht="43.2" hidden="1" x14ac:dyDescent="0.3">
      <c r="A3399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>
        <f t="shared" si="212"/>
        <v>0</v>
      </c>
      <c r="P3399">
        <f t="shared" si="213"/>
        <v>17</v>
      </c>
      <c r="Q3399" t="s">
        <v>8311</v>
      </c>
      <c r="R3399" t="s">
        <v>8334</v>
      </c>
      <c r="S3399" s="8">
        <f t="shared" si="214"/>
        <v>42173.337488425925</v>
      </c>
      <c r="T3399" s="8">
        <f t="shared" si="215"/>
        <v>42233.337488425925</v>
      </c>
    </row>
    <row r="3400" spans="1:20" ht="43.2" hidden="1" x14ac:dyDescent="0.3">
      <c r="A3400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>
        <f t="shared" si="212"/>
        <v>1</v>
      </c>
      <c r="P3400">
        <f t="shared" si="213"/>
        <v>63</v>
      </c>
      <c r="Q3400" t="s">
        <v>8311</v>
      </c>
      <c r="R3400" t="s">
        <v>8334</v>
      </c>
      <c r="S3400" s="8">
        <f t="shared" si="214"/>
        <v>42664.817013888889</v>
      </c>
      <c r="T3400" s="8">
        <f t="shared" si="215"/>
        <v>42724.858680555553</v>
      </c>
    </row>
    <row r="3401" spans="1:20" ht="43.2" x14ac:dyDescent="0.3">
      <c r="A3401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>
        <f t="shared" si="212"/>
        <v>0</v>
      </c>
      <c r="P3401">
        <f t="shared" si="213"/>
        <v>42</v>
      </c>
      <c r="Q3401" t="s">
        <v>8311</v>
      </c>
      <c r="R3401" t="s">
        <v>8334</v>
      </c>
      <c r="S3401" s="8">
        <f t="shared" si="214"/>
        <v>41981.238969907405</v>
      </c>
      <c r="T3401" s="8">
        <f t="shared" si="215"/>
        <v>42012.236805555549</v>
      </c>
    </row>
    <row r="3402" spans="1:20" ht="43.2" hidden="1" x14ac:dyDescent="0.3">
      <c r="A3402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>
        <f t="shared" si="212"/>
        <v>23</v>
      </c>
      <c r="P3402">
        <f t="shared" si="213"/>
        <v>130</v>
      </c>
      <c r="Q3402" t="s">
        <v>8311</v>
      </c>
      <c r="R3402" t="s">
        <v>8334</v>
      </c>
      <c r="S3402" s="8">
        <f t="shared" si="214"/>
        <v>42528.209293981483</v>
      </c>
      <c r="T3402" s="8">
        <f t="shared" si="215"/>
        <v>42559.749305555553</v>
      </c>
    </row>
    <row r="3403" spans="1:20" ht="43.2" hidden="1" x14ac:dyDescent="0.3">
      <c r="A3403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>
        <f t="shared" si="212"/>
        <v>5</v>
      </c>
      <c r="P3403">
        <f t="shared" si="213"/>
        <v>1270</v>
      </c>
      <c r="Q3403" t="s">
        <v>8311</v>
      </c>
      <c r="R3403" t="s">
        <v>8334</v>
      </c>
      <c r="S3403" s="8">
        <f t="shared" si="214"/>
        <v>42065.485474537032</v>
      </c>
      <c r="T3403" s="8">
        <f t="shared" si="215"/>
        <v>42125.443807870368</v>
      </c>
    </row>
    <row r="3404" spans="1:20" ht="57.6" hidden="1" x14ac:dyDescent="0.3">
      <c r="A3404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>
        <f t="shared" si="212"/>
        <v>16</v>
      </c>
      <c r="P3404">
        <f t="shared" si="213"/>
        <v>88</v>
      </c>
      <c r="Q3404" t="s">
        <v>8311</v>
      </c>
      <c r="R3404" t="s">
        <v>8334</v>
      </c>
      <c r="S3404" s="8">
        <f t="shared" si="214"/>
        <v>42566.615081018514</v>
      </c>
      <c r="T3404" s="8">
        <f t="shared" si="215"/>
        <v>42596.615081018514</v>
      </c>
    </row>
    <row r="3405" spans="1:20" ht="43.2" x14ac:dyDescent="0.3">
      <c r="A3405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>
        <f t="shared" si="212"/>
        <v>1</v>
      </c>
      <c r="P3405">
        <f t="shared" si="213"/>
        <v>56</v>
      </c>
      <c r="Q3405" t="s">
        <v>8311</v>
      </c>
      <c r="R3405" t="s">
        <v>8334</v>
      </c>
      <c r="S3405" s="8">
        <f t="shared" si="214"/>
        <v>42255.28601851852</v>
      </c>
      <c r="T3405" s="8">
        <f t="shared" si="215"/>
        <v>42292.583333333336</v>
      </c>
    </row>
    <row r="3406" spans="1:20" ht="57.6" hidden="1" x14ac:dyDescent="0.3">
      <c r="A3406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>
        <f t="shared" si="212"/>
        <v>23</v>
      </c>
      <c r="P3406">
        <f t="shared" si="213"/>
        <v>54</v>
      </c>
      <c r="Q3406" t="s">
        <v>8311</v>
      </c>
      <c r="R3406" t="s">
        <v>8334</v>
      </c>
      <c r="S3406" s="8">
        <f t="shared" si="214"/>
        <v>41760.575706018513</v>
      </c>
      <c r="T3406" s="8">
        <f t="shared" si="215"/>
        <v>41790.832638888889</v>
      </c>
    </row>
    <row r="3407" spans="1:20" ht="43.2" x14ac:dyDescent="0.3">
      <c r="A340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>
        <f t="shared" si="212"/>
        <v>0</v>
      </c>
      <c r="P3407">
        <f t="shared" si="213"/>
        <v>25</v>
      </c>
      <c r="Q3407" t="s">
        <v>8311</v>
      </c>
      <c r="R3407" t="s">
        <v>8334</v>
      </c>
      <c r="S3407" s="8">
        <f t="shared" si="214"/>
        <v>42207.462453703702</v>
      </c>
      <c r="T3407" s="8">
        <f t="shared" si="215"/>
        <v>42267.462453703702</v>
      </c>
    </row>
    <row r="3408" spans="1:20" ht="43.2" hidden="1" x14ac:dyDescent="0.3">
      <c r="A3408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>
        <f t="shared" si="212"/>
        <v>0</v>
      </c>
      <c r="P3408">
        <f t="shared" si="213"/>
        <v>50</v>
      </c>
      <c r="Q3408" t="s">
        <v>8311</v>
      </c>
      <c r="R3408" t="s">
        <v>8334</v>
      </c>
      <c r="S3408" s="8">
        <f t="shared" si="214"/>
        <v>42522.69189814815</v>
      </c>
      <c r="T3408" s="8">
        <f t="shared" si="215"/>
        <v>42582.69189814815</v>
      </c>
    </row>
    <row r="3409" spans="1:20" ht="43.2" hidden="1" x14ac:dyDescent="0.3">
      <c r="A3409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>
        <f t="shared" si="212"/>
        <v>4</v>
      </c>
      <c r="P3409">
        <f t="shared" si="213"/>
        <v>57</v>
      </c>
      <c r="Q3409" t="s">
        <v>8311</v>
      </c>
      <c r="R3409" t="s">
        <v>8334</v>
      </c>
      <c r="S3409" s="8">
        <f t="shared" si="214"/>
        <v>42114.492199074077</v>
      </c>
      <c r="T3409" s="8">
        <f t="shared" si="215"/>
        <v>42144.492199074077</v>
      </c>
    </row>
    <row r="3410" spans="1:20" ht="43.2" hidden="1" x14ac:dyDescent="0.3">
      <c r="A3410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>
        <f t="shared" si="212"/>
        <v>17</v>
      </c>
      <c r="P3410">
        <f t="shared" si="213"/>
        <v>41</v>
      </c>
      <c r="Q3410" t="s">
        <v>8311</v>
      </c>
      <c r="R3410" t="s">
        <v>8334</v>
      </c>
      <c r="S3410" s="8">
        <f t="shared" si="214"/>
        <v>42629.17015046296</v>
      </c>
      <c r="T3410" s="8">
        <f t="shared" si="215"/>
        <v>42650.249999999993</v>
      </c>
    </row>
    <row r="3411" spans="1:20" ht="43.2" hidden="1" x14ac:dyDescent="0.3">
      <c r="A3411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>
        <f t="shared" si="212"/>
        <v>4</v>
      </c>
      <c r="P3411">
        <f t="shared" si="213"/>
        <v>65</v>
      </c>
      <c r="Q3411" t="s">
        <v>8311</v>
      </c>
      <c r="R3411" t="s">
        <v>8334</v>
      </c>
      <c r="S3411" s="8">
        <f t="shared" si="214"/>
        <v>42359.45890046296</v>
      </c>
      <c r="T3411" s="8">
        <f t="shared" si="215"/>
        <v>42407.678472222215</v>
      </c>
    </row>
    <row r="3412" spans="1:20" ht="43.2" hidden="1" x14ac:dyDescent="0.3">
      <c r="A3412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>
        <f t="shared" si="212"/>
        <v>14</v>
      </c>
      <c r="P3412">
        <f t="shared" si="213"/>
        <v>56</v>
      </c>
      <c r="Q3412" t="s">
        <v>8311</v>
      </c>
      <c r="R3412" t="s">
        <v>8334</v>
      </c>
      <c r="S3412" s="8">
        <f t="shared" si="214"/>
        <v>42381.856377314813</v>
      </c>
      <c r="T3412" s="8">
        <f t="shared" si="215"/>
        <v>42411.856377314813</v>
      </c>
    </row>
    <row r="3413" spans="1:20" ht="43.2" hidden="1" x14ac:dyDescent="0.3">
      <c r="A3413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>
        <f t="shared" si="212"/>
        <v>15</v>
      </c>
      <c r="P3413">
        <f t="shared" si="213"/>
        <v>141</v>
      </c>
      <c r="Q3413" t="s">
        <v>8311</v>
      </c>
      <c r="R3413" t="s">
        <v>8334</v>
      </c>
      <c r="S3413" s="8">
        <f t="shared" si="214"/>
        <v>41902.2890625</v>
      </c>
      <c r="T3413" s="8">
        <f t="shared" si="215"/>
        <v>41932.2890625</v>
      </c>
    </row>
    <row r="3414" spans="1:20" ht="57.6" hidden="1" x14ac:dyDescent="0.3">
      <c r="A3414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>
        <f t="shared" si="212"/>
        <v>12</v>
      </c>
      <c r="P3414">
        <f t="shared" si="213"/>
        <v>25</v>
      </c>
      <c r="Q3414" t="s">
        <v>8311</v>
      </c>
      <c r="R3414" t="s">
        <v>8334</v>
      </c>
      <c r="S3414" s="8">
        <f t="shared" si="214"/>
        <v>42171.050196759257</v>
      </c>
      <c r="T3414" s="8">
        <f t="shared" si="215"/>
        <v>42200.99722222222</v>
      </c>
    </row>
    <row r="3415" spans="1:20" ht="57.6" hidden="1" x14ac:dyDescent="0.3">
      <c r="A3415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>
        <f t="shared" si="212"/>
        <v>39</v>
      </c>
      <c r="P3415">
        <f t="shared" si="213"/>
        <v>70</v>
      </c>
      <c r="Q3415" t="s">
        <v>8311</v>
      </c>
      <c r="R3415" t="s">
        <v>8334</v>
      </c>
      <c r="S3415" s="8">
        <f t="shared" si="214"/>
        <v>42555.007152777776</v>
      </c>
      <c r="T3415" s="8">
        <f t="shared" si="215"/>
        <v>42605.007152777776</v>
      </c>
    </row>
    <row r="3416" spans="1:20" ht="28.8" hidden="1" x14ac:dyDescent="0.3">
      <c r="A3416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>
        <f t="shared" si="212"/>
        <v>0</v>
      </c>
      <c r="P3416">
        <f t="shared" si="213"/>
        <v>6</v>
      </c>
      <c r="Q3416" t="s">
        <v>8311</v>
      </c>
      <c r="R3416" t="s">
        <v>8334</v>
      </c>
      <c r="S3416" s="8">
        <f t="shared" si="214"/>
        <v>42106.82298611111</v>
      </c>
      <c r="T3416" s="8">
        <f t="shared" si="215"/>
        <v>42166.82298611111</v>
      </c>
    </row>
    <row r="3417" spans="1:20" ht="43.2" hidden="1" x14ac:dyDescent="0.3">
      <c r="A34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>
        <f t="shared" si="212"/>
        <v>30</v>
      </c>
      <c r="P3417">
        <f t="shared" si="213"/>
        <v>237</v>
      </c>
      <c r="Q3417" t="s">
        <v>8311</v>
      </c>
      <c r="R3417" t="s">
        <v>8334</v>
      </c>
      <c r="S3417" s="8">
        <f t="shared" si="214"/>
        <v>42006.57535879629</v>
      </c>
      <c r="T3417" s="8">
        <f t="shared" si="215"/>
        <v>42037.749999999993</v>
      </c>
    </row>
    <row r="3418" spans="1:20" ht="43.2" hidden="1" x14ac:dyDescent="0.3">
      <c r="A3418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>
        <f t="shared" si="212"/>
        <v>42</v>
      </c>
      <c r="P3418">
        <f t="shared" si="213"/>
        <v>80</v>
      </c>
      <c r="Q3418" t="s">
        <v>8311</v>
      </c>
      <c r="R3418" t="s">
        <v>8334</v>
      </c>
      <c r="S3418" s="8">
        <f t="shared" si="214"/>
        <v>41876.385601851849</v>
      </c>
      <c r="T3418" s="8">
        <f t="shared" si="215"/>
        <v>41930.875</v>
      </c>
    </row>
    <row r="3419" spans="1:20" ht="57.6" hidden="1" x14ac:dyDescent="0.3">
      <c r="A3419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>
        <f t="shared" si="212"/>
        <v>4</v>
      </c>
      <c r="P3419">
        <f t="shared" si="213"/>
        <v>10</v>
      </c>
      <c r="Q3419" t="s">
        <v>8311</v>
      </c>
      <c r="R3419" t="s">
        <v>8334</v>
      </c>
      <c r="S3419" s="8">
        <f t="shared" si="214"/>
        <v>42241.09578703704</v>
      </c>
      <c r="T3419" s="8">
        <f t="shared" si="215"/>
        <v>42263.583333333336</v>
      </c>
    </row>
    <row r="3420" spans="1:20" ht="43.2" hidden="1" x14ac:dyDescent="0.3">
      <c r="A3420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>
        <f t="shared" si="212"/>
        <v>20</v>
      </c>
      <c r="P3420">
        <f t="shared" si="213"/>
        <v>273</v>
      </c>
      <c r="Q3420" t="s">
        <v>8311</v>
      </c>
      <c r="R3420" t="s">
        <v>8334</v>
      </c>
      <c r="S3420" s="8">
        <f t="shared" si="214"/>
        <v>42128.480914351843</v>
      </c>
      <c r="T3420" s="8">
        <f t="shared" si="215"/>
        <v>42135.480914351843</v>
      </c>
    </row>
    <row r="3421" spans="1:20" x14ac:dyDescent="0.3">
      <c r="A3421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>
        <f t="shared" si="212"/>
        <v>0</v>
      </c>
      <c r="P3421">
        <f t="shared" si="213"/>
        <v>13</v>
      </c>
      <c r="Q3421" t="s">
        <v>8311</v>
      </c>
      <c r="R3421" t="s">
        <v>8334</v>
      </c>
      <c r="S3421" s="8">
        <f t="shared" si="214"/>
        <v>42062.34715277778</v>
      </c>
      <c r="T3421" s="8">
        <f t="shared" si="215"/>
        <v>42122.305486111109</v>
      </c>
    </row>
    <row r="3422" spans="1:20" ht="43.2" hidden="1" x14ac:dyDescent="0.3">
      <c r="A3422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>
        <f t="shared" si="212"/>
        <v>25</v>
      </c>
      <c r="P3422">
        <f t="shared" si="213"/>
        <v>58</v>
      </c>
      <c r="Q3422" t="s">
        <v>8311</v>
      </c>
      <c r="R3422" t="s">
        <v>8334</v>
      </c>
      <c r="S3422" s="8">
        <f t="shared" si="214"/>
        <v>41843.791782407403</v>
      </c>
      <c r="T3422" s="8">
        <f t="shared" si="215"/>
        <v>41878.791782407403</v>
      </c>
    </row>
    <row r="3423" spans="1:20" ht="43.2" hidden="1" x14ac:dyDescent="0.3">
      <c r="A3423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>
        <f t="shared" si="212"/>
        <v>0</v>
      </c>
      <c r="P3423">
        <f t="shared" si="213"/>
        <v>10</v>
      </c>
      <c r="Q3423" t="s">
        <v>8311</v>
      </c>
      <c r="R3423" t="s">
        <v>8334</v>
      </c>
      <c r="S3423" s="8">
        <f t="shared" si="214"/>
        <v>42744.698136574072</v>
      </c>
      <c r="T3423" s="8">
        <f t="shared" si="215"/>
        <v>42784.698136574072</v>
      </c>
    </row>
    <row r="3424" spans="1:20" ht="43.2" hidden="1" x14ac:dyDescent="0.3">
      <c r="A3424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>
        <f t="shared" si="212"/>
        <v>27</v>
      </c>
      <c r="P3424">
        <f t="shared" si="213"/>
        <v>70</v>
      </c>
      <c r="Q3424" t="s">
        <v>8311</v>
      </c>
      <c r="R3424" t="s">
        <v>8334</v>
      </c>
      <c r="S3424" s="8">
        <f t="shared" si="214"/>
        <v>41885.26180555555</v>
      </c>
      <c r="T3424" s="8">
        <f t="shared" si="215"/>
        <v>41916.26180555555</v>
      </c>
    </row>
    <row r="3425" spans="1:20" ht="43.2" hidden="1" x14ac:dyDescent="0.3">
      <c r="A3425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>
        <f t="shared" si="212"/>
        <v>5</v>
      </c>
      <c r="P3425">
        <f t="shared" si="213"/>
        <v>58</v>
      </c>
      <c r="Q3425" t="s">
        <v>8311</v>
      </c>
      <c r="R3425" t="s">
        <v>8334</v>
      </c>
      <c r="S3425" s="8">
        <f t="shared" si="214"/>
        <v>42614.788587962961</v>
      </c>
      <c r="T3425" s="8">
        <f t="shared" si="215"/>
        <v>42674.788587962961</v>
      </c>
    </row>
    <row r="3426" spans="1:20" ht="43.2" hidden="1" x14ac:dyDescent="0.3">
      <c r="A3426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>
        <f t="shared" si="212"/>
        <v>4</v>
      </c>
      <c r="P3426">
        <f t="shared" si="213"/>
        <v>125</v>
      </c>
      <c r="Q3426" t="s">
        <v>8311</v>
      </c>
      <c r="R3426" t="s">
        <v>8334</v>
      </c>
      <c r="S3426" s="8">
        <f t="shared" si="214"/>
        <v>42081.397939814815</v>
      </c>
      <c r="T3426" s="8">
        <f t="shared" si="215"/>
        <v>42111.397939814815</v>
      </c>
    </row>
    <row r="3427" spans="1:20" ht="43.2" x14ac:dyDescent="0.3">
      <c r="A342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>
        <f t="shared" si="212"/>
        <v>0</v>
      </c>
      <c r="P3427" t="e">
        <f t="shared" si="213"/>
        <v>#DIV/0!</v>
      </c>
      <c r="Q3427" t="s">
        <v>8311</v>
      </c>
      <c r="R3427" t="s">
        <v>8334</v>
      </c>
      <c r="S3427" s="8">
        <f t="shared" si="214"/>
        <v>41843.29918981481</v>
      </c>
      <c r="T3427" s="8">
        <f t="shared" si="215"/>
        <v>41903.29918981481</v>
      </c>
    </row>
    <row r="3428" spans="1:20" ht="43.2" hidden="1" x14ac:dyDescent="0.3">
      <c r="A3428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>
        <f t="shared" si="212"/>
        <v>3</v>
      </c>
      <c r="P3428">
        <f t="shared" si="213"/>
        <v>300</v>
      </c>
      <c r="Q3428" t="s">
        <v>8311</v>
      </c>
      <c r="R3428" t="s">
        <v>8334</v>
      </c>
      <c r="S3428" s="8">
        <f t="shared" si="214"/>
        <v>42496.113738425927</v>
      </c>
      <c r="T3428" s="8">
        <f t="shared" si="215"/>
        <v>42526.113738425927</v>
      </c>
    </row>
    <row r="3429" spans="1:20" ht="43.2" hidden="1" x14ac:dyDescent="0.3">
      <c r="A3429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>
        <f t="shared" si="212"/>
        <v>57</v>
      </c>
      <c r="P3429">
        <f t="shared" si="213"/>
        <v>43</v>
      </c>
      <c r="Q3429" t="s">
        <v>8311</v>
      </c>
      <c r="R3429" t="s">
        <v>8334</v>
      </c>
      <c r="S3429" s="8">
        <f t="shared" si="214"/>
        <v>42081.18200231481</v>
      </c>
      <c r="T3429" s="8">
        <f t="shared" si="215"/>
        <v>42095.18200231481</v>
      </c>
    </row>
    <row r="3430" spans="1:20" ht="43.2" hidden="1" x14ac:dyDescent="0.3">
      <c r="A3430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>
        <f t="shared" si="212"/>
        <v>0</v>
      </c>
      <c r="P3430">
        <f t="shared" si="213"/>
        <v>1</v>
      </c>
      <c r="Q3430" t="s">
        <v>8311</v>
      </c>
      <c r="R3430" t="s">
        <v>8334</v>
      </c>
      <c r="S3430" s="8">
        <f t="shared" si="214"/>
        <v>42509.041203703695</v>
      </c>
      <c r="T3430" s="8">
        <f t="shared" si="215"/>
        <v>42517.216666666667</v>
      </c>
    </row>
    <row r="3431" spans="1:20" ht="28.8" hidden="1" x14ac:dyDescent="0.3">
      <c r="A3431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0</v>
      </c>
      <c r="P3431">
        <f t="shared" si="213"/>
        <v>775</v>
      </c>
      <c r="Q3431" t="s">
        <v>8311</v>
      </c>
      <c r="R3431" t="s">
        <v>8334</v>
      </c>
      <c r="S3431" s="8">
        <f t="shared" si="214"/>
        <v>42534.316238425927</v>
      </c>
      <c r="T3431" s="8">
        <f t="shared" si="215"/>
        <v>42553.316238425927</v>
      </c>
    </row>
    <row r="3432" spans="1:20" ht="57.6" hidden="1" x14ac:dyDescent="0.3">
      <c r="A3432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0</v>
      </c>
      <c r="P3432">
        <f t="shared" si="213"/>
        <v>5</v>
      </c>
      <c r="Q3432" t="s">
        <v>8311</v>
      </c>
      <c r="R3432" t="s">
        <v>8334</v>
      </c>
      <c r="S3432" s="8">
        <f t="shared" si="214"/>
        <v>42059.712175925924</v>
      </c>
      <c r="T3432" s="8">
        <f t="shared" si="215"/>
        <v>42089.670509259253</v>
      </c>
    </row>
    <row r="3433" spans="1:20" ht="43.2" hidden="1" x14ac:dyDescent="0.3">
      <c r="A3433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>
        <f t="shared" si="212"/>
        <v>0</v>
      </c>
      <c r="P3433">
        <f t="shared" si="213"/>
        <v>13</v>
      </c>
      <c r="Q3433" t="s">
        <v>8311</v>
      </c>
      <c r="R3433" t="s">
        <v>8334</v>
      </c>
      <c r="S3433" s="8">
        <f t="shared" si="214"/>
        <v>42435.608749999999</v>
      </c>
      <c r="T3433" s="8">
        <f t="shared" si="215"/>
        <v>42495.567083333335</v>
      </c>
    </row>
    <row r="3434" spans="1:20" ht="43.2" hidden="1" x14ac:dyDescent="0.3">
      <c r="A3434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>
        <f t="shared" si="212"/>
        <v>65</v>
      </c>
      <c r="P3434">
        <f t="shared" si="213"/>
        <v>14</v>
      </c>
      <c r="Q3434" t="s">
        <v>8311</v>
      </c>
      <c r="R3434" t="s">
        <v>8335</v>
      </c>
      <c r="S3434" s="8">
        <f t="shared" si="214"/>
        <v>42144.082199074073</v>
      </c>
      <c r="T3434" s="8">
        <f t="shared" si="215"/>
        <v>42165.082199074073</v>
      </c>
    </row>
    <row r="3435" spans="1:20" ht="57.6" x14ac:dyDescent="0.3">
      <c r="A3435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>
        <f t="shared" si="212"/>
        <v>12</v>
      </c>
      <c r="P3435">
        <f t="shared" si="213"/>
        <v>357</v>
      </c>
      <c r="Q3435" t="s">
        <v>8311</v>
      </c>
      <c r="R3435" t="s">
        <v>8335</v>
      </c>
      <c r="S3435" s="8">
        <f t="shared" si="214"/>
        <v>42118.013101851851</v>
      </c>
      <c r="T3435" s="8">
        <f t="shared" si="215"/>
        <v>42148.013101851851</v>
      </c>
    </row>
    <row r="3436" spans="1:20" ht="43.2" hidden="1" x14ac:dyDescent="0.3">
      <c r="A3436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>
        <f t="shared" si="212"/>
        <v>0</v>
      </c>
      <c r="P3436" t="e">
        <f t="shared" si="213"/>
        <v>#DIV/0!</v>
      </c>
      <c r="Q3436" t="s">
        <v>8311</v>
      </c>
      <c r="R3436" t="s">
        <v>8335</v>
      </c>
      <c r="S3436" s="8">
        <f t="shared" si="214"/>
        <v>42682.817997685182</v>
      </c>
      <c r="T3436" s="8">
        <f t="shared" si="215"/>
        <v>42712.859664351847</v>
      </c>
    </row>
    <row r="3437" spans="1:20" ht="43.2" hidden="1" x14ac:dyDescent="0.3">
      <c r="A343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>
        <f t="shared" si="212"/>
        <v>4</v>
      </c>
      <c r="P3437">
        <f t="shared" si="213"/>
        <v>38</v>
      </c>
      <c r="Q3437" t="s">
        <v>8311</v>
      </c>
      <c r="R3437" t="s">
        <v>8335</v>
      </c>
      <c r="S3437" s="8">
        <f t="shared" si="214"/>
        <v>42538.422094907401</v>
      </c>
      <c r="T3437" s="8">
        <f t="shared" si="215"/>
        <v>42598.422094907401</v>
      </c>
    </row>
    <row r="3438" spans="1:20" ht="43.2" hidden="1" x14ac:dyDescent="0.3">
      <c r="A3438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>
        <f t="shared" si="212"/>
        <v>1</v>
      </c>
      <c r="P3438">
        <f t="shared" si="213"/>
        <v>13</v>
      </c>
      <c r="Q3438" t="s">
        <v>8311</v>
      </c>
      <c r="R3438" t="s">
        <v>8335</v>
      </c>
      <c r="S3438" s="8">
        <f t="shared" si="214"/>
        <v>42018.607164351844</v>
      </c>
      <c r="T3438" s="8">
        <f t="shared" si="215"/>
        <v>42063.583333333336</v>
      </c>
    </row>
    <row r="3439" spans="1:20" ht="43.2" hidden="1" x14ac:dyDescent="0.3">
      <c r="A3439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>
        <f t="shared" si="212"/>
        <v>12</v>
      </c>
      <c r="P3439">
        <f t="shared" si="213"/>
        <v>24</v>
      </c>
      <c r="Q3439" t="s">
        <v>8311</v>
      </c>
      <c r="R3439" t="s">
        <v>8335</v>
      </c>
      <c r="S3439" s="8">
        <f t="shared" si="214"/>
        <v>42010.634907407402</v>
      </c>
      <c r="T3439" s="8">
        <f t="shared" si="215"/>
        <v>42055.634907407402</v>
      </c>
    </row>
    <row r="3440" spans="1:20" ht="43.2" hidden="1" x14ac:dyDescent="0.3">
      <c r="A3440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>
        <f t="shared" si="212"/>
        <v>0</v>
      </c>
      <c r="P3440" t="e">
        <f t="shared" si="213"/>
        <v>#DIV/0!</v>
      </c>
      <c r="Q3440" t="s">
        <v>8311</v>
      </c>
      <c r="R3440" t="s">
        <v>8335</v>
      </c>
      <c r="S3440" s="8">
        <f t="shared" si="214"/>
        <v>42181.729143518511</v>
      </c>
      <c r="T3440" s="8">
        <f t="shared" si="215"/>
        <v>42211.729143518511</v>
      </c>
    </row>
    <row r="3441" spans="1:20" ht="57.6" hidden="1" x14ac:dyDescent="0.3">
      <c r="A3441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>
        <f t="shared" si="212"/>
        <v>59</v>
      </c>
      <c r="P3441">
        <f t="shared" si="213"/>
        <v>53</v>
      </c>
      <c r="Q3441" t="s">
        <v>8311</v>
      </c>
      <c r="R3441" t="s">
        <v>8335</v>
      </c>
      <c r="S3441" s="8">
        <f t="shared" si="214"/>
        <v>42017.260902777773</v>
      </c>
      <c r="T3441" s="8">
        <f t="shared" si="215"/>
        <v>42047.260902777773</v>
      </c>
    </row>
    <row r="3442" spans="1:20" ht="43.2" hidden="1" x14ac:dyDescent="0.3">
      <c r="A3442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>
        <f t="shared" si="212"/>
        <v>0</v>
      </c>
      <c r="P3442">
        <f t="shared" si="213"/>
        <v>300</v>
      </c>
      <c r="Q3442" t="s">
        <v>8311</v>
      </c>
      <c r="R3442" t="s">
        <v>8335</v>
      </c>
      <c r="S3442" s="8">
        <f t="shared" si="214"/>
        <v>42157.264756944445</v>
      </c>
      <c r="T3442" s="8">
        <f t="shared" si="215"/>
        <v>42217.249999999993</v>
      </c>
    </row>
    <row r="3443" spans="1:20" ht="28.8" hidden="1" x14ac:dyDescent="0.3">
      <c r="A3443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>
        <f t="shared" si="212"/>
        <v>11</v>
      </c>
      <c r="P3443">
        <f t="shared" si="213"/>
        <v>286</v>
      </c>
      <c r="Q3443" t="s">
        <v>8311</v>
      </c>
      <c r="R3443" t="s">
        <v>8335</v>
      </c>
      <c r="S3443" s="8">
        <f t="shared" si="214"/>
        <v>42009.15993055555</v>
      </c>
      <c r="T3443" s="8">
        <f t="shared" si="215"/>
        <v>42039.15993055555</v>
      </c>
    </row>
    <row r="3444" spans="1:20" ht="57.6" hidden="1" x14ac:dyDescent="0.3">
      <c r="A3444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>
        <f t="shared" si="212"/>
        <v>0</v>
      </c>
      <c r="P3444">
        <f t="shared" si="213"/>
        <v>37</v>
      </c>
      <c r="Q3444" t="s">
        <v>8311</v>
      </c>
      <c r="R3444" t="s">
        <v>8335</v>
      </c>
      <c r="S3444" s="8">
        <f t="shared" si="214"/>
        <v>42013.091168981475</v>
      </c>
      <c r="T3444" s="8">
        <f t="shared" si="215"/>
        <v>42051.091168981475</v>
      </c>
    </row>
    <row r="3445" spans="1:20" ht="43.2" hidden="1" x14ac:dyDescent="0.3">
      <c r="A3445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>
        <f t="shared" si="212"/>
        <v>52</v>
      </c>
      <c r="P3445">
        <f t="shared" si="213"/>
        <v>49</v>
      </c>
      <c r="Q3445" t="s">
        <v>8311</v>
      </c>
      <c r="R3445" t="s">
        <v>8335</v>
      </c>
      <c r="S3445" s="8">
        <f t="shared" si="214"/>
        <v>41858.428449074068</v>
      </c>
      <c r="T3445" s="8">
        <f t="shared" si="215"/>
        <v>41888.541666666664</v>
      </c>
    </row>
    <row r="3446" spans="1:20" ht="57.6" x14ac:dyDescent="0.3">
      <c r="A3446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>
        <f t="shared" si="212"/>
        <v>0</v>
      </c>
      <c r="P3446">
        <f t="shared" si="213"/>
        <v>1</v>
      </c>
      <c r="Q3446" t="s">
        <v>8311</v>
      </c>
      <c r="R3446" t="s">
        <v>8335</v>
      </c>
      <c r="S3446" s="8">
        <f t="shared" si="214"/>
        <v>42459.987280092588</v>
      </c>
      <c r="T3446" s="8">
        <f t="shared" si="215"/>
        <v>42489.898611111108</v>
      </c>
    </row>
    <row r="3447" spans="1:20" ht="43.2" hidden="1" x14ac:dyDescent="0.3">
      <c r="A344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>
        <f t="shared" si="212"/>
        <v>1</v>
      </c>
      <c r="P3447">
        <f t="shared" si="213"/>
        <v>13</v>
      </c>
      <c r="Q3447" t="s">
        <v>8311</v>
      </c>
      <c r="R3447" t="s">
        <v>8335</v>
      </c>
      <c r="S3447" s="8">
        <f t="shared" si="214"/>
        <v>41861.433761574073</v>
      </c>
      <c r="T3447" s="8">
        <f t="shared" si="215"/>
        <v>41882.433761574073</v>
      </c>
    </row>
    <row r="3448" spans="1:20" ht="43.2" hidden="1" x14ac:dyDescent="0.3">
      <c r="A3448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>
        <f t="shared" si="212"/>
        <v>55</v>
      </c>
      <c r="P3448">
        <f t="shared" si="213"/>
        <v>109</v>
      </c>
      <c r="Q3448" t="s">
        <v>8311</v>
      </c>
      <c r="R3448" t="s">
        <v>8335</v>
      </c>
      <c r="S3448" s="8">
        <f t="shared" si="214"/>
        <v>42293.520208333335</v>
      </c>
      <c r="T3448" s="8">
        <f t="shared" si="215"/>
        <v>42351.915972222218</v>
      </c>
    </row>
    <row r="3449" spans="1:20" ht="43.2" hidden="1" x14ac:dyDescent="0.3">
      <c r="A3449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>
        <f t="shared" si="212"/>
        <v>25</v>
      </c>
      <c r="P3449">
        <f t="shared" si="213"/>
        <v>42</v>
      </c>
      <c r="Q3449" t="s">
        <v>8311</v>
      </c>
      <c r="R3449" t="s">
        <v>8335</v>
      </c>
      <c r="S3449" s="8">
        <f t="shared" si="214"/>
        <v>42242.655347222222</v>
      </c>
      <c r="T3449" s="8">
        <f t="shared" si="215"/>
        <v>42272.655347222222</v>
      </c>
    </row>
    <row r="3450" spans="1:20" ht="43.2" hidden="1" x14ac:dyDescent="0.3">
      <c r="A3450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>
        <f t="shared" si="212"/>
        <v>0</v>
      </c>
      <c r="P3450" t="e">
        <f t="shared" si="213"/>
        <v>#DIV/0!</v>
      </c>
      <c r="Q3450" t="s">
        <v>8311</v>
      </c>
      <c r="R3450" t="s">
        <v>8335</v>
      </c>
      <c r="S3450" s="8">
        <f t="shared" si="214"/>
        <v>42172.352766203701</v>
      </c>
      <c r="T3450" s="8">
        <f t="shared" si="215"/>
        <v>42202.343055555553</v>
      </c>
    </row>
    <row r="3451" spans="1:20" ht="43.2" hidden="1" x14ac:dyDescent="0.3">
      <c r="A3451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>
        <f t="shared" si="212"/>
        <v>3</v>
      </c>
      <c r="P3451">
        <f t="shared" si="213"/>
        <v>23</v>
      </c>
      <c r="Q3451" t="s">
        <v>8311</v>
      </c>
      <c r="R3451" t="s">
        <v>8335</v>
      </c>
      <c r="S3451" s="8">
        <f t="shared" si="214"/>
        <v>42095.041342592587</v>
      </c>
      <c r="T3451" s="8">
        <f t="shared" si="215"/>
        <v>42125.041342592587</v>
      </c>
    </row>
    <row r="3452" spans="1:20" ht="43.2" hidden="1" x14ac:dyDescent="0.3">
      <c r="A3452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>
        <f t="shared" si="212"/>
        <v>0</v>
      </c>
      <c r="P3452" t="e">
        <f t="shared" si="213"/>
        <v>#DIV/0!</v>
      </c>
      <c r="Q3452" t="s">
        <v>8311</v>
      </c>
      <c r="R3452" t="s">
        <v>8335</v>
      </c>
      <c r="S3452" s="8">
        <f t="shared" si="214"/>
        <v>42235.942719907405</v>
      </c>
      <c r="T3452" s="8">
        <f t="shared" si="215"/>
        <v>42265.942719907405</v>
      </c>
    </row>
    <row r="3453" spans="1:20" ht="43.2" hidden="1" x14ac:dyDescent="0.3">
      <c r="A3453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>
        <f t="shared" si="212"/>
        <v>46</v>
      </c>
      <c r="P3453">
        <f t="shared" si="213"/>
        <v>71</v>
      </c>
      <c r="Q3453" t="s">
        <v>8311</v>
      </c>
      <c r="R3453" t="s">
        <v>8335</v>
      </c>
      <c r="S3453" s="8">
        <f t="shared" si="214"/>
        <v>42056.944525462961</v>
      </c>
      <c r="T3453" s="8">
        <f t="shared" si="215"/>
        <v>42116.902858796289</v>
      </c>
    </row>
    <row r="3454" spans="1:20" ht="43.2" x14ac:dyDescent="0.3">
      <c r="A3454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>
        <f t="shared" si="212"/>
        <v>0</v>
      </c>
      <c r="P3454" t="e">
        <f t="shared" si="213"/>
        <v>#DIV/0!</v>
      </c>
      <c r="Q3454" t="s">
        <v>8311</v>
      </c>
      <c r="R3454" t="s">
        <v>8335</v>
      </c>
      <c r="S3454" s="8">
        <f t="shared" si="214"/>
        <v>42291.4999537037</v>
      </c>
      <c r="T3454" s="8">
        <f t="shared" si="215"/>
        <v>42351.541620370372</v>
      </c>
    </row>
    <row r="3455" spans="1:20" ht="57.6" hidden="1" x14ac:dyDescent="0.3">
      <c r="A3455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>
        <f t="shared" si="212"/>
        <v>0</v>
      </c>
      <c r="P3455">
        <f t="shared" si="213"/>
        <v>1</v>
      </c>
      <c r="Q3455" t="s">
        <v>8311</v>
      </c>
      <c r="R3455" t="s">
        <v>8335</v>
      </c>
      <c r="S3455" s="8">
        <f t="shared" si="214"/>
        <v>42436.761157407404</v>
      </c>
      <c r="T3455" s="8">
        <f t="shared" si="215"/>
        <v>42495.374999999993</v>
      </c>
    </row>
    <row r="3456" spans="1:20" ht="43.2" hidden="1" x14ac:dyDescent="0.3">
      <c r="A3456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>
        <f t="shared" si="212"/>
        <v>0</v>
      </c>
      <c r="P3456">
        <f t="shared" si="213"/>
        <v>1</v>
      </c>
      <c r="Q3456" t="s">
        <v>8311</v>
      </c>
      <c r="R3456" t="s">
        <v>8335</v>
      </c>
      <c r="S3456" s="8">
        <f t="shared" si="214"/>
        <v>41942.513773148145</v>
      </c>
      <c r="T3456" s="8">
        <f t="shared" si="215"/>
        <v>41972.555439814816</v>
      </c>
    </row>
    <row r="3457" spans="1:20" ht="57.6" hidden="1" x14ac:dyDescent="0.3">
      <c r="A345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>
        <f t="shared" si="212"/>
        <v>51</v>
      </c>
      <c r="P3457">
        <f t="shared" si="213"/>
        <v>148</v>
      </c>
      <c r="Q3457" t="s">
        <v>8311</v>
      </c>
      <c r="R3457" t="s">
        <v>8335</v>
      </c>
      <c r="S3457" s="8">
        <f t="shared" si="214"/>
        <v>41880.42010416666</v>
      </c>
      <c r="T3457" s="8">
        <f t="shared" si="215"/>
        <v>41904.832638888889</v>
      </c>
    </row>
    <row r="3458" spans="1:20" ht="43.2" hidden="1" x14ac:dyDescent="0.3">
      <c r="A3458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>
        <f t="shared" ref="O3458:O3521" si="216">ROUND((E3458/D3458*100),0)</f>
        <v>20</v>
      </c>
      <c r="P3458">
        <f t="shared" si="213"/>
        <v>100</v>
      </c>
      <c r="Q3458" t="s">
        <v>8311</v>
      </c>
      <c r="R3458" t="s">
        <v>8335</v>
      </c>
      <c r="S3458" s="8">
        <f t="shared" si="214"/>
        <v>41946.603576388887</v>
      </c>
      <c r="T3458" s="8">
        <f t="shared" si="215"/>
        <v>41966.603576388887</v>
      </c>
    </row>
    <row r="3459" spans="1:20" ht="43.2" hidden="1" x14ac:dyDescent="0.3">
      <c r="A3459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>
        <f t="shared" si="216"/>
        <v>35</v>
      </c>
      <c r="P3459">
        <f t="shared" ref="P3459:P3522" si="217">ROUND(E3459/L3459, 0)</f>
        <v>57</v>
      </c>
      <c r="Q3459" t="s">
        <v>8311</v>
      </c>
      <c r="R3459" t="s">
        <v>8335</v>
      </c>
      <c r="S3459" s="8">
        <f t="shared" ref="S3459:S3522" si="218">(((J3459/60)/60)/24)+DATE(1970,1,1)+(-8/24)</f>
        <v>42649.290127314809</v>
      </c>
      <c r="T3459" s="8">
        <f t="shared" ref="T3459:T3522" si="219">(((I3459/60)/60)/24)+DATE(1970, 1, 1)+(-8/24)</f>
        <v>42692.708333333336</v>
      </c>
    </row>
    <row r="3460" spans="1:20" ht="43.2" x14ac:dyDescent="0.3">
      <c r="A3460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>
        <f t="shared" si="216"/>
        <v>4</v>
      </c>
      <c r="P3460">
        <f t="shared" si="217"/>
        <v>177</v>
      </c>
      <c r="Q3460" t="s">
        <v>8311</v>
      </c>
      <c r="R3460" t="s">
        <v>8335</v>
      </c>
      <c r="S3460" s="8">
        <f t="shared" si="218"/>
        <v>42700.833032407405</v>
      </c>
      <c r="T3460" s="8">
        <f t="shared" si="219"/>
        <v>42748.832638888889</v>
      </c>
    </row>
    <row r="3461" spans="1:20" ht="28.8" hidden="1" x14ac:dyDescent="0.3">
      <c r="A3461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>
        <f t="shared" si="216"/>
        <v>36</v>
      </c>
      <c r="P3461">
        <f t="shared" si="217"/>
        <v>128</v>
      </c>
      <c r="Q3461" t="s">
        <v>8311</v>
      </c>
      <c r="R3461" t="s">
        <v>8335</v>
      </c>
      <c r="S3461" s="8">
        <f t="shared" si="218"/>
        <v>42450.549490740734</v>
      </c>
      <c r="T3461" s="8">
        <f t="shared" si="219"/>
        <v>42480.549490740734</v>
      </c>
    </row>
    <row r="3462" spans="1:20" ht="43.2" x14ac:dyDescent="0.3">
      <c r="A3462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>
        <f t="shared" si="216"/>
        <v>0</v>
      </c>
      <c r="P3462" t="e">
        <f t="shared" si="217"/>
        <v>#DIV/0!</v>
      </c>
      <c r="Q3462" t="s">
        <v>8311</v>
      </c>
      <c r="R3462" t="s">
        <v>8335</v>
      </c>
      <c r="S3462" s="8">
        <f t="shared" si="218"/>
        <v>42226.361446759263</v>
      </c>
      <c r="T3462" s="8">
        <f t="shared" si="219"/>
        <v>42261.361446759263</v>
      </c>
    </row>
    <row r="3463" spans="1:20" ht="57.6" hidden="1" x14ac:dyDescent="0.3">
      <c r="A3463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>
        <f t="shared" si="216"/>
        <v>31</v>
      </c>
      <c r="P3463">
        <f t="shared" si="217"/>
        <v>66</v>
      </c>
      <c r="Q3463" t="s">
        <v>8311</v>
      </c>
      <c r="R3463" t="s">
        <v>8335</v>
      </c>
      <c r="S3463" s="8">
        <f t="shared" si="218"/>
        <v>41975.367303240739</v>
      </c>
      <c r="T3463" s="8">
        <f t="shared" si="219"/>
        <v>42005.367303240739</v>
      </c>
    </row>
    <row r="3464" spans="1:20" ht="28.8" hidden="1" x14ac:dyDescent="0.3">
      <c r="A3464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>
        <f t="shared" si="216"/>
        <v>7</v>
      </c>
      <c r="P3464">
        <f t="shared" si="217"/>
        <v>108</v>
      </c>
      <c r="Q3464" t="s">
        <v>8311</v>
      </c>
      <c r="R3464" t="s">
        <v>8335</v>
      </c>
      <c r="S3464" s="8">
        <f t="shared" si="218"/>
        <v>42053.339490740742</v>
      </c>
      <c r="T3464" s="8">
        <f t="shared" si="219"/>
        <v>42113.29782407407</v>
      </c>
    </row>
    <row r="3465" spans="1:20" ht="43.2" hidden="1" x14ac:dyDescent="0.3">
      <c r="A3465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>
        <f t="shared" si="216"/>
        <v>0</v>
      </c>
      <c r="P3465">
        <f t="shared" si="217"/>
        <v>1</v>
      </c>
      <c r="Q3465" t="s">
        <v>8311</v>
      </c>
      <c r="R3465" t="s">
        <v>8335</v>
      </c>
      <c r="S3465" s="8">
        <f t="shared" si="218"/>
        <v>42590.343819444439</v>
      </c>
      <c r="T3465" s="8">
        <f t="shared" si="219"/>
        <v>42650.299305555549</v>
      </c>
    </row>
    <row r="3466" spans="1:20" ht="72" hidden="1" x14ac:dyDescent="0.3">
      <c r="A3466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>
        <f t="shared" si="216"/>
        <v>6</v>
      </c>
      <c r="P3466">
        <f t="shared" si="217"/>
        <v>18</v>
      </c>
      <c r="Q3466" t="s">
        <v>8311</v>
      </c>
      <c r="R3466" t="s">
        <v>8335</v>
      </c>
      <c r="S3466" s="8">
        <f t="shared" si="218"/>
        <v>42104.448263888888</v>
      </c>
      <c r="T3466" s="8">
        <f t="shared" si="219"/>
        <v>42134.448263888888</v>
      </c>
    </row>
    <row r="3467" spans="1:20" ht="43.2" hidden="1" x14ac:dyDescent="0.3">
      <c r="A346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>
        <f t="shared" si="216"/>
        <v>0</v>
      </c>
      <c r="P3467" t="e">
        <f t="shared" si="217"/>
        <v>#DIV/0!</v>
      </c>
      <c r="Q3467" t="s">
        <v>8311</v>
      </c>
      <c r="R3467" t="s">
        <v>8335</v>
      </c>
      <c r="S3467" s="8">
        <f t="shared" si="218"/>
        <v>41899.293738425928</v>
      </c>
      <c r="T3467" s="8">
        <f t="shared" si="219"/>
        <v>41916.875</v>
      </c>
    </row>
    <row r="3468" spans="1:20" ht="57.6" hidden="1" x14ac:dyDescent="0.3">
      <c r="A3468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>
        <f t="shared" si="216"/>
        <v>2</v>
      </c>
      <c r="P3468">
        <f t="shared" si="217"/>
        <v>8</v>
      </c>
      <c r="Q3468" t="s">
        <v>8311</v>
      </c>
      <c r="R3468" t="s">
        <v>8335</v>
      </c>
      <c r="S3468" s="8">
        <f t="shared" si="218"/>
        <v>42297.482951388891</v>
      </c>
      <c r="T3468" s="8">
        <f t="shared" si="219"/>
        <v>42338.374999999993</v>
      </c>
    </row>
    <row r="3469" spans="1:20" ht="43.2" hidden="1" x14ac:dyDescent="0.3">
      <c r="A3469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>
        <f t="shared" si="216"/>
        <v>0</v>
      </c>
      <c r="P3469" t="e">
        <f t="shared" si="217"/>
        <v>#DIV/0!</v>
      </c>
      <c r="Q3469" t="s">
        <v>8311</v>
      </c>
      <c r="R3469" t="s">
        <v>8335</v>
      </c>
      <c r="S3469" s="8">
        <f t="shared" si="218"/>
        <v>42284.810636574075</v>
      </c>
      <c r="T3469" s="8">
        <f t="shared" si="219"/>
        <v>42324.852303240739</v>
      </c>
    </row>
    <row r="3470" spans="1:20" ht="43.2" hidden="1" x14ac:dyDescent="0.3">
      <c r="A3470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>
        <f t="shared" si="216"/>
        <v>16</v>
      </c>
      <c r="P3470">
        <f t="shared" si="217"/>
        <v>68</v>
      </c>
      <c r="Q3470" t="s">
        <v>8311</v>
      </c>
      <c r="R3470" t="s">
        <v>8335</v>
      </c>
      <c r="S3470" s="8">
        <f t="shared" si="218"/>
        <v>42408.908414351848</v>
      </c>
      <c r="T3470" s="8">
        <f t="shared" si="219"/>
        <v>42436.874305555553</v>
      </c>
    </row>
    <row r="3471" spans="1:20" ht="43.2" hidden="1" x14ac:dyDescent="0.3">
      <c r="A3471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>
        <f t="shared" si="216"/>
        <v>0</v>
      </c>
      <c r="P3471">
        <f t="shared" si="217"/>
        <v>1</v>
      </c>
      <c r="Q3471" t="s">
        <v>8311</v>
      </c>
      <c r="R3471" t="s">
        <v>8335</v>
      </c>
      <c r="S3471" s="8">
        <f t="shared" si="218"/>
        <v>42665.637013888881</v>
      </c>
      <c r="T3471" s="8">
        <f t="shared" si="219"/>
        <v>42695.678680555553</v>
      </c>
    </row>
    <row r="3472" spans="1:20" ht="43.2" hidden="1" x14ac:dyDescent="0.3">
      <c r="A3472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>
        <f t="shared" si="216"/>
        <v>5</v>
      </c>
      <c r="P3472">
        <f t="shared" si="217"/>
        <v>60</v>
      </c>
      <c r="Q3472" t="s">
        <v>8311</v>
      </c>
      <c r="R3472" t="s">
        <v>8335</v>
      </c>
      <c r="S3472" s="8">
        <f t="shared" si="218"/>
        <v>42140.08798611111</v>
      </c>
      <c r="T3472" s="8">
        <f t="shared" si="219"/>
        <v>42171.645833333336</v>
      </c>
    </row>
    <row r="3473" spans="1:20" ht="43.2" hidden="1" x14ac:dyDescent="0.3">
      <c r="A3473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>
        <f t="shared" si="216"/>
        <v>6</v>
      </c>
      <c r="P3473">
        <f t="shared" si="217"/>
        <v>15</v>
      </c>
      <c r="Q3473" t="s">
        <v>8311</v>
      </c>
      <c r="R3473" t="s">
        <v>8335</v>
      </c>
      <c r="S3473" s="8">
        <f t="shared" si="218"/>
        <v>42598.415821759256</v>
      </c>
      <c r="T3473" s="8">
        <f t="shared" si="219"/>
        <v>42643.415821759256</v>
      </c>
    </row>
    <row r="3474" spans="1:20" ht="43.2" hidden="1" x14ac:dyDescent="0.3">
      <c r="A3474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>
        <f t="shared" si="216"/>
        <v>9</v>
      </c>
      <c r="P3474">
        <f t="shared" si="217"/>
        <v>60</v>
      </c>
      <c r="Q3474" t="s">
        <v>8311</v>
      </c>
      <c r="R3474" t="s">
        <v>8312</v>
      </c>
      <c r="S3474" s="8">
        <f t="shared" si="218"/>
        <v>42204.837685185186</v>
      </c>
      <c r="T3474" s="8">
        <f t="shared" si="219"/>
        <v>42234.837685185186</v>
      </c>
    </row>
    <row r="3475" spans="1:20" ht="43.2" hidden="1" x14ac:dyDescent="0.3">
      <c r="A3475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>
        <f t="shared" si="216"/>
        <v>7</v>
      </c>
      <c r="P3475">
        <f t="shared" si="217"/>
        <v>72</v>
      </c>
      <c r="Q3475" t="s">
        <v>8311</v>
      </c>
      <c r="R3475" t="s">
        <v>8312</v>
      </c>
      <c r="S3475" s="8">
        <f t="shared" si="218"/>
        <v>42040.871666666666</v>
      </c>
      <c r="T3475" s="8">
        <f t="shared" si="219"/>
        <v>42085.829999999994</v>
      </c>
    </row>
    <row r="3476" spans="1:20" ht="43.2" hidden="1" x14ac:dyDescent="0.3">
      <c r="A3476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>
        <f t="shared" si="216"/>
        <v>10</v>
      </c>
      <c r="P3476">
        <f t="shared" si="217"/>
        <v>100</v>
      </c>
      <c r="Q3476" t="s">
        <v>8311</v>
      </c>
      <c r="R3476" t="s">
        <v>8312</v>
      </c>
      <c r="S3476" s="8">
        <f t="shared" si="218"/>
        <v>42203.34443287037</v>
      </c>
      <c r="T3476" s="8">
        <f t="shared" si="219"/>
        <v>42233.34443287037</v>
      </c>
    </row>
    <row r="3477" spans="1:20" ht="43.2" hidden="1" x14ac:dyDescent="0.3">
      <c r="A347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>
        <f t="shared" si="216"/>
        <v>11</v>
      </c>
      <c r="P3477">
        <f t="shared" si="217"/>
        <v>52</v>
      </c>
      <c r="Q3477" t="s">
        <v>8311</v>
      </c>
      <c r="R3477" t="s">
        <v>8312</v>
      </c>
      <c r="S3477" s="8">
        <f t="shared" si="218"/>
        <v>41983.419513888883</v>
      </c>
      <c r="T3477" s="8">
        <f t="shared" si="219"/>
        <v>42013.807638888888</v>
      </c>
    </row>
    <row r="3478" spans="1:20" ht="43.2" hidden="1" x14ac:dyDescent="0.3">
      <c r="A3478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>
        <f t="shared" si="216"/>
        <v>15</v>
      </c>
      <c r="P3478">
        <f t="shared" si="217"/>
        <v>33</v>
      </c>
      <c r="Q3478" t="s">
        <v>8311</v>
      </c>
      <c r="R3478" t="s">
        <v>8312</v>
      </c>
      <c r="S3478" s="8">
        <f t="shared" si="218"/>
        <v>41968.344131944446</v>
      </c>
      <c r="T3478" s="8">
        <f t="shared" si="219"/>
        <v>42028.166666666664</v>
      </c>
    </row>
    <row r="3479" spans="1:20" ht="43.2" hidden="1" x14ac:dyDescent="0.3">
      <c r="A3479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>
        <f t="shared" si="216"/>
        <v>0</v>
      </c>
      <c r="P3479" t="e">
        <f t="shared" si="217"/>
        <v>#DIV/0!</v>
      </c>
      <c r="Q3479" t="s">
        <v>8311</v>
      </c>
      <c r="R3479" t="s">
        <v>8312</v>
      </c>
      <c r="S3479" s="8">
        <f t="shared" si="218"/>
        <v>42102.691064814811</v>
      </c>
      <c r="T3479" s="8">
        <f t="shared" si="219"/>
        <v>42112.604166666664</v>
      </c>
    </row>
    <row r="3480" spans="1:20" ht="57.6" hidden="1" x14ac:dyDescent="0.3">
      <c r="A3480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>
        <f t="shared" si="216"/>
        <v>28</v>
      </c>
      <c r="P3480">
        <f t="shared" si="217"/>
        <v>61</v>
      </c>
      <c r="Q3480" t="s">
        <v>8311</v>
      </c>
      <c r="R3480" t="s">
        <v>8312</v>
      </c>
      <c r="S3480" s="8">
        <f t="shared" si="218"/>
        <v>42089.568240740737</v>
      </c>
      <c r="T3480" s="8">
        <f t="shared" si="219"/>
        <v>42149.568240740737</v>
      </c>
    </row>
    <row r="3481" spans="1:20" ht="28.8" hidden="1" x14ac:dyDescent="0.3">
      <c r="A3481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>
        <f t="shared" si="216"/>
        <v>13</v>
      </c>
      <c r="P3481">
        <f t="shared" si="217"/>
        <v>10</v>
      </c>
      <c r="Q3481" t="s">
        <v>8311</v>
      </c>
      <c r="R3481" t="s">
        <v>8312</v>
      </c>
      <c r="S3481" s="8">
        <f t="shared" si="218"/>
        <v>42122.359826388885</v>
      </c>
      <c r="T3481" s="8">
        <f t="shared" si="219"/>
        <v>42152.359826388885</v>
      </c>
    </row>
    <row r="3482" spans="1:20" ht="43.2" hidden="1" x14ac:dyDescent="0.3">
      <c r="A3482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>
        <f t="shared" si="216"/>
        <v>1</v>
      </c>
      <c r="P3482">
        <f t="shared" si="217"/>
        <v>10</v>
      </c>
      <c r="Q3482" t="s">
        <v>8311</v>
      </c>
      <c r="R3482" t="s">
        <v>8312</v>
      </c>
      <c r="S3482" s="8">
        <f t="shared" si="218"/>
        <v>42048.378391203696</v>
      </c>
      <c r="T3482" s="8">
        <f t="shared" si="219"/>
        <v>42086.416666666664</v>
      </c>
    </row>
    <row r="3483" spans="1:20" ht="43.2" hidden="1" x14ac:dyDescent="0.3">
      <c r="A3483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>
        <f t="shared" si="216"/>
        <v>21</v>
      </c>
      <c r="P3483">
        <f t="shared" si="217"/>
        <v>38</v>
      </c>
      <c r="Q3483" t="s">
        <v>8311</v>
      </c>
      <c r="R3483" t="s">
        <v>8312</v>
      </c>
      <c r="S3483" s="8">
        <f t="shared" si="218"/>
        <v>42297.357673611106</v>
      </c>
      <c r="T3483" s="8">
        <f t="shared" si="219"/>
        <v>42319.957638888889</v>
      </c>
    </row>
    <row r="3484" spans="1:20" ht="28.8" hidden="1" x14ac:dyDescent="0.3">
      <c r="A3484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>
        <f t="shared" si="216"/>
        <v>18</v>
      </c>
      <c r="P3484">
        <f t="shared" si="217"/>
        <v>45</v>
      </c>
      <c r="Q3484" t="s">
        <v>8311</v>
      </c>
      <c r="R3484" t="s">
        <v>8312</v>
      </c>
      <c r="S3484" s="8">
        <f t="shared" si="218"/>
        <v>41813.605381944442</v>
      </c>
      <c r="T3484" s="8">
        <f t="shared" si="219"/>
        <v>41835.583333333328</v>
      </c>
    </row>
    <row r="3485" spans="1:20" ht="43.2" hidden="1" x14ac:dyDescent="0.3">
      <c r="A3485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>
        <f t="shared" si="216"/>
        <v>20</v>
      </c>
      <c r="P3485">
        <f t="shared" si="217"/>
        <v>101</v>
      </c>
      <c r="Q3485" t="s">
        <v>8311</v>
      </c>
      <c r="R3485" t="s">
        <v>8312</v>
      </c>
      <c r="S3485" s="8">
        <f t="shared" si="218"/>
        <v>42548.116527777776</v>
      </c>
      <c r="T3485" s="8">
        <f t="shared" si="219"/>
        <v>42568.116527777776</v>
      </c>
    </row>
    <row r="3486" spans="1:20" ht="43.2" hidden="1" x14ac:dyDescent="0.3">
      <c r="A3486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>
        <f t="shared" si="216"/>
        <v>18</v>
      </c>
      <c r="P3486">
        <f t="shared" si="217"/>
        <v>26</v>
      </c>
      <c r="Q3486" t="s">
        <v>8311</v>
      </c>
      <c r="R3486" t="s">
        <v>8312</v>
      </c>
      <c r="S3486" s="8">
        <f t="shared" si="218"/>
        <v>41832.756423611107</v>
      </c>
      <c r="T3486" s="8">
        <f t="shared" si="219"/>
        <v>41862.745810185181</v>
      </c>
    </row>
    <row r="3487" spans="1:20" ht="43.2" hidden="1" x14ac:dyDescent="0.3">
      <c r="A348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>
        <f t="shared" si="216"/>
        <v>0</v>
      </c>
      <c r="P3487" t="e">
        <f t="shared" si="217"/>
        <v>#DIV/0!</v>
      </c>
      <c r="Q3487" t="s">
        <v>8311</v>
      </c>
      <c r="R3487" t="s">
        <v>8312</v>
      </c>
      <c r="S3487" s="8">
        <f t="shared" si="218"/>
        <v>42325.587384259255</v>
      </c>
      <c r="T3487" s="8">
        <f t="shared" si="219"/>
        <v>42355.587384259255</v>
      </c>
    </row>
    <row r="3488" spans="1:20" ht="43.2" hidden="1" x14ac:dyDescent="0.3">
      <c r="A3488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>
        <f t="shared" si="216"/>
        <v>2</v>
      </c>
      <c r="P3488">
        <f t="shared" si="217"/>
        <v>25</v>
      </c>
      <c r="Q3488" t="s">
        <v>8311</v>
      </c>
      <c r="R3488" t="s">
        <v>8312</v>
      </c>
      <c r="S3488" s="8">
        <f t="shared" si="218"/>
        <v>41857.881296296291</v>
      </c>
      <c r="T3488" s="8">
        <f t="shared" si="219"/>
        <v>41887.881296296291</v>
      </c>
    </row>
    <row r="3489" spans="1:20" ht="28.8" hidden="1" x14ac:dyDescent="0.3">
      <c r="A3489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>
        <f t="shared" si="216"/>
        <v>0</v>
      </c>
      <c r="P3489" t="e">
        <f t="shared" si="217"/>
        <v>#DIV/0!</v>
      </c>
      <c r="Q3489" t="s">
        <v>8311</v>
      </c>
      <c r="R3489" t="s">
        <v>8312</v>
      </c>
      <c r="S3489" s="8">
        <f t="shared" si="218"/>
        <v>41793.376898148148</v>
      </c>
      <c r="T3489" s="8">
        <f t="shared" si="219"/>
        <v>41823.376898148148</v>
      </c>
    </row>
    <row r="3490" spans="1:20" ht="57.6" hidden="1" x14ac:dyDescent="0.3">
      <c r="A3490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>
        <f t="shared" si="216"/>
        <v>0</v>
      </c>
      <c r="P3490" t="e">
        <f t="shared" si="217"/>
        <v>#DIV/0!</v>
      </c>
      <c r="Q3490" t="s">
        <v>8311</v>
      </c>
      <c r="R3490" t="s">
        <v>8312</v>
      </c>
      <c r="S3490" s="8">
        <f t="shared" si="218"/>
        <v>41793.480925925927</v>
      </c>
      <c r="T3490" s="8">
        <f t="shared" si="219"/>
        <v>41824.832638888889</v>
      </c>
    </row>
    <row r="3491" spans="1:20" ht="43.2" hidden="1" x14ac:dyDescent="0.3">
      <c r="A3491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>
        <f t="shared" si="216"/>
        <v>10</v>
      </c>
      <c r="P3491">
        <f t="shared" si="217"/>
        <v>10</v>
      </c>
      <c r="Q3491" t="s">
        <v>8311</v>
      </c>
      <c r="R3491" t="s">
        <v>8312</v>
      </c>
      <c r="S3491" s="8">
        <f t="shared" si="218"/>
        <v>41831.364606481482</v>
      </c>
      <c r="T3491" s="8">
        <f t="shared" si="219"/>
        <v>41861.364606481482</v>
      </c>
    </row>
    <row r="3492" spans="1:20" hidden="1" x14ac:dyDescent="0.3">
      <c r="A3492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>
        <f t="shared" si="216"/>
        <v>2</v>
      </c>
      <c r="P3492">
        <f t="shared" si="217"/>
        <v>202</v>
      </c>
      <c r="Q3492" t="s">
        <v>8311</v>
      </c>
      <c r="R3492" t="s">
        <v>8312</v>
      </c>
      <c r="S3492" s="8">
        <f t="shared" si="218"/>
        <v>42621.05600694444</v>
      </c>
      <c r="T3492" s="8">
        <f t="shared" si="219"/>
        <v>42651.05600694444</v>
      </c>
    </row>
    <row r="3493" spans="1:20" ht="28.8" hidden="1" x14ac:dyDescent="0.3">
      <c r="A3493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>
        <f t="shared" si="216"/>
        <v>1</v>
      </c>
      <c r="P3493">
        <f t="shared" si="217"/>
        <v>25</v>
      </c>
      <c r="Q3493" t="s">
        <v>8311</v>
      </c>
      <c r="R3493" t="s">
        <v>8312</v>
      </c>
      <c r="S3493" s="8">
        <f t="shared" si="218"/>
        <v>42163.966388888883</v>
      </c>
      <c r="T3493" s="8">
        <f t="shared" si="219"/>
        <v>42190.624305555553</v>
      </c>
    </row>
    <row r="3494" spans="1:20" ht="72" x14ac:dyDescent="0.3">
      <c r="A3494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>
        <f t="shared" si="216"/>
        <v>1</v>
      </c>
      <c r="P3494">
        <f t="shared" si="217"/>
        <v>500</v>
      </c>
      <c r="Q3494" t="s">
        <v>8311</v>
      </c>
      <c r="R3494" t="s">
        <v>8335</v>
      </c>
      <c r="S3494" s="8">
        <f t="shared" si="218"/>
        <v>42333.362488425926</v>
      </c>
      <c r="T3494" s="8">
        <f t="shared" si="219"/>
        <v>42361.345833333333</v>
      </c>
    </row>
    <row r="3495" spans="1:20" ht="43.2" hidden="1" x14ac:dyDescent="0.3">
      <c r="A3495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>
        <f t="shared" si="216"/>
        <v>3</v>
      </c>
      <c r="P3495">
        <f t="shared" si="217"/>
        <v>29</v>
      </c>
      <c r="Q3495" t="s">
        <v>8311</v>
      </c>
      <c r="R3495" t="s">
        <v>8335</v>
      </c>
      <c r="S3495" s="8">
        <f t="shared" si="218"/>
        <v>42138.465486111112</v>
      </c>
      <c r="T3495" s="8">
        <f t="shared" si="219"/>
        <v>42170.465486111112</v>
      </c>
    </row>
    <row r="3496" spans="1:20" ht="43.2" hidden="1" x14ac:dyDescent="0.3">
      <c r="A3496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>
        <f t="shared" si="216"/>
        <v>0</v>
      </c>
      <c r="P3496" t="e">
        <f t="shared" si="217"/>
        <v>#DIV/0!</v>
      </c>
      <c r="Q3496" t="s">
        <v>8311</v>
      </c>
      <c r="R3496" t="s">
        <v>8335</v>
      </c>
      <c r="S3496" s="8">
        <f t="shared" si="218"/>
        <v>42666.333599537036</v>
      </c>
      <c r="T3496" s="8">
        <f t="shared" si="219"/>
        <v>42696.3752662037</v>
      </c>
    </row>
    <row r="3497" spans="1:20" ht="28.8" hidden="1" x14ac:dyDescent="0.3">
      <c r="A349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>
        <f t="shared" si="216"/>
        <v>0</v>
      </c>
      <c r="P3497" t="e">
        <f t="shared" si="217"/>
        <v>#DIV/0!</v>
      </c>
      <c r="Q3497" t="s">
        <v>8311</v>
      </c>
      <c r="R3497" t="s">
        <v>8335</v>
      </c>
      <c r="S3497" s="8">
        <f t="shared" si="218"/>
        <v>41766.3587037037</v>
      </c>
      <c r="T3497" s="8">
        <f t="shared" si="219"/>
        <v>41826.3587037037</v>
      </c>
    </row>
    <row r="3498" spans="1:20" ht="28.8" hidden="1" x14ac:dyDescent="0.3">
      <c r="A3498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>
        <f t="shared" si="216"/>
        <v>0</v>
      </c>
      <c r="P3498">
        <f t="shared" si="217"/>
        <v>18</v>
      </c>
      <c r="Q3498" t="s">
        <v>8311</v>
      </c>
      <c r="R3498" t="s">
        <v>8335</v>
      </c>
      <c r="S3498" s="8">
        <f t="shared" si="218"/>
        <v>42170.113680555551</v>
      </c>
      <c r="T3498" s="8">
        <f t="shared" si="219"/>
        <v>42200.113680555551</v>
      </c>
    </row>
    <row r="3499" spans="1:20" ht="43.2" hidden="1" x14ac:dyDescent="0.3">
      <c r="A3499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>
        <f t="shared" si="216"/>
        <v>60</v>
      </c>
      <c r="P3499">
        <f t="shared" si="217"/>
        <v>174</v>
      </c>
      <c r="Q3499" t="s">
        <v>8311</v>
      </c>
      <c r="R3499" t="s">
        <v>8335</v>
      </c>
      <c r="S3499" s="8">
        <f t="shared" si="218"/>
        <v>41968.60565972222</v>
      </c>
      <c r="T3499" s="8">
        <f t="shared" si="219"/>
        <v>41989.60565972222</v>
      </c>
    </row>
    <row r="3500" spans="1:20" ht="43.2" hidden="1" x14ac:dyDescent="0.3">
      <c r="A3500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>
        <f t="shared" si="216"/>
        <v>1</v>
      </c>
      <c r="P3500">
        <f t="shared" si="217"/>
        <v>50</v>
      </c>
      <c r="Q3500" t="s">
        <v>8311</v>
      </c>
      <c r="R3500" t="s">
        <v>8335</v>
      </c>
      <c r="S3500" s="8">
        <f t="shared" si="218"/>
        <v>42132.247152777774</v>
      </c>
      <c r="T3500" s="8">
        <f t="shared" si="219"/>
        <v>42162.247152777774</v>
      </c>
    </row>
    <row r="3501" spans="1:20" ht="43.2" hidden="1" x14ac:dyDescent="0.3">
      <c r="A3501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>
        <f t="shared" si="216"/>
        <v>2</v>
      </c>
      <c r="P3501">
        <f t="shared" si="217"/>
        <v>5</v>
      </c>
      <c r="Q3501" t="s">
        <v>8311</v>
      </c>
      <c r="R3501" t="s">
        <v>8335</v>
      </c>
      <c r="S3501" s="8">
        <f t="shared" si="218"/>
        <v>42201.102893518517</v>
      </c>
      <c r="T3501" s="8">
        <f t="shared" si="219"/>
        <v>42244.604166666664</v>
      </c>
    </row>
    <row r="3502" spans="1:20" ht="43.2" hidden="1" x14ac:dyDescent="0.3">
      <c r="A3502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>
        <f t="shared" si="216"/>
        <v>0</v>
      </c>
      <c r="P3502">
        <f t="shared" si="217"/>
        <v>1</v>
      </c>
      <c r="Q3502" t="s">
        <v>8311</v>
      </c>
      <c r="R3502" t="s">
        <v>8335</v>
      </c>
      <c r="S3502" s="8">
        <f t="shared" si="218"/>
        <v>42688.696250000001</v>
      </c>
      <c r="T3502" s="8">
        <f t="shared" si="219"/>
        <v>42748.696250000001</v>
      </c>
    </row>
    <row r="3503" spans="1:20" ht="57.6" hidden="1" x14ac:dyDescent="0.3">
      <c r="A3503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>
        <f t="shared" si="216"/>
        <v>90</v>
      </c>
      <c r="P3503">
        <f t="shared" si="217"/>
        <v>145</v>
      </c>
      <c r="Q3503" t="s">
        <v>8311</v>
      </c>
      <c r="R3503" t="s">
        <v>8335</v>
      </c>
      <c r="S3503" s="8">
        <f t="shared" si="218"/>
        <v>42084.548206018517</v>
      </c>
      <c r="T3503" s="8">
        <f t="shared" si="219"/>
        <v>42114.548206018517</v>
      </c>
    </row>
    <row r="3504" spans="1:20" ht="43.2" x14ac:dyDescent="0.3">
      <c r="A3504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>
        <f t="shared" si="216"/>
        <v>1</v>
      </c>
      <c r="P3504">
        <f t="shared" si="217"/>
        <v>205</v>
      </c>
      <c r="Q3504" t="s">
        <v>8311</v>
      </c>
      <c r="R3504" t="s">
        <v>8335</v>
      </c>
      <c r="S3504" s="8">
        <f t="shared" si="218"/>
        <v>41831.389444444445</v>
      </c>
      <c r="T3504" s="8">
        <f t="shared" si="219"/>
        <v>41861.389444444445</v>
      </c>
    </row>
    <row r="3505" spans="1:20" ht="43.2" hidden="1" x14ac:dyDescent="0.3">
      <c r="A3505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>
        <f t="shared" si="216"/>
        <v>4</v>
      </c>
      <c r="P3505">
        <f t="shared" si="217"/>
        <v>101</v>
      </c>
      <c r="Q3505" t="s">
        <v>8311</v>
      </c>
      <c r="R3505" t="s">
        <v>8335</v>
      </c>
      <c r="S3505" s="8">
        <f t="shared" si="218"/>
        <v>42410.597719907404</v>
      </c>
      <c r="T3505" s="8">
        <f t="shared" si="219"/>
        <v>42440.597719907404</v>
      </c>
    </row>
    <row r="3506" spans="1:20" ht="43.2" hidden="1" x14ac:dyDescent="0.3">
      <c r="A3506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>
        <f t="shared" si="216"/>
        <v>4</v>
      </c>
      <c r="P3506">
        <f t="shared" si="217"/>
        <v>55</v>
      </c>
      <c r="Q3506" t="s">
        <v>8311</v>
      </c>
      <c r="R3506" t="s">
        <v>8335</v>
      </c>
      <c r="S3506" s="8">
        <f t="shared" si="218"/>
        <v>41982.403738425921</v>
      </c>
      <c r="T3506" s="8">
        <f t="shared" si="219"/>
        <v>42014.874305555553</v>
      </c>
    </row>
    <row r="3507" spans="1:20" ht="43.2" hidden="1" x14ac:dyDescent="0.3">
      <c r="A350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>
        <f t="shared" si="216"/>
        <v>9</v>
      </c>
      <c r="P3507">
        <f t="shared" si="217"/>
        <v>47</v>
      </c>
      <c r="Q3507" t="s">
        <v>8311</v>
      </c>
      <c r="R3507" t="s">
        <v>8335</v>
      </c>
      <c r="S3507" s="8">
        <f t="shared" si="218"/>
        <v>41975.342777777776</v>
      </c>
      <c r="T3507" s="8">
        <f t="shared" si="219"/>
        <v>42006.342777777776</v>
      </c>
    </row>
    <row r="3508" spans="1:20" ht="43.2" hidden="1" x14ac:dyDescent="0.3">
      <c r="A3508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>
        <f t="shared" si="216"/>
        <v>0</v>
      </c>
      <c r="P3508" t="e">
        <f t="shared" si="217"/>
        <v>#DIV/0!</v>
      </c>
      <c r="Q3508" t="s">
        <v>8311</v>
      </c>
      <c r="R3508" t="s">
        <v>8335</v>
      </c>
      <c r="S3508" s="8">
        <f t="shared" si="218"/>
        <v>42268.792893518512</v>
      </c>
      <c r="T3508" s="8">
        <f t="shared" si="219"/>
        <v>42298.792893518512</v>
      </c>
    </row>
    <row r="3509" spans="1:20" ht="28.8" hidden="1" x14ac:dyDescent="0.3">
      <c r="A3509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>
        <f t="shared" si="216"/>
        <v>20</v>
      </c>
      <c r="P3509">
        <f t="shared" si="217"/>
        <v>59</v>
      </c>
      <c r="Q3509" t="s">
        <v>8311</v>
      </c>
      <c r="R3509" t="s">
        <v>8335</v>
      </c>
      <c r="S3509" s="8">
        <f t="shared" si="218"/>
        <v>42403.638518518514</v>
      </c>
      <c r="T3509" s="8">
        <f t="shared" si="219"/>
        <v>42433.638518518514</v>
      </c>
    </row>
    <row r="3510" spans="1:20" ht="43.2" hidden="1" x14ac:dyDescent="0.3">
      <c r="A3510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>
        <f t="shared" si="216"/>
        <v>0</v>
      </c>
      <c r="P3510" t="e">
        <f t="shared" si="217"/>
        <v>#DIV/0!</v>
      </c>
      <c r="Q3510" t="s">
        <v>8311</v>
      </c>
      <c r="R3510" t="s">
        <v>8335</v>
      </c>
      <c r="S3510" s="8">
        <f t="shared" si="218"/>
        <v>42526.676203703704</v>
      </c>
      <c r="T3510" s="8">
        <f t="shared" si="219"/>
        <v>42581.958333333336</v>
      </c>
    </row>
    <row r="3511" spans="1:20" ht="43.2" x14ac:dyDescent="0.3">
      <c r="A3511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>
        <f t="shared" si="216"/>
        <v>0</v>
      </c>
      <c r="P3511">
        <f t="shared" si="217"/>
        <v>2</v>
      </c>
      <c r="Q3511" t="s">
        <v>8311</v>
      </c>
      <c r="R3511" t="s">
        <v>8335</v>
      </c>
      <c r="S3511" s="8">
        <f t="shared" si="218"/>
        <v>41849.553703703699</v>
      </c>
      <c r="T3511" s="8">
        <f t="shared" si="219"/>
        <v>41909.553703703699</v>
      </c>
    </row>
    <row r="3512" spans="1:20" ht="57.6" hidden="1" x14ac:dyDescent="0.3">
      <c r="A3512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>
        <f t="shared" si="216"/>
        <v>0</v>
      </c>
      <c r="P3512">
        <f t="shared" si="217"/>
        <v>5</v>
      </c>
      <c r="Q3512" t="s">
        <v>8311</v>
      </c>
      <c r="R3512" t="s">
        <v>8335</v>
      </c>
      <c r="S3512" s="8">
        <f t="shared" si="218"/>
        <v>41798.925706018512</v>
      </c>
      <c r="T3512" s="8">
        <f t="shared" si="219"/>
        <v>41818.925706018512</v>
      </c>
    </row>
    <row r="3513" spans="1:20" ht="43.2" hidden="1" x14ac:dyDescent="0.3">
      <c r="A3513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>
        <f t="shared" si="216"/>
        <v>30</v>
      </c>
      <c r="P3513">
        <f t="shared" si="217"/>
        <v>51</v>
      </c>
      <c r="Q3513" t="s">
        <v>8311</v>
      </c>
      <c r="R3513" t="s">
        <v>8335</v>
      </c>
      <c r="S3513" s="8">
        <f t="shared" si="218"/>
        <v>42090.575682870367</v>
      </c>
      <c r="T3513" s="8">
        <f t="shared" si="219"/>
        <v>42097.575682870367</v>
      </c>
    </row>
    <row r="3514" spans="1:20" ht="43.2" hidden="1" x14ac:dyDescent="0.3">
      <c r="A3514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>
        <f t="shared" si="216"/>
        <v>9</v>
      </c>
      <c r="P3514">
        <f t="shared" si="217"/>
        <v>26</v>
      </c>
      <c r="Q3514" t="s">
        <v>8311</v>
      </c>
      <c r="R3514" t="s">
        <v>8312</v>
      </c>
      <c r="S3514" s="8">
        <f t="shared" si="218"/>
        <v>41780.45239583333</v>
      </c>
      <c r="T3514" s="8">
        <f t="shared" si="219"/>
        <v>41840.45239583333</v>
      </c>
    </row>
    <row r="3515" spans="1:20" ht="43.2" hidden="1" x14ac:dyDescent="0.3">
      <c r="A3515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>
        <f t="shared" si="216"/>
        <v>22</v>
      </c>
      <c r="P3515">
        <f t="shared" si="217"/>
        <v>48</v>
      </c>
      <c r="Q3515" t="s">
        <v>8311</v>
      </c>
      <c r="R3515" t="s">
        <v>8312</v>
      </c>
      <c r="S3515" s="8">
        <f t="shared" si="218"/>
        <v>41740.160324074073</v>
      </c>
      <c r="T3515" s="8">
        <f t="shared" si="219"/>
        <v>41770.160324074073</v>
      </c>
    </row>
    <row r="3516" spans="1:20" ht="43.2" hidden="1" x14ac:dyDescent="0.3">
      <c r="A3516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>
        <f t="shared" si="216"/>
        <v>21</v>
      </c>
      <c r="P3516">
        <f t="shared" si="217"/>
        <v>56</v>
      </c>
      <c r="Q3516" t="s">
        <v>8311</v>
      </c>
      <c r="R3516" t="s">
        <v>8312</v>
      </c>
      <c r="S3516" s="8">
        <f t="shared" si="218"/>
        <v>41765.739166666666</v>
      </c>
      <c r="T3516" s="8">
        <f t="shared" si="219"/>
        <v>41790.739166666666</v>
      </c>
    </row>
    <row r="3517" spans="1:20" ht="43.2" hidden="1" x14ac:dyDescent="0.3">
      <c r="A35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>
        <f t="shared" si="216"/>
        <v>41</v>
      </c>
      <c r="P3517">
        <f t="shared" si="217"/>
        <v>81</v>
      </c>
      <c r="Q3517" t="s">
        <v>8311</v>
      </c>
      <c r="R3517" t="s">
        <v>8312</v>
      </c>
      <c r="S3517" s="8">
        <f t="shared" si="218"/>
        <v>41766.283958333333</v>
      </c>
      <c r="T3517" s="8">
        <f t="shared" si="219"/>
        <v>41792.957638888889</v>
      </c>
    </row>
    <row r="3518" spans="1:20" ht="57.6" hidden="1" x14ac:dyDescent="0.3">
      <c r="A3518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>
        <f t="shared" si="216"/>
        <v>2</v>
      </c>
      <c r="P3518">
        <f t="shared" si="217"/>
        <v>70</v>
      </c>
      <c r="Q3518" t="s">
        <v>8311</v>
      </c>
      <c r="R3518" t="s">
        <v>8312</v>
      </c>
      <c r="S3518" s="8">
        <f t="shared" si="218"/>
        <v>42248.293680555551</v>
      </c>
      <c r="T3518" s="8">
        <f t="shared" si="219"/>
        <v>42278.293680555551</v>
      </c>
    </row>
    <row r="3519" spans="1:20" ht="43.2" hidden="1" x14ac:dyDescent="0.3">
      <c r="A3519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>
        <f t="shared" si="216"/>
        <v>3</v>
      </c>
      <c r="P3519">
        <f t="shared" si="217"/>
        <v>24</v>
      </c>
      <c r="Q3519" t="s">
        <v>8311</v>
      </c>
      <c r="R3519" t="s">
        <v>8312</v>
      </c>
      <c r="S3519" s="8">
        <f t="shared" si="218"/>
        <v>41884.88821759259</v>
      </c>
      <c r="T3519" s="8">
        <f t="shared" si="219"/>
        <v>41915.957638888889</v>
      </c>
    </row>
    <row r="3520" spans="1:20" ht="43.2" hidden="1" x14ac:dyDescent="0.3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>
        <f t="shared" si="216"/>
        <v>16</v>
      </c>
      <c r="P3520">
        <f t="shared" si="217"/>
        <v>189</v>
      </c>
      <c r="Q3520" t="s">
        <v>8311</v>
      </c>
      <c r="R3520" t="s">
        <v>8312</v>
      </c>
      <c r="S3520" s="8">
        <f t="shared" si="218"/>
        <v>42158.891099537032</v>
      </c>
      <c r="T3520" s="8">
        <f t="shared" si="219"/>
        <v>42203.891099537032</v>
      </c>
    </row>
    <row r="3521" spans="1:20" ht="43.2" hidden="1" x14ac:dyDescent="0.3">
      <c r="A3521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>
        <f t="shared" si="216"/>
        <v>16</v>
      </c>
      <c r="P3521">
        <f t="shared" si="217"/>
        <v>50</v>
      </c>
      <c r="Q3521" t="s">
        <v>8311</v>
      </c>
      <c r="R3521" t="s">
        <v>8312</v>
      </c>
      <c r="S3521" s="8">
        <f t="shared" si="218"/>
        <v>42265.483668981477</v>
      </c>
      <c r="T3521" s="8">
        <f t="shared" si="219"/>
        <v>42295.483668981477</v>
      </c>
    </row>
    <row r="3522" spans="1:20" ht="57.6" hidden="1" x14ac:dyDescent="0.3">
      <c r="A3522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>
        <f t="shared" ref="O3522:O3585" si="220">ROUND((E3522/D3522*100),0)</f>
        <v>7</v>
      </c>
      <c r="P3522">
        <f t="shared" si="217"/>
        <v>75</v>
      </c>
      <c r="Q3522" t="s">
        <v>8311</v>
      </c>
      <c r="R3522" t="s">
        <v>8312</v>
      </c>
      <c r="S3522" s="8">
        <f t="shared" si="218"/>
        <v>42136.433842592589</v>
      </c>
      <c r="T3522" s="8">
        <f t="shared" si="219"/>
        <v>42166.433842592589</v>
      </c>
    </row>
    <row r="3523" spans="1:20" ht="28.8" hidden="1" x14ac:dyDescent="0.3">
      <c r="A3523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>
        <f t="shared" si="220"/>
        <v>4</v>
      </c>
      <c r="P3523">
        <f t="shared" ref="P3523:P3586" si="221">ROUND(E3523/L3523, 0)</f>
        <v>10</v>
      </c>
      <c r="Q3523" t="s">
        <v>8311</v>
      </c>
      <c r="R3523" t="s">
        <v>8312</v>
      </c>
      <c r="S3523" s="8">
        <f t="shared" ref="S3523:S3586" si="222">(((J3523/60)/60)/24)+DATE(1970,1,1)+(-8/24)</f>
        <v>41974.791006944441</v>
      </c>
      <c r="T3523" s="8">
        <f t="shared" ref="T3523:T3586" si="223">(((I3523/60)/60)/24)+DATE(1970, 1, 1)+(-8/24)</f>
        <v>42004.791006944441</v>
      </c>
    </row>
    <row r="3524" spans="1:20" ht="43.2" hidden="1" x14ac:dyDescent="0.3">
      <c r="A3524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>
        <f t="shared" si="220"/>
        <v>34</v>
      </c>
      <c r="P3524">
        <f t="shared" si="221"/>
        <v>36</v>
      </c>
      <c r="Q3524" t="s">
        <v>8311</v>
      </c>
      <c r="R3524" t="s">
        <v>8312</v>
      </c>
      <c r="S3524" s="8">
        <f t="shared" si="222"/>
        <v>42172.10623842592</v>
      </c>
      <c r="T3524" s="8">
        <f t="shared" si="223"/>
        <v>42202.10623842592</v>
      </c>
    </row>
    <row r="3525" spans="1:20" ht="43.2" hidden="1" x14ac:dyDescent="0.3">
      <c r="A3525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>
        <f t="shared" si="220"/>
        <v>0</v>
      </c>
      <c r="P3525">
        <f t="shared" si="221"/>
        <v>10</v>
      </c>
      <c r="Q3525" t="s">
        <v>8311</v>
      </c>
      <c r="R3525" t="s">
        <v>8312</v>
      </c>
      <c r="S3525" s="8">
        <f t="shared" si="222"/>
        <v>42064.857361111113</v>
      </c>
      <c r="T3525" s="8">
        <f t="shared" si="223"/>
        <v>42089.815694444442</v>
      </c>
    </row>
    <row r="3526" spans="1:20" ht="43.2" x14ac:dyDescent="0.3">
      <c r="A3526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>
        <f t="shared" si="220"/>
        <v>0</v>
      </c>
      <c r="P3526">
        <f t="shared" si="221"/>
        <v>13</v>
      </c>
      <c r="Q3526" t="s">
        <v>8311</v>
      </c>
      <c r="R3526" t="s">
        <v>8312</v>
      </c>
      <c r="S3526" s="8">
        <f t="shared" si="222"/>
        <v>41848.506689814814</v>
      </c>
      <c r="T3526" s="8">
        <f t="shared" si="223"/>
        <v>41883.506689814814</v>
      </c>
    </row>
    <row r="3527" spans="1:20" ht="28.8" hidden="1" x14ac:dyDescent="0.3">
      <c r="A352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>
        <f t="shared" si="220"/>
        <v>16</v>
      </c>
      <c r="P3527">
        <f t="shared" si="221"/>
        <v>89</v>
      </c>
      <c r="Q3527" t="s">
        <v>8311</v>
      </c>
      <c r="R3527" t="s">
        <v>8312</v>
      </c>
      <c r="S3527" s="8">
        <f t="shared" si="222"/>
        <v>42103.55159722222</v>
      </c>
      <c r="T3527" s="8">
        <f t="shared" si="223"/>
        <v>42133.55159722222</v>
      </c>
    </row>
    <row r="3528" spans="1:20" ht="57.6" hidden="1" x14ac:dyDescent="0.3">
      <c r="A3528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>
        <f t="shared" si="220"/>
        <v>3</v>
      </c>
      <c r="P3528">
        <f t="shared" si="221"/>
        <v>25</v>
      </c>
      <c r="Q3528" t="s">
        <v>8311</v>
      </c>
      <c r="R3528" t="s">
        <v>8312</v>
      </c>
      <c r="S3528" s="8">
        <f t="shared" si="222"/>
        <v>42059.637395833335</v>
      </c>
      <c r="T3528" s="8">
        <f t="shared" si="223"/>
        <v>42089.595729166664</v>
      </c>
    </row>
    <row r="3529" spans="1:20" ht="57.6" hidden="1" x14ac:dyDescent="0.3">
      <c r="A3529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>
        <f t="shared" si="220"/>
        <v>0</v>
      </c>
      <c r="P3529">
        <f t="shared" si="221"/>
        <v>1</v>
      </c>
      <c r="Q3529" t="s">
        <v>8311</v>
      </c>
      <c r="R3529" t="s">
        <v>8312</v>
      </c>
      <c r="S3529" s="8">
        <f t="shared" si="222"/>
        <v>42041.409756944442</v>
      </c>
      <c r="T3529" s="8">
        <f t="shared" si="223"/>
        <v>42071.368090277778</v>
      </c>
    </row>
    <row r="3530" spans="1:20" ht="43.2" hidden="1" x14ac:dyDescent="0.3">
      <c r="A3530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>
        <f t="shared" si="220"/>
        <v>5</v>
      </c>
      <c r="P3530">
        <f t="shared" si="221"/>
        <v>65</v>
      </c>
      <c r="Q3530" t="s">
        <v>8311</v>
      </c>
      <c r="R3530" t="s">
        <v>8312</v>
      </c>
      <c r="S3530" s="8">
        <f t="shared" si="222"/>
        <v>41829.403819444444</v>
      </c>
      <c r="T3530" s="8">
        <f t="shared" si="223"/>
        <v>41852.383333333331</v>
      </c>
    </row>
    <row r="3531" spans="1:20" ht="57.6" hidden="1" x14ac:dyDescent="0.3">
      <c r="A3531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>
        <f t="shared" si="220"/>
        <v>2</v>
      </c>
      <c r="P3531">
        <f t="shared" si="221"/>
        <v>10</v>
      </c>
      <c r="Q3531" t="s">
        <v>8311</v>
      </c>
      <c r="R3531" t="s">
        <v>8312</v>
      </c>
      <c r="S3531" s="8">
        <f t="shared" si="222"/>
        <v>42128.097731481481</v>
      </c>
      <c r="T3531" s="8">
        <f t="shared" si="223"/>
        <v>42146.541666666664</v>
      </c>
    </row>
    <row r="3532" spans="1:20" ht="43.2" hidden="1" x14ac:dyDescent="0.3">
      <c r="A3532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>
        <f t="shared" si="220"/>
        <v>0</v>
      </c>
      <c r="P3532">
        <f t="shared" si="221"/>
        <v>1</v>
      </c>
      <c r="Q3532" t="s">
        <v>8311</v>
      </c>
      <c r="R3532" t="s">
        <v>8312</v>
      </c>
      <c r="S3532" s="8">
        <f t="shared" si="222"/>
        <v>41789.560266203705</v>
      </c>
      <c r="T3532" s="8">
        <f t="shared" si="223"/>
        <v>41815.541666666664</v>
      </c>
    </row>
    <row r="3533" spans="1:20" ht="43.2" hidden="1" x14ac:dyDescent="0.3">
      <c r="A3533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>
        <f t="shared" si="220"/>
        <v>18</v>
      </c>
      <c r="P3533">
        <f t="shared" si="221"/>
        <v>82</v>
      </c>
      <c r="Q3533" t="s">
        <v>8311</v>
      </c>
      <c r="R3533" t="s">
        <v>8312</v>
      </c>
      <c r="S3533" s="8">
        <f t="shared" si="222"/>
        <v>41833.327662037031</v>
      </c>
      <c r="T3533" s="8">
        <f t="shared" si="223"/>
        <v>41863.327662037031</v>
      </c>
    </row>
    <row r="3534" spans="1:20" hidden="1" x14ac:dyDescent="0.3">
      <c r="A3534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>
        <f t="shared" si="220"/>
        <v>5</v>
      </c>
      <c r="P3534">
        <f t="shared" si="221"/>
        <v>100</v>
      </c>
      <c r="Q3534" t="s">
        <v>8311</v>
      </c>
      <c r="R3534" t="s">
        <v>8312</v>
      </c>
      <c r="S3534" s="8">
        <f t="shared" si="222"/>
        <v>41914.256678240738</v>
      </c>
      <c r="T3534" s="8">
        <f t="shared" si="223"/>
        <v>41955.574305555558</v>
      </c>
    </row>
    <row r="3535" spans="1:20" ht="28.8" hidden="1" x14ac:dyDescent="0.3">
      <c r="A3535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>
        <f t="shared" si="220"/>
        <v>0</v>
      </c>
      <c r="P3535">
        <f t="shared" si="221"/>
        <v>1</v>
      </c>
      <c r="Q3535" t="s">
        <v>8311</v>
      </c>
      <c r="R3535" t="s">
        <v>8312</v>
      </c>
      <c r="S3535" s="8">
        <f t="shared" si="222"/>
        <v>42610.927731481475</v>
      </c>
      <c r="T3535" s="8">
        <f t="shared" si="223"/>
        <v>42625.374305555553</v>
      </c>
    </row>
    <row r="3536" spans="1:20" ht="43.2" hidden="1" x14ac:dyDescent="0.3">
      <c r="A3536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>
        <f t="shared" si="220"/>
        <v>0</v>
      </c>
      <c r="P3536" t="e">
        <f t="shared" si="221"/>
        <v>#DIV/0!</v>
      </c>
      <c r="Q3536" t="s">
        <v>8311</v>
      </c>
      <c r="R3536" t="s">
        <v>8312</v>
      </c>
      <c r="S3536" s="8">
        <f t="shared" si="222"/>
        <v>42253.299826388888</v>
      </c>
      <c r="T3536" s="8">
        <f t="shared" si="223"/>
        <v>42313.341493055552</v>
      </c>
    </row>
    <row r="3537" spans="1:20" ht="43.2" hidden="1" x14ac:dyDescent="0.3">
      <c r="A353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>
        <f t="shared" si="220"/>
        <v>1</v>
      </c>
      <c r="P3537">
        <f t="shared" si="221"/>
        <v>20</v>
      </c>
      <c r="Q3537" t="s">
        <v>8311</v>
      </c>
      <c r="R3537" t="s">
        <v>8312</v>
      </c>
      <c r="S3537" s="8">
        <f t="shared" si="222"/>
        <v>42295.558495370373</v>
      </c>
      <c r="T3537" s="8">
        <f t="shared" si="223"/>
        <v>42325.60016203703</v>
      </c>
    </row>
    <row r="3538" spans="1:20" ht="43.2" hidden="1" x14ac:dyDescent="0.3">
      <c r="A3538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>
        <f t="shared" si="220"/>
        <v>27</v>
      </c>
      <c r="P3538">
        <f t="shared" si="221"/>
        <v>46</v>
      </c>
      <c r="Q3538" t="s">
        <v>8311</v>
      </c>
      <c r="R3538" t="s">
        <v>8312</v>
      </c>
      <c r="S3538" s="8">
        <f t="shared" si="222"/>
        <v>41841.31826388889</v>
      </c>
      <c r="T3538" s="8">
        <f t="shared" si="223"/>
        <v>41880.895833333328</v>
      </c>
    </row>
    <row r="3539" spans="1:20" ht="28.8" hidden="1" x14ac:dyDescent="0.3">
      <c r="A3539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>
        <f t="shared" si="220"/>
        <v>1</v>
      </c>
      <c r="P3539">
        <f t="shared" si="221"/>
        <v>6</v>
      </c>
      <c r="Q3539" t="s">
        <v>8311</v>
      </c>
      <c r="R3539" t="s">
        <v>8312</v>
      </c>
      <c r="S3539" s="8">
        <f t="shared" si="222"/>
        <v>42402.613668981481</v>
      </c>
      <c r="T3539" s="8">
        <f t="shared" si="223"/>
        <v>42451.811805555553</v>
      </c>
    </row>
    <row r="3540" spans="1:20" ht="43.2" hidden="1" x14ac:dyDescent="0.3">
      <c r="A3540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>
        <f t="shared" si="220"/>
        <v>13</v>
      </c>
      <c r="P3540">
        <f t="shared" si="221"/>
        <v>50</v>
      </c>
      <c r="Q3540" t="s">
        <v>8311</v>
      </c>
      <c r="R3540" t="s">
        <v>8312</v>
      </c>
      <c r="S3540" s="8">
        <f t="shared" si="222"/>
        <v>42509.480775462966</v>
      </c>
      <c r="T3540" s="8">
        <f t="shared" si="223"/>
        <v>42539.480775462966</v>
      </c>
    </row>
    <row r="3541" spans="1:20" ht="43.2" hidden="1" x14ac:dyDescent="0.3">
      <c r="A3541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>
        <f t="shared" si="220"/>
        <v>27</v>
      </c>
      <c r="P3541">
        <f t="shared" si="221"/>
        <v>39</v>
      </c>
      <c r="Q3541" t="s">
        <v>8311</v>
      </c>
      <c r="R3541" t="s">
        <v>8312</v>
      </c>
      <c r="S3541" s="8">
        <f t="shared" si="222"/>
        <v>42762.212476851848</v>
      </c>
      <c r="T3541" s="8">
        <f t="shared" si="223"/>
        <v>42792.212476851848</v>
      </c>
    </row>
    <row r="3542" spans="1:20" ht="43.2" hidden="1" x14ac:dyDescent="0.3">
      <c r="A3542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>
        <f t="shared" si="220"/>
        <v>1</v>
      </c>
      <c r="P3542">
        <f t="shared" si="221"/>
        <v>13</v>
      </c>
      <c r="Q3542" t="s">
        <v>8311</v>
      </c>
      <c r="R3542" t="s">
        <v>8312</v>
      </c>
      <c r="S3542" s="8">
        <f t="shared" si="222"/>
        <v>41976.671643518515</v>
      </c>
      <c r="T3542" s="8">
        <f t="shared" si="223"/>
        <v>42008.643055555549</v>
      </c>
    </row>
    <row r="3543" spans="1:20" ht="43.2" hidden="1" x14ac:dyDescent="0.3">
      <c r="A3543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>
        <f t="shared" si="220"/>
        <v>17</v>
      </c>
      <c r="P3543">
        <f t="shared" si="221"/>
        <v>316</v>
      </c>
      <c r="Q3543" t="s">
        <v>8311</v>
      </c>
      <c r="R3543" t="s">
        <v>8312</v>
      </c>
      <c r="S3543" s="8">
        <f t="shared" si="222"/>
        <v>42171.42527777778</v>
      </c>
      <c r="T3543" s="8">
        <f t="shared" si="223"/>
        <v>42231.42527777778</v>
      </c>
    </row>
    <row r="3544" spans="1:20" ht="28.8" hidden="1" x14ac:dyDescent="0.3">
      <c r="A3544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>
        <f t="shared" si="220"/>
        <v>33</v>
      </c>
      <c r="P3544">
        <f t="shared" si="221"/>
        <v>37</v>
      </c>
      <c r="Q3544" t="s">
        <v>8311</v>
      </c>
      <c r="R3544" t="s">
        <v>8312</v>
      </c>
      <c r="S3544" s="8">
        <f t="shared" si="222"/>
        <v>42055.799120370364</v>
      </c>
      <c r="T3544" s="8">
        <f t="shared" si="223"/>
        <v>42085.874305555553</v>
      </c>
    </row>
    <row r="3545" spans="1:20" ht="57.6" hidden="1" x14ac:dyDescent="0.3">
      <c r="A3545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>
        <f t="shared" si="220"/>
        <v>0</v>
      </c>
      <c r="P3545" t="e">
        <f t="shared" si="221"/>
        <v>#DIV/0!</v>
      </c>
      <c r="Q3545" t="s">
        <v>8311</v>
      </c>
      <c r="R3545" t="s">
        <v>8312</v>
      </c>
      <c r="S3545" s="8">
        <f t="shared" si="222"/>
        <v>41867.31894675926</v>
      </c>
      <c r="T3545" s="8">
        <f t="shared" si="223"/>
        <v>41874.958333333328</v>
      </c>
    </row>
    <row r="3546" spans="1:20" ht="57.6" x14ac:dyDescent="0.3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>
        <f t="shared" si="220"/>
        <v>22</v>
      </c>
      <c r="P3546">
        <f t="shared" si="221"/>
        <v>128</v>
      </c>
      <c r="Q3546" t="s">
        <v>8311</v>
      </c>
      <c r="R3546" t="s">
        <v>8312</v>
      </c>
      <c r="S3546" s="8">
        <f t="shared" si="222"/>
        <v>41779.324537037035</v>
      </c>
      <c r="T3546" s="8">
        <f t="shared" si="223"/>
        <v>41820.916666666664</v>
      </c>
    </row>
    <row r="3547" spans="1:20" ht="43.2" hidden="1" x14ac:dyDescent="0.3">
      <c r="A354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>
        <f t="shared" si="220"/>
        <v>3</v>
      </c>
      <c r="P3547">
        <f t="shared" si="221"/>
        <v>47</v>
      </c>
      <c r="Q3547" t="s">
        <v>8311</v>
      </c>
      <c r="R3547" t="s">
        <v>8312</v>
      </c>
      <c r="S3547" s="8">
        <f t="shared" si="222"/>
        <v>42679.625138888885</v>
      </c>
      <c r="T3547" s="8">
        <f t="shared" si="223"/>
        <v>42709.874305555553</v>
      </c>
    </row>
    <row r="3548" spans="1:20" ht="43.2" hidden="1" x14ac:dyDescent="0.3">
      <c r="A3548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>
        <f t="shared" si="220"/>
        <v>5</v>
      </c>
      <c r="P3548">
        <f t="shared" si="221"/>
        <v>50</v>
      </c>
      <c r="Q3548" t="s">
        <v>8311</v>
      </c>
      <c r="R3548" t="s">
        <v>8312</v>
      </c>
      <c r="S3548" s="8">
        <f t="shared" si="222"/>
        <v>42031.916875000003</v>
      </c>
      <c r="T3548" s="8">
        <f t="shared" si="223"/>
        <v>42062.916875000003</v>
      </c>
    </row>
    <row r="3549" spans="1:20" ht="43.2" hidden="1" x14ac:dyDescent="0.3">
      <c r="A3549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>
        <f t="shared" si="220"/>
        <v>11</v>
      </c>
      <c r="P3549">
        <f t="shared" si="221"/>
        <v>43</v>
      </c>
      <c r="Q3549" t="s">
        <v>8311</v>
      </c>
      <c r="R3549" t="s">
        <v>8312</v>
      </c>
      <c r="S3549" s="8">
        <f t="shared" si="222"/>
        <v>41792.858541666668</v>
      </c>
      <c r="T3549" s="8">
        <f t="shared" si="223"/>
        <v>41806.858541666668</v>
      </c>
    </row>
    <row r="3550" spans="1:20" ht="43.2" hidden="1" x14ac:dyDescent="0.3">
      <c r="A3550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>
        <f t="shared" si="220"/>
        <v>18</v>
      </c>
      <c r="P3550">
        <f t="shared" si="221"/>
        <v>44</v>
      </c>
      <c r="Q3550" t="s">
        <v>8311</v>
      </c>
      <c r="R3550" t="s">
        <v>8312</v>
      </c>
      <c r="S3550" s="8">
        <f t="shared" si="222"/>
        <v>41982.540312499994</v>
      </c>
      <c r="T3550" s="8">
        <f t="shared" si="223"/>
        <v>42012.540312499994</v>
      </c>
    </row>
    <row r="3551" spans="1:20" ht="57.6" hidden="1" x14ac:dyDescent="0.3">
      <c r="A3551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>
        <f t="shared" si="220"/>
        <v>33</v>
      </c>
      <c r="P3551">
        <f t="shared" si="221"/>
        <v>51</v>
      </c>
      <c r="Q3551" t="s">
        <v>8311</v>
      </c>
      <c r="R3551" t="s">
        <v>8312</v>
      </c>
      <c r="S3551" s="8">
        <f t="shared" si="222"/>
        <v>42193.148958333331</v>
      </c>
      <c r="T3551" s="8">
        <f t="shared" si="223"/>
        <v>42233.333333333336</v>
      </c>
    </row>
    <row r="3552" spans="1:20" ht="43.2" hidden="1" x14ac:dyDescent="0.3">
      <c r="A3552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>
        <f t="shared" si="220"/>
        <v>1</v>
      </c>
      <c r="P3552">
        <f t="shared" si="221"/>
        <v>63</v>
      </c>
      <c r="Q3552" t="s">
        <v>8311</v>
      </c>
      <c r="R3552" t="s">
        <v>8312</v>
      </c>
      <c r="S3552" s="8">
        <f t="shared" si="222"/>
        <v>41843.441678240735</v>
      </c>
      <c r="T3552" s="8">
        <f t="shared" si="223"/>
        <v>41863.441678240735</v>
      </c>
    </row>
    <row r="3553" spans="1:20" ht="43.2" hidden="1" x14ac:dyDescent="0.3">
      <c r="A3553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>
        <f t="shared" si="220"/>
        <v>5</v>
      </c>
      <c r="P3553">
        <f t="shared" si="221"/>
        <v>27</v>
      </c>
      <c r="Q3553" t="s">
        <v>8311</v>
      </c>
      <c r="R3553" t="s">
        <v>8312</v>
      </c>
      <c r="S3553" s="8">
        <f t="shared" si="222"/>
        <v>42135.759155092594</v>
      </c>
      <c r="T3553" s="8">
        <f t="shared" si="223"/>
        <v>42165.759155092594</v>
      </c>
    </row>
    <row r="3554" spans="1:20" ht="43.2" hidden="1" x14ac:dyDescent="0.3">
      <c r="A3554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>
        <f t="shared" si="220"/>
        <v>1</v>
      </c>
      <c r="P3554">
        <f t="shared" si="221"/>
        <v>25</v>
      </c>
      <c r="Q3554" t="s">
        <v>8311</v>
      </c>
      <c r="R3554" t="s">
        <v>8312</v>
      </c>
      <c r="S3554" s="8">
        <f t="shared" si="222"/>
        <v>42317.493043981485</v>
      </c>
      <c r="T3554" s="8">
        <f t="shared" si="223"/>
        <v>42357.493043981485</v>
      </c>
    </row>
    <row r="3555" spans="1:20" ht="43.2" hidden="1" x14ac:dyDescent="0.3">
      <c r="A3555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>
        <f t="shared" si="220"/>
        <v>49</v>
      </c>
      <c r="P3555">
        <f t="shared" si="221"/>
        <v>47</v>
      </c>
      <c r="Q3555" t="s">
        <v>8311</v>
      </c>
      <c r="R3555" t="s">
        <v>8312</v>
      </c>
      <c r="S3555" s="8">
        <f t="shared" si="222"/>
        <v>42663.134745370371</v>
      </c>
      <c r="T3555" s="8">
        <f t="shared" si="223"/>
        <v>42688.176412037035</v>
      </c>
    </row>
    <row r="3556" spans="1:20" ht="57.6" hidden="1" x14ac:dyDescent="0.3">
      <c r="A3556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>
        <f t="shared" si="220"/>
        <v>0</v>
      </c>
      <c r="P3556" t="e">
        <f t="shared" si="221"/>
        <v>#DIV/0!</v>
      </c>
      <c r="Q3556" t="s">
        <v>8311</v>
      </c>
      <c r="R3556" t="s">
        <v>8312</v>
      </c>
      <c r="S3556" s="8">
        <f t="shared" si="222"/>
        <v>42185.677835648145</v>
      </c>
      <c r="T3556" s="8">
        <f t="shared" si="223"/>
        <v>42230.484722222223</v>
      </c>
    </row>
    <row r="3557" spans="1:20" ht="28.8" hidden="1" x14ac:dyDescent="0.3">
      <c r="A355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>
        <f t="shared" si="220"/>
        <v>0</v>
      </c>
      <c r="P3557">
        <f t="shared" si="221"/>
        <v>2</v>
      </c>
      <c r="Q3557" t="s">
        <v>8311</v>
      </c>
      <c r="R3557" t="s">
        <v>8312</v>
      </c>
      <c r="S3557" s="8">
        <f t="shared" si="222"/>
        <v>42094.895833333336</v>
      </c>
      <c r="T3557" s="8">
        <f t="shared" si="223"/>
        <v>42108.87777777778</v>
      </c>
    </row>
    <row r="3558" spans="1:20" ht="43.2" hidden="1" x14ac:dyDescent="0.3">
      <c r="A3558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>
        <f t="shared" si="220"/>
        <v>12</v>
      </c>
      <c r="P3558">
        <f t="shared" si="221"/>
        <v>25</v>
      </c>
      <c r="Q3558" t="s">
        <v>8311</v>
      </c>
      <c r="R3558" t="s">
        <v>8312</v>
      </c>
      <c r="S3558" s="8">
        <f t="shared" si="222"/>
        <v>42124.290543981479</v>
      </c>
      <c r="T3558" s="8">
        <f t="shared" si="223"/>
        <v>42166.624999999993</v>
      </c>
    </row>
    <row r="3559" spans="1:20" ht="43.2" hidden="1" x14ac:dyDescent="0.3">
      <c r="A3559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>
        <f t="shared" si="220"/>
        <v>67</v>
      </c>
      <c r="P3559">
        <f t="shared" si="221"/>
        <v>63</v>
      </c>
      <c r="Q3559" t="s">
        <v>8311</v>
      </c>
      <c r="R3559" t="s">
        <v>8312</v>
      </c>
      <c r="S3559" s="8">
        <f t="shared" si="222"/>
        <v>42143.584409722222</v>
      </c>
      <c r="T3559" s="8">
        <f t="shared" si="223"/>
        <v>42181.225694444445</v>
      </c>
    </row>
    <row r="3560" spans="1:20" ht="43.2" hidden="1" x14ac:dyDescent="0.3">
      <c r="A3560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>
        <f t="shared" si="220"/>
        <v>15</v>
      </c>
      <c r="P3560">
        <f t="shared" si="221"/>
        <v>38</v>
      </c>
      <c r="Q3560" t="s">
        <v>8311</v>
      </c>
      <c r="R3560" t="s">
        <v>8312</v>
      </c>
      <c r="S3560" s="8">
        <f t="shared" si="222"/>
        <v>41906.486180555556</v>
      </c>
      <c r="T3560" s="8">
        <f t="shared" si="223"/>
        <v>41938.505555555552</v>
      </c>
    </row>
    <row r="3561" spans="1:20" ht="43.2" hidden="1" x14ac:dyDescent="0.3">
      <c r="A3561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>
        <f t="shared" si="220"/>
        <v>9</v>
      </c>
      <c r="P3561">
        <f t="shared" si="221"/>
        <v>16</v>
      </c>
      <c r="Q3561" t="s">
        <v>8311</v>
      </c>
      <c r="R3561" t="s">
        <v>8312</v>
      </c>
      <c r="S3561" s="8">
        <f t="shared" si="222"/>
        <v>41833.802037037036</v>
      </c>
      <c r="T3561" s="8">
        <f t="shared" si="223"/>
        <v>41848.802037037036</v>
      </c>
    </row>
    <row r="3562" spans="1:20" ht="43.2" x14ac:dyDescent="0.3">
      <c r="A3562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>
        <f t="shared" si="220"/>
        <v>0</v>
      </c>
      <c r="P3562">
        <f t="shared" si="221"/>
        <v>34</v>
      </c>
      <c r="Q3562" t="s">
        <v>8311</v>
      </c>
      <c r="R3562" t="s">
        <v>8312</v>
      </c>
      <c r="S3562" s="8">
        <f t="shared" si="222"/>
        <v>41863.025949074072</v>
      </c>
      <c r="T3562" s="8">
        <f t="shared" si="223"/>
        <v>41893.025949074072</v>
      </c>
    </row>
    <row r="3563" spans="1:20" ht="43.2" hidden="1" x14ac:dyDescent="0.3">
      <c r="A3563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>
        <f t="shared" si="220"/>
        <v>3</v>
      </c>
      <c r="P3563">
        <f t="shared" si="221"/>
        <v>62</v>
      </c>
      <c r="Q3563" t="s">
        <v>8311</v>
      </c>
      <c r="R3563" t="s">
        <v>8312</v>
      </c>
      <c r="S3563" s="8">
        <f t="shared" si="222"/>
        <v>42224.423576388886</v>
      </c>
      <c r="T3563" s="8">
        <f t="shared" si="223"/>
        <v>42254.423576388886</v>
      </c>
    </row>
    <row r="3564" spans="1:20" ht="43.2" hidden="1" x14ac:dyDescent="0.3">
      <c r="A3564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>
        <f t="shared" si="220"/>
        <v>37</v>
      </c>
      <c r="P3564">
        <f t="shared" si="221"/>
        <v>83</v>
      </c>
      <c r="Q3564" t="s">
        <v>8311</v>
      </c>
      <c r="R3564" t="s">
        <v>8312</v>
      </c>
      <c r="S3564" s="8">
        <f t="shared" si="222"/>
        <v>41939.478900462964</v>
      </c>
      <c r="T3564" s="8">
        <f t="shared" si="223"/>
        <v>41969.520567129628</v>
      </c>
    </row>
    <row r="3565" spans="1:20" ht="43.2" hidden="1" x14ac:dyDescent="0.3">
      <c r="A3565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>
        <f t="shared" si="220"/>
        <v>0</v>
      </c>
      <c r="P3565">
        <f t="shared" si="221"/>
        <v>1</v>
      </c>
      <c r="Q3565" t="s">
        <v>8311</v>
      </c>
      <c r="R3565" t="s">
        <v>8312</v>
      </c>
      <c r="S3565" s="8">
        <f t="shared" si="222"/>
        <v>42058.936689814807</v>
      </c>
      <c r="T3565" s="8">
        <f t="shared" si="223"/>
        <v>42118.857638888883</v>
      </c>
    </row>
    <row r="3566" spans="1:20" ht="43.2" hidden="1" x14ac:dyDescent="0.3">
      <c r="A3566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>
        <f t="shared" si="220"/>
        <v>10</v>
      </c>
      <c r="P3566">
        <f t="shared" si="221"/>
        <v>143</v>
      </c>
      <c r="Q3566" t="s">
        <v>8311</v>
      </c>
      <c r="R3566" t="s">
        <v>8312</v>
      </c>
      <c r="S3566" s="8">
        <f t="shared" si="222"/>
        <v>42307.877881944441</v>
      </c>
      <c r="T3566" s="8">
        <f t="shared" si="223"/>
        <v>42337.919548611106</v>
      </c>
    </row>
    <row r="3567" spans="1:20" ht="43.2" hidden="1" x14ac:dyDescent="0.3">
      <c r="A356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>
        <f t="shared" si="220"/>
        <v>36</v>
      </c>
      <c r="P3567">
        <f t="shared" si="221"/>
        <v>34</v>
      </c>
      <c r="Q3567" t="s">
        <v>8311</v>
      </c>
      <c r="R3567" t="s">
        <v>8312</v>
      </c>
      <c r="S3567" s="8">
        <f t="shared" si="222"/>
        <v>42114.485601851848</v>
      </c>
      <c r="T3567" s="8">
        <f t="shared" si="223"/>
        <v>42134.624305555553</v>
      </c>
    </row>
    <row r="3568" spans="1:20" ht="43.2" hidden="1" x14ac:dyDescent="0.3">
      <c r="A3568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>
        <f t="shared" si="220"/>
        <v>0</v>
      </c>
      <c r="P3568">
        <f t="shared" si="221"/>
        <v>5</v>
      </c>
      <c r="Q3568" t="s">
        <v>8311</v>
      </c>
      <c r="R3568" t="s">
        <v>8312</v>
      </c>
      <c r="S3568" s="8">
        <f t="shared" si="222"/>
        <v>42492.651724537034</v>
      </c>
      <c r="T3568" s="8">
        <f t="shared" si="223"/>
        <v>42522.651724537034</v>
      </c>
    </row>
    <row r="3569" spans="1:20" ht="43.2" hidden="1" x14ac:dyDescent="0.3">
      <c r="A3569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>
        <f t="shared" si="220"/>
        <v>0</v>
      </c>
      <c r="P3569" t="e">
        <f t="shared" si="221"/>
        <v>#DIV/0!</v>
      </c>
      <c r="Q3569" t="s">
        <v>8311</v>
      </c>
      <c r="R3569" t="s">
        <v>8312</v>
      </c>
      <c r="S3569" s="8">
        <f t="shared" si="222"/>
        <v>42494.138333333329</v>
      </c>
      <c r="T3569" s="8">
        <f t="shared" si="223"/>
        <v>42524.138333333329</v>
      </c>
    </row>
    <row r="3570" spans="1:20" ht="43.2" hidden="1" x14ac:dyDescent="0.3">
      <c r="A3570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>
        <f t="shared" si="220"/>
        <v>0</v>
      </c>
      <c r="P3570">
        <f t="shared" si="221"/>
        <v>10</v>
      </c>
      <c r="Q3570" t="s">
        <v>8311</v>
      </c>
      <c r="R3570" t="s">
        <v>8312</v>
      </c>
      <c r="S3570" s="8">
        <f t="shared" si="222"/>
        <v>41863.193993055553</v>
      </c>
      <c r="T3570" s="8">
        <f t="shared" si="223"/>
        <v>41893.193993055553</v>
      </c>
    </row>
    <row r="3571" spans="1:20" ht="57.6" x14ac:dyDescent="0.3">
      <c r="A3571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>
        <f t="shared" si="220"/>
        <v>0</v>
      </c>
      <c r="P3571">
        <f t="shared" si="221"/>
        <v>40</v>
      </c>
      <c r="Q3571" t="s">
        <v>8311</v>
      </c>
      <c r="R3571" t="s">
        <v>8312</v>
      </c>
      <c r="S3571" s="8">
        <f t="shared" si="222"/>
        <v>41843.331284722219</v>
      </c>
      <c r="T3571" s="8">
        <f t="shared" si="223"/>
        <v>41855.333333333328</v>
      </c>
    </row>
    <row r="3572" spans="1:20" ht="43.2" hidden="1" x14ac:dyDescent="0.3">
      <c r="A3572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>
        <f t="shared" si="220"/>
        <v>2</v>
      </c>
      <c r="P3572">
        <f t="shared" si="221"/>
        <v>30</v>
      </c>
      <c r="Q3572" t="s">
        <v>8311</v>
      </c>
      <c r="R3572" t="s">
        <v>8312</v>
      </c>
      <c r="S3572" s="8">
        <f t="shared" si="222"/>
        <v>42358.351539351854</v>
      </c>
      <c r="T3572" s="8">
        <f t="shared" si="223"/>
        <v>42386.666666666664</v>
      </c>
    </row>
    <row r="3573" spans="1:20" ht="43.2" hidden="1" x14ac:dyDescent="0.3">
      <c r="A3573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>
        <f t="shared" si="220"/>
        <v>5</v>
      </c>
      <c r="P3573">
        <f t="shared" si="221"/>
        <v>45</v>
      </c>
      <c r="Q3573" t="s">
        <v>8311</v>
      </c>
      <c r="R3573" t="s">
        <v>8312</v>
      </c>
      <c r="S3573" s="8">
        <f t="shared" si="222"/>
        <v>42657.053935185184</v>
      </c>
      <c r="T3573" s="8">
        <f t="shared" si="223"/>
        <v>42687.095601851855</v>
      </c>
    </row>
    <row r="3574" spans="1:20" ht="43.2" hidden="1" x14ac:dyDescent="0.3">
      <c r="A3574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>
        <f t="shared" si="220"/>
        <v>0</v>
      </c>
      <c r="P3574" t="e">
        <f t="shared" si="221"/>
        <v>#DIV/0!</v>
      </c>
      <c r="Q3574" t="s">
        <v>8311</v>
      </c>
      <c r="R3574" t="s">
        <v>8312</v>
      </c>
      <c r="S3574" s="8">
        <f t="shared" si="222"/>
        <v>41926.208969907406</v>
      </c>
      <c r="T3574" s="8">
        <f t="shared" si="223"/>
        <v>41938.416666666664</v>
      </c>
    </row>
    <row r="3575" spans="1:20" ht="43.2" hidden="1" x14ac:dyDescent="0.3">
      <c r="A3575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>
        <f t="shared" si="220"/>
        <v>8</v>
      </c>
      <c r="P3575">
        <f t="shared" si="221"/>
        <v>10</v>
      </c>
      <c r="Q3575" t="s">
        <v>8311</v>
      </c>
      <c r="R3575" t="s">
        <v>8312</v>
      </c>
      <c r="S3575" s="8">
        <f t="shared" si="222"/>
        <v>42020.435300925928</v>
      </c>
      <c r="T3575" s="8">
        <f t="shared" si="223"/>
        <v>42065.624999999993</v>
      </c>
    </row>
    <row r="3576" spans="1:20" ht="43.2" hidden="1" x14ac:dyDescent="0.3">
      <c r="A3576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>
        <f t="shared" si="220"/>
        <v>12</v>
      </c>
      <c r="P3576">
        <f t="shared" si="221"/>
        <v>81</v>
      </c>
      <c r="Q3576" t="s">
        <v>8311</v>
      </c>
      <c r="R3576" t="s">
        <v>8312</v>
      </c>
      <c r="S3576" s="8">
        <f t="shared" si="222"/>
        <v>42075.646655092591</v>
      </c>
      <c r="T3576" s="8">
        <f t="shared" si="223"/>
        <v>42103.646655092591</v>
      </c>
    </row>
    <row r="3577" spans="1:20" ht="43.2" hidden="1" x14ac:dyDescent="0.3">
      <c r="A357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>
        <f t="shared" si="220"/>
        <v>15</v>
      </c>
      <c r="P3577">
        <f t="shared" si="221"/>
        <v>57</v>
      </c>
      <c r="Q3577" t="s">
        <v>8311</v>
      </c>
      <c r="R3577" t="s">
        <v>8312</v>
      </c>
      <c r="S3577" s="8">
        <f t="shared" si="222"/>
        <v>41786.626412037032</v>
      </c>
      <c r="T3577" s="8">
        <f t="shared" si="223"/>
        <v>41816.626412037032</v>
      </c>
    </row>
    <row r="3578" spans="1:20" ht="43.2" hidden="1" x14ac:dyDescent="0.3">
      <c r="A3578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>
        <f t="shared" si="220"/>
        <v>10</v>
      </c>
      <c r="P3578">
        <f t="shared" si="221"/>
        <v>5</v>
      </c>
      <c r="Q3578" t="s">
        <v>8311</v>
      </c>
      <c r="R3578" t="s">
        <v>8312</v>
      </c>
      <c r="S3578" s="8">
        <f t="shared" si="222"/>
        <v>41820.537488425922</v>
      </c>
      <c r="T3578" s="8">
        <f t="shared" si="223"/>
        <v>41850.537488425922</v>
      </c>
    </row>
    <row r="3579" spans="1:20" ht="28.8" hidden="1" x14ac:dyDescent="0.3">
      <c r="A3579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>
        <f t="shared" si="220"/>
        <v>0</v>
      </c>
      <c r="P3579">
        <f t="shared" si="221"/>
        <v>15</v>
      </c>
      <c r="Q3579" t="s">
        <v>8311</v>
      </c>
      <c r="R3579" t="s">
        <v>8312</v>
      </c>
      <c r="S3579" s="8">
        <f t="shared" si="222"/>
        <v>41969.751712962963</v>
      </c>
      <c r="T3579" s="8">
        <f t="shared" si="223"/>
        <v>41999.751712962963</v>
      </c>
    </row>
    <row r="3580" spans="1:20" ht="43.2" hidden="1" x14ac:dyDescent="0.3">
      <c r="A3580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>
        <f t="shared" si="220"/>
        <v>1</v>
      </c>
      <c r="P3580">
        <f t="shared" si="221"/>
        <v>13</v>
      </c>
      <c r="Q3580" t="s">
        <v>8311</v>
      </c>
      <c r="R3580" t="s">
        <v>8312</v>
      </c>
      <c r="S3580" s="8">
        <f t="shared" si="222"/>
        <v>41829.934074074074</v>
      </c>
      <c r="T3580" s="8">
        <f t="shared" si="223"/>
        <v>41859.934074074074</v>
      </c>
    </row>
    <row r="3581" spans="1:20" ht="43.2" hidden="1" x14ac:dyDescent="0.3">
      <c r="A3581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>
        <f t="shared" si="220"/>
        <v>13</v>
      </c>
      <c r="P3581">
        <f t="shared" si="221"/>
        <v>93</v>
      </c>
      <c r="Q3581" t="s">
        <v>8311</v>
      </c>
      <c r="R3581" t="s">
        <v>8312</v>
      </c>
      <c r="S3581" s="8">
        <f t="shared" si="222"/>
        <v>42265.349849537037</v>
      </c>
      <c r="T3581" s="8">
        <f t="shared" si="223"/>
        <v>42292.874305555553</v>
      </c>
    </row>
    <row r="3582" spans="1:20" ht="43.2" hidden="1" x14ac:dyDescent="0.3">
      <c r="A3582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>
        <f t="shared" si="220"/>
        <v>2</v>
      </c>
      <c r="P3582">
        <f t="shared" si="221"/>
        <v>32</v>
      </c>
      <c r="Q3582" t="s">
        <v>8311</v>
      </c>
      <c r="R3582" t="s">
        <v>8312</v>
      </c>
      <c r="S3582" s="8">
        <f t="shared" si="222"/>
        <v>42601.493807870364</v>
      </c>
      <c r="T3582" s="8">
        <f t="shared" si="223"/>
        <v>42631.493807870364</v>
      </c>
    </row>
    <row r="3583" spans="1:20" ht="43.2" hidden="1" x14ac:dyDescent="0.3">
      <c r="A3583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>
        <f t="shared" si="220"/>
        <v>0</v>
      </c>
      <c r="P3583" t="e">
        <f t="shared" si="221"/>
        <v>#DIV/0!</v>
      </c>
      <c r="Q3583" t="s">
        <v>8311</v>
      </c>
      <c r="R3583" t="s">
        <v>8312</v>
      </c>
      <c r="S3583" s="8">
        <f t="shared" si="222"/>
        <v>42433.00541666666</v>
      </c>
      <c r="T3583" s="8">
        <f t="shared" si="223"/>
        <v>42460.916666666664</v>
      </c>
    </row>
    <row r="3584" spans="1:20" ht="43.2" hidden="1" x14ac:dyDescent="0.3">
      <c r="A3584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>
        <f t="shared" si="220"/>
        <v>0</v>
      </c>
      <c r="P3584" t="e">
        <f t="shared" si="221"/>
        <v>#DIV/0!</v>
      </c>
      <c r="Q3584" t="s">
        <v>8311</v>
      </c>
      <c r="R3584" t="s">
        <v>8312</v>
      </c>
      <c r="S3584" s="8">
        <f t="shared" si="222"/>
        <v>42227.818368055552</v>
      </c>
      <c r="T3584" s="8">
        <f t="shared" si="223"/>
        <v>42252.818368055552</v>
      </c>
    </row>
    <row r="3585" spans="1:20" ht="43.2" hidden="1" x14ac:dyDescent="0.3">
      <c r="A3585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>
        <f t="shared" si="220"/>
        <v>0</v>
      </c>
      <c r="P3585">
        <f t="shared" si="221"/>
        <v>1</v>
      </c>
      <c r="Q3585" t="s">
        <v>8311</v>
      </c>
      <c r="R3585" t="s">
        <v>8312</v>
      </c>
      <c r="S3585" s="8">
        <f t="shared" si="222"/>
        <v>42414.835231481477</v>
      </c>
      <c r="T3585" s="8">
        <f t="shared" si="223"/>
        <v>42444.793564814812</v>
      </c>
    </row>
    <row r="3586" spans="1:20" ht="43.2" hidden="1" x14ac:dyDescent="0.3">
      <c r="A3586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>
        <f t="shared" ref="O3586:O3649" si="224">ROUND((E3586/D3586*100),0)</f>
        <v>16</v>
      </c>
      <c r="P3586">
        <f t="shared" si="221"/>
        <v>92</v>
      </c>
      <c r="Q3586" t="s">
        <v>8311</v>
      </c>
      <c r="R3586" t="s">
        <v>8312</v>
      </c>
      <c r="S3586" s="8">
        <f t="shared" si="222"/>
        <v>42538.634976851848</v>
      </c>
      <c r="T3586" s="8">
        <f t="shared" si="223"/>
        <v>42567.696527777771</v>
      </c>
    </row>
    <row r="3587" spans="1:20" ht="43.2" hidden="1" x14ac:dyDescent="0.3">
      <c r="A358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>
        <f t="shared" si="224"/>
        <v>11</v>
      </c>
      <c r="P3587">
        <f t="shared" ref="P3587:P3650" si="225">ROUND(E3587/L3587, 0)</f>
        <v>46</v>
      </c>
      <c r="Q3587" t="s">
        <v>8311</v>
      </c>
      <c r="R3587" t="s">
        <v>8312</v>
      </c>
      <c r="S3587" s="8">
        <f t="shared" ref="S3587:S3650" si="226">(((J3587/60)/60)/24)+DATE(1970,1,1)+(-8/24)</f>
        <v>42233.338414351849</v>
      </c>
      <c r="T3587" s="8">
        <f t="shared" ref="T3587:T3650" si="227">(((I3587/60)/60)/24)+DATE(1970, 1, 1)+(-8/24)</f>
        <v>42278.208333333336</v>
      </c>
    </row>
    <row r="3588" spans="1:20" ht="57.6" hidden="1" x14ac:dyDescent="0.3">
      <c r="A3588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>
        <f t="shared" si="224"/>
        <v>44</v>
      </c>
      <c r="P3588">
        <f t="shared" si="225"/>
        <v>57</v>
      </c>
      <c r="Q3588" t="s">
        <v>8311</v>
      </c>
      <c r="R3588" t="s">
        <v>8312</v>
      </c>
      <c r="S3588" s="8">
        <f t="shared" si="226"/>
        <v>42221.323449074065</v>
      </c>
      <c r="T3588" s="8">
        <f t="shared" si="227"/>
        <v>42281.323449074065</v>
      </c>
    </row>
    <row r="3589" spans="1:20" ht="43.2" hidden="1" x14ac:dyDescent="0.3">
      <c r="A3589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>
        <f t="shared" si="224"/>
        <v>0</v>
      </c>
      <c r="P3589" t="e">
        <f t="shared" si="225"/>
        <v>#DIV/0!</v>
      </c>
      <c r="Q3589" t="s">
        <v>8311</v>
      </c>
      <c r="R3589" t="s">
        <v>8312</v>
      </c>
      <c r="S3589" s="8">
        <f t="shared" si="226"/>
        <v>42674.929629629631</v>
      </c>
      <c r="T3589" s="8">
        <f t="shared" si="227"/>
        <v>42704.971296296295</v>
      </c>
    </row>
    <row r="3590" spans="1:20" ht="43.2" hidden="1" x14ac:dyDescent="0.3">
      <c r="A3590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>
        <f t="shared" si="224"/>
        <v>86</v>
      </c>
      <c r="P3590">
        <f t="shared" si="225"/>
        <v>249</v>
      </c>
      <c r="Q3590" t="s">
        <v>8311</v>
      </c>
      <c r="R3590" t="s">
        <v>8312</v>
      </c>
      <c r="S3590" s="8">
        <f t="shared" si="226"/>
        <v>42534.298148148147</v>
      </c>
      <c r="T3590" s="8">
        <f t="shared" si="227"/>
        <v>42562.298148148147</v>
      </c>
    </row>
    <row r="3591" spans="1:20" ht="43.2" hidden="1" x14ac:dyDescent="0.3">
      <c r="A3591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>
        <f t="shared" si="224"/>
        <v>12</v>
      </c>
      <c r="P3591">
        <f t="shared" si="225"/>
        <v>79</v>
      </c>
      <c r="Q3591" t="s">
        <v>8311</v>
      </c>
      <c r="R3591" t="s">
        <v>8312</v>
      </c>
      <c r="S3591" s="8">
        <f t="shared" si="226"/>
        <v>42151.572384259263</v>
      </c>
      <c r="T3591" s="8">
        <f t="shared" si="227"/>
        <v>42182.572384259263</v>
      </c>
    </row>
    <row r="3592" spans="1:20" ht="43.2" hidden="1" x14ac:dyDescent="0.3">
      <c r="A3592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>
        <f t="shared" si="224"/>
        <v>0</v>
      </c>
      <c r="P3592">
        <f t="shared" si="225"/>
        <v>5</v>
      </c>
      <c r="Q3592" t="s">
        <v>8311</v>
      </c>
      <c r="R3592" t="s">
        <v>8312</v>
      </c>
      <c r="S3592" s="8">
        <f t="shared" si="226"/>
        <v>41915.066886574074</v>
      </c>
      <c r="T3592" s="8">
        <f t="shared" si="227"/>
        <v>41918.854166666664</v>
      </c>
    </row>
    <row r="3593" spans="1:20" ht="43.2" hidden="1" x14ac:dyDescent="0.3">
      <c r="A3593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>
        <f t="shared" si="224"/>
        <v>0</v>
      </c>
      <c r="P3593">
        <f t="shared" si="225"/>
        <v>6</v>
      </c>
      <c r="Q3593" t="s">
        <v>8311</v>
      </c>
      <c r="R3593" t="s">
        <v>8312</v>
      </c>
      <c r="S3593" s="8">
        <f t="shared" si="226"/>
        <v>41961.159155092588</v>
      </c>
      <c r="T3593" s="8">
        <f t="shared" si="227"/>
        <v>42006.159155092588</v>
      </c>
    </row>
    <row r="3594" spans="1:20" ht="72" hidden="1" x14ac:dyDescent="0.3">
      <c r="A3594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>
        <f t="shared" si="224"/>
        <v>1</v>
      </c>
      <c r="P3594">
        <f t="shared" si="225"/>
        <v>25</v>
      </c>
      <c r="Q3594" t="s">
        <v>8311</v>
      </c>
      <c r="R3594" t="s">
        <v>8312</v>
      </c>
      <c r="S3594" s="8">
        <f t="shared" si="226"/>
        <v>41940.253900462958</v>
      </c>
      <c r="T3594" s="8">
        <f t="shared" si="227"/>
        <v>41967.708333333336</v>
      </c>
    </row>
    <row r="3595" spans="1:20" ht="43.2" hidden="1" x14ac:dyDescent="0.3">
      <c r="A3595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>
        <f t="shared" si="224"/>
        <v>0</v>
      </c>
      <c r="P3595" t="e">
        <f t="shared" si="225"/>
        <v>#DIV/0!</v>
      </c>
      <c r="Q3595" t="s">
        <v>8311</v>
      </c>
      <c r="R3595" t="s">
        <v>8312</v>
      </c>
      <c r="S3595" s="8">
        <f t="shared" si="226"/>
        <v>42111.570763888885</v>
      </c>
      <c r="T3595" s="8">
        <f t="shared" si="227"/>
        <v>42171.570763888885</v>
      </c>
    </row>
    <row r="3596" spans="1:20" ht="43.2" hidden="1" x14ac:dyDescent="0.3">
      <c r="A3596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>
        <f t="shared" si="224"/>
        <v>36</v>
      </c>
      <c r="P3596">
        <f t="shared" si="225"/>
        <v>137</v>
      </c>
      <c r="Q3596" t="s">
        <v>8311</v>
      </c>
      <c r="R3596" t="s">
        <v>8312</v>
      </c>
      <c r="S3596" s="8">
        <f t="shared" si="226"/>
        <v>42279.445231481477</v>
      </c>
      <c r="T3596" s="8">
        <f t="shared" si="227"/>
        <v>42310.368055555555</v>
      </c>
    </row>
    <row r="3597" spans="1:20" ht="57.6" hidden="1" x14ac:dyDescent="0.3">
      <c r="A359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>
        <f t="shared" si="224"/>
        <v>0</v>
      </c>
      <c r="P3597" t="e">
        <f t="shared" si="225"/>
        <v>#DIV/0!</v>
      </c>
      <c r="Q3597" t="s">
        <v>8311</v>
      </c>
      <c r="R3597" t="s">
        <v>8312</v>
      </c>
      <c r="S3597" s="8">
        <f t="shared" si="226"/>
        <v>42213.329571759255</v>
      </c>
      <c r="T3597" s="8">
        <f t="shared" si="227"/>
        <v>42243.329571759255</v>
      </c>
    </row>
    <row r="3598" spans="1:20" ht="43.2" hidden="1" x14ac:dyDescent="0.3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>
        <f t="shared" si="224"/>
        <v>0</v>
      </c>
      <c r="P3598">
        <f t="shared" si="225"/>
        <v>5</v>
      </c>
      <c r="Q3598" t="s">
        <v>8311</v>
      </c>
      <c r="R3598" t="s">
        <v>8312</v>
      </c>
      <c r="S3598" s="8">
        <f t="shared" si="226"/>
        <v>42109.468379629623</v>
      </c>
      <c r="T3598" s="8">
        <f t="shared" si="227"/>
        <v>42139.468379629623</v>
      </c>
    </row>
    <row r="3599" spans="1:20" ht="28.8" hidden="1" x14ac:dyDescent="0.3">
      <c r="A3599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>
        <f t="shared" si="224"/>
        <v>3</v>
      </c>
      <c r="P3599">
        <f t="shared" si="225"/>
        <v>39</v>
      </c>
      <c r="Q3599" t="s">
        <v>8311</v>
      </c>
      <c r="R3599" t="s">
        <v>8312</v>
      </c>
      <c r="S3599" s="8">
        <f t="shared" si="226"/>
        <v>42031.500254629624</v>
      </c>
      <c r="T3599" s="8">
        <f t="shared" si="227"/>
        <v>42062.999999999993</v>
      </c>
    </row>
    <row r="3600" spans="1:20" ht="43.2" hidden="1" x14ac:dyDescent="0.3">
      <c r="A3600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>
        <f t="shared" si="224"/>
        <v>3</v>
      </c>
      <c r="P3600">
        <f t="shared" si="225"/>
        <v>51</v>
      </c>
      <c r="Q3600" t="s">
        <v>8311</v>
      </c>
      <c r="R3600" t="s">
        <v>8312</v>
      </c>
      <c r="S3600" s="8">
        <f t="shared" si="226"/>
        <v>42614.809537037036</v>
      </c>
      <c r="T3600" s="8">
        <f t="shared" si="227"/>
        <v>42644.809537037036</v>
      </c>
    </row>
    <row r="3601" spans="1:20" ht="43.2" hidden="1" x14ac:dyDescent="0.3">
      <c r="A3601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>
        <f t="shared" si="224"/>
        <v>0</v>
      </c>
      <c r="P3601" t="e">
        <f t="shared" si="225"/>
        <v>#DIV/0!</v>
      </c>
      <c r="Q3601" t="s">
        <v>8311</v>
      </c>
      <c r="R3601" t="s">
        <v>8312</v>
      </c>
      <c r="S3601" s="8">
        <f t="shared" si="226"/>
        <v>41828.992164351846</v>
      </c>
      <c r="T3601" s="8">
        <f t="shared" si="227"/>
        <v>41888.992164351846</v>
      </c>
    </row>
    <row r="3602" spans="1:20" ht="43.2" hidden="1" x14ac:dyDescent="0.3">
      <c r="A3602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>
        <f t="shared" si="224"/>
        <v>16</v>
      </c>
      <c r="P3602">
        <f t="shared" si="225"/>
        <v>49</v>
      </c>
      <c r="Q3602" t="s">
        <v>8311</v>
      </c>
      <c r="R3602" t="s">
        <v>8312</v>
      </c>
      <c r="S3602" s="8">
        <f t="shared" si="226"/>
        <v>42015.787280092591</v>
      </c>
      <c r="T3602" s="8">
        <f t="shared" si="227"/>
        <v>42045.787280092591</v>
      </c>
    </row>
    <row r="3603" spans="1:20" ht="57.6" hidden="1" x14ac:dyDescent="0.3">
      <c r="A3603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>
        <f t="shared" si="224"/>
        <v>1</v>
      </c>
      <c r="P3603">
        <f t="shared" si="225"/>
        <v>25</v>
      </c>
      <c r="Q3603" t="s">
        <v>8311</v>
      </c>
      <c r="R3603" t="s">
        <v>8312</v>
      </c>
      <c r="S3603" s="8">
        <f t="shared" si="226"/>
        <v>42439.368981481479</v>
      </c>
      <c r="T3603" s="8">
        <f t="shared" si="227"/>
        <v>42468.440972222219</v>
      </c>
    </row>
    <row r="3604" spans="1:20" ht="43.2" x14ac:dyDescent="0.3">
      <c r="A3604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>
        <f t="shared" si="224"/>
        <v>0</v>
      </c>
      <c r="P3604">
        <f t="shared" si="225"/>
        <v>1</v>
      </c>
      <c r="Q3604" t="s">
        <v>8311</v>
      </c>
      <c r="R3604" t="s">
        <v>8312</v>
      </c>
      <c r="S3604" s="8">
        <f t="shared" si="226"/>
        <v>42433.492384259262</v>
      </c>
      <c r="T3604" s="8">
        <f t="shared" si="227"/>
        <v>42493.45071759259</v>
      </c>
    </row>
    <row r="3605" spans="1:20" ht="43.2" hidden="1" x14ac:dyDescent="0.3">
      <c r="A3605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>
        <f t="shared" si="224"/>
        <v>0</v>
      </c>
      <c r="P3605">
        <f t="shared" si="225"/>
        <v>25</v>
      </c>
      <c r="Q3605" t="s">
        <v>8311</v>
      </c>
      <c r="R3605" t="s">
        <v>8312</v>
      </c>
      <c r="S3605" s="8">
        <f t="shared" si="226"/>
        <v>42243.457060185181</v>
      </c>
      <c r="T3605" s="8">
        <f t="shared" si="227"/>
        <v>42303.457060185181</v>
      </c>
    </row>
    <row r="3606" spans="1:20" ht="43.2" hidden="1" x14ac:dyDescent="0.3">
      <c r="A3606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>
        <f t="shared" si="224"/>
        <v>0</v>
      </c>
      <c r="P3606" t="e">
        <f t="shared" si="225"/>
        <v>#DIV/0!</v>
      </c>
      <c r="Q3606" t="s">
        <v>8311</v>
      </c>
      <c r="R3606" t="s">
        <v>8312</v>
      </c>
      <c r="S3606" s="8">
        <f t="shared" si="226"/>
        <v>42549.715115740742</v>
      </c>
      <c r="T3606" s="8">
        <f t="shared" si="227"/>
        <v>42580.645138888889</v>
      </c>
    </row>
    <row r="3607" spans="1:20" ht="57.6" hidden="1" x14ac:dyDescent="0.3">
      <c r="A360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>
        <f t="shared" si="224"/>
        <v>0</v>
      </c>
      <c r="P3607" t="e">
        <f t="shared" si="225"/>
        <v>#DIV/0!</v>
      </c>
      <c r="Q3607" t="s">
        <v>8311</v>
      </c>
      <c r="R3607" t="s">
        <v>8312</v>
      </c>
      <c r="S3607" s="8">
        <f t="shared" si="226"/>
        <v>41774.317870370367</v>
      </c>
      <c r="T3607" s="8">
        <f t="shared" si="227"/>
        <v>41834.317870370367</v>
      </c>
    </row>
    <row r="3608" spans="1:20" ht="43.2" hidden="1" x14ac:dyDescent="0.3">
      <c r="A3608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>
        <f t="shared" si="224"/>
        <v>24</v>
      </c>
      <c r="P3608">
        <f t="shared" si="225"/>
        <v>53</v>
      </c>
      <c r="Q3608" t="s">
        <v>8311</v>
      </c>
      <c r="R3608" t="s">
        <v>8312</v>
      </c>
      <c r="S3608" s="8">
        <f t="shared" si="226"/>
        <v>42306.515520833331</v>
      </c>
      <c r="T3608" s="8">
        <f t="shared" si="227"/>
        <v>42336.557187499995</v>
      </c>
    </row>
    <row r="3609" spans="1:20" ht="43.2" hidden="1" x14ac:dyDescent="0.3">
      <c r="A3609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>
        <f t="shared" si="224"/>
        <v>0</v>
      </c>
      <c r="P3609" t="e">
        <f t="shared" si="225"/>
        <v>#DIV/0!</v>
      </c>
      <c r="Q3609" t="s">
        <v>8311</v>
      </c>
      <c r="R3609" t="s">
        <v>8312</v>
      </c>
      <c r="S3609" s="8">
        <f t="shared" si="226"/>
        <v>42457.598692129628</v>
      </c>
      <c r="T3609" s="8">
        <f t="shared" si="227"/>
        <v>42484.680555555555</v>
      </c>
    </row>
    <row r="3610" spans="1:20" ht="43.2" hidden="1" x14ac:dyDescent="0.3">
      <c r="A3610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>
        <f t="shared" si="224"/>
        <v>0</v>
      </c>
      <c r="P3610">
        <f t="shared" si="225"/>
        <v>7</v>
      </c>
      <c r="Q3610" t="s">
        <v>8311</v>
      </c>
      <c r="R3610" t="s">
        <v>8312</v>
      </c>
      <c r="S3610" s="8">
        <f t="shared" si="226"/>
        <v>42513.642986111103</v>
      </c>
      <c r="T3610" s="8">
        <f t="shared" si="227"/>
        <v>42559.642986111103</v>
      </c>
    </row>
    <row r="3611" spans="1:20" ht="43.2" hidden="1" x14ac:dyDescent="0.3">
      <c r="A3611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>
        <f t="shared" si="224"/>
        <v>32</v>
      </c>
      <c r="P3611">
        <f t="shared" si="225"/>
        <v>40</v>
      </c>
      <c r="Q3611" t="s">
        <v>8311</v>
      </c>
      <c r="R3611" t="s">
        <v>8312</v>
      </c>
      <c r="S3611" s="8">
        <f t="shared" si="226"/>
        <v>41816.617037037038</v>
      </c>
      <c r="T3611" s="8">
        <f t="shared" si="227"/>
        <v>41853.25</v>
      </c>
    </row>
    <row r="3612" spans="1:20" ht="43.2" hidden="1" x14ac:dyDescent="0.3">
      <c r="A3612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>
        <f t="shared" si="224"/>
        <v>24</v>
      </c>
      <c r="P3612">
        <f t="shared" si="225"/>
        <v>24</v>
      </c>
      <c r="Q3612" t="s">
        <v>8311</v>
      </c>
      <c r="R3612" t="s">
        <v>8312</v>
      </c>
      <c r="S3612" s="8">
        <f t="shared" si="226"/>
        <v>41880.455509259256</v>
      </c>
      <c r="T3612" s="8">
        <f t="shared" si="227"/>
        <v>41910.455509259256</v>
      </c>
    </row>
    <row r="3613" spans="1:20" ht="43.2" hidden="1" x14ac:dyDescent="0.3">
      <c r="A3613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>
        <f t="shared" si="224"/>
        <v>2</v>
      </c>
      <c r="P3613">
        <f t="shared" si="225"/>
        <v>11</v>
      </c>
      <c r="Q3613" t="s">
        <v>8311</v>
      </c>
      <c r="R3613" t="s">
        <v>8312</v>
      </c>
      <c r="S3613" s="8">
        <f t="shared" si="226"/>
        <v>42342.51222222222</v>
      </c>
      <c r="T3613" s="8">
        <f t="shared" si="227"/>
        <v>42372.51222222222</v>
      </c>
    </row>
    <row r="3614" spans="1:20" ht="57.6" hidden="1" x14ac:dyDescent="0.3">
      <c r="A3614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>
        <f t="shared" si="224"/>
        <v>0</v>
      </c>
      <c r="P3614">
        <f t="shared" si="225"/>
        <v>11</v>
      </c>
      <c r="Q3614" t="s">
        <v>8311</v>
      </c>
      <c r="R3614" t="s">
        <v>8312</v>
      </c>
      <c r="S3614" s="8">
        <f t="shared" si="226"/>
        <v>41745.557986111111</v>
      </c>
      <c r="T3614" s="8">
        <f t="shared" si="227"/>
        <v>41767.557986111111</v>
      </c>
    </row>
    <row r="3615" spans="1:20" ht="57.6" hidden="1" x14ac:dyDescent="0.3">
      <c r="A3615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>
        <f t="shared" si="224"/>
        <v>3</v>
      </c>
      <c r="P3615">
        <f t="shared" si="225"/>
        <v>15</v>
      </c>
      <c r="Q3615" t="s">
        <v>8311</v>
      </c>
      <c r="R3615" t="s">
        <v>8312</v>
      </c>
      <c r="S3615" s="8">
        <f t="shared" si="226"/>
        <v>42311.288124999999</v>
      </c>
      <c r="T3615" s="8">
        <f t="shared" si="227"/>
        <v>42336.288124999999</v>
      </c>
    </row>
    <row r="3616" spans="1:20" ht="43.2" hidden="1" x14ac:dyDescent="0.3">
      <c r="A3616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>
        <f t="shared" si="224"/>
        <v>0</v>
      </c>
      <c r="P3616" t="e">
        <f t="shared" si="225"/>
        <v>#DIV/0!</v>
      </c>
      <c r="Q3616" t="s">
        <v>8311</v>
      </c>
      <c r="R3616" t="s">
        <v>8312</v>
      </c>
      <c r="S3616" s="8">
        <f t="shared" si="226"/>
        <v>42295.820798611108</v>
      </c>
      <c r="T3616" s="8">
        <f t="shared" si="227"/>
        <v>42325.862465277773</v>
      </c>
    </row>
    <row r="3617" spans="1:20" ht="43.2" hidden="1" x14ac:dyDescent="0.3">
      <c r="A36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>
        <f t="shared" si="224"/>
        <v>6</v>
      </c>
      <c r="P3617">
        <f t="shared" si="225"/>
        <v>42</v>
      </c>
      <c r="Q3617" t="s">
        <v>8311</v>
      </c>
      <c r="R3617" t="s">
        <v>8312</v>
      </c>
      <c r="S3617" s="8">
        <f t="shared" si="226"/>
        <v>42053.388726851852</v>
      </c>
      <c r="T3617" s="8">
        <f t="shared" si="227"/>
        <v>42113.34706018518</v>
      </c>
    </row>
    <row r="3618" spans="1:20" ht="43.2" hidden="1" x14ac:dyDescent="0.3">
      <c r="A3618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>
        <f t="shared" si="224"/>
        <v>14</v>
      </c>
      <c r="P3618">
        <f t="shared" si="225"/>
        <v>71</v>
      </c>
      <c r="Q3618" t="s">
        <v>8311</v>
      </c>
      <c r="R3618" t="s">
        <v>8312</v>
      </c>
      <c r="S3618" s="8">
        <f t="shared" si="226"/>
        <v>42413.902546296296</v>
      </c>
      <c r="T3618" s="8">
        <f t="shared" si="227"/>
        <v>42473.860879629625</v>
      </c>
    </row>
    <row r="3619" spans="1:20" ht="57.6" hidden="1" x14ac:dyDescent="0.3">
      <c r="A3619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>
        <f t="shared" si="224"/>
        <v>1</v>
      </c>
      <c r="P3619">
        <f t="shared" si="225"/>
        <v>23</v>
      </c>
      <c r="Q3619" t="s">
        <v>8311</v>
      </c>
      <c r="R3619" t="s">
        <v>8312</v>
      </c>
      <c r="S3619" s="8">
        <f t="shared" si="226"/>
        <v>41801.378217592588</v>
      </c>
      <c r="T3619" s="8">
        <f t="shared" si="227"/>
        <v>41843.790972222218</v>
      </c>
    </row>
    <row r="3620" spans="1:20" ht="43.2" hidden="1" x14ac:dyDescent="0.3">
      <c r="A3620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>
        <f t="shared" si="224"/>
        <v>24</v>
      </c>
      <c r="P3620">
        <f t="shared" si="225"/>
        <v>41</v>
      </c>
      <c r="Q3620" t="s">
        <v>8311</v>
      </c>
      <c r="R3620" t="s">
        <v>8312</v>
      </c>
      <c r="S3620" s="8">
        <f t="shared" si="226"/>
        <v>42769.957256944443</v>
      </c>
      <c r="T3620" s="8">
        <f t="shared" si="227"/>
        <v>42799.957256944443</v>
      </c>
    </row>
    <row r="3621" spans="1:20" ht="43.2" hidden="1" x14ac:dyDescent="0.3">
      <c r="A3621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>
        <f t="shared" si="224"/>
        <v>11</v>
      </c>
      <c r="P3621">
        <f t="shared" si="225"/>
        <v>48</v>
      </c>
      <c r="Q3621" t="s">
        <v>8311</v>
      </c>
      <c r="R3621" t="s">
        <v>8312</v>
      </c>
      <c r="S3621" s="8">
        <f t="shared" si="226"/>
        <v>42452.48232638889</v>
      </c>
      <c r="T3621" s="8">
        <f t="shared" si="227"/>
        <v>42512.48232638889</v>
      </c>
    </row>
    <row r="3622" spans="1:20" ht="57.6" hidden="1" x14ac:dyDescent="0.3">
      <c r="A3622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>
        <f t="shared" si="224"/>
        <v>7</v>
      </c>
      <c r="P3622">
        <f t="shared" si="225"/>
        <v>35</v>
      </c>
      <c r="Q3622" t="s">
        <v>8311</v>
      </c>
      <c r="R3622" t="s">
        <v>8312</v>
      </c>
      <c r="S3622" s="8">
        <f t="shared" si="226"/>
        <v>42601.521365740737</v>
      </c>
      <c r="T3622" s="8">
        <f t="shared" si="227"/>
        <v>42610.829861111109</v>
      </c>
    </row>
    <row r="3623" spans="1:20" ht="57.6" hidden="1" x14ac:dyDescent="0.3">
      <c r="A3623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>
        <f t="shared" si="224"/>
        <v>0</v>
      </c>
      <c r="P3623">
        <f t="shared" si="225"/>
        <v>6</v>
      </c>
      <c r="Q3623" t="s">
        <v>8311</v>
      </c>
      <c r="R3623" t="s">
        <v>8312</v>
      </c>
      <c r="S3623" s="8">
        <f t="shared" si="226"/>
        <v>42447.530219907399</v>
      </c>
      <c r="T3623" s="8">
        <f t="shared" si="227"/>
        <v>42477.530219907399</v>
      </c>
    </row>
    <row r="3624" spans="1:20" ht="43.2" hidden="1" x14ac:dyDescent="0.3">
      <c r="A3624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>
        <f t="shared" si="224"/>
        <v>1</v>
      </c>
      <c r="P3624">
        <f t="shared" si="225"/>
        <v>23</v>
      </c>
      <c r="Q3624" t="s">
        <v>8311</v>
      </c>
      <c r="R3624" t="s">
        <v>8312</v>
      </c>
      <c r="S3624" s="8">
        <f t="shared" si="226"/>
        <v>41811.202847222223</v>
      </c>
      <c r="T3624" s="8">
        <f t="shared" si="227"/>
        <v>41841.202847222223</v>
      </c>
    </row>
    <row r="3625" spans="1:20" ht="43.2" hidden="1" x14ac:dyDescent="0.3">
      <c r="A3625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>
        <f t="shared" si="224"/>
        <v>21</v>
      </c>
      <c r="P3625">
        <f t="shared" si="225"/>
        <v>26</v>
      </c>
      <c r="Q3625" t="s">
        <v>8311</v>
      </c>
      <c r="R3625" t="s">
        <v>8312</v>
      </c>
      <c r="S3625" s="8">
        <f t="shared" si="226"/>
        <v>41980.734189814808</v>
      </c>
      <c r="T3625" s="8">
        <f t="shared" si="227"/>
        <v>42040.734189814808</v>
      </c>
    </row>
    <row r="3626" spans="1:20" ht="43.2" hidden="1" x14ac:dyDescent="0.3">
      <c r="A3626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>
        <f t="shared" si="224"/>
        <v>78</v>
      </c>
      <c r="P3626">
        <f t="shared" si="225"/>
        <v>106</v>
      </c>
      <c r="Q3626" t="s">
        <v>8311</v>
      </c>
      <c r="R3626" t="s">
        <v>8312</v>
      </c>
      <c r="S3626" s="8">
        <f t="shared" si="226"/>
        <v>42469.350810185184</v>
      </c>
      <c r="T3626" s="8">
        <f t="shared" si="227"/>
        <v>42498.833333333336</v>
      </c>
    </row>
    <row r="3627" spans="1:20" ht="43.2" hidden="1" x14ac:dyDescent="0.3">
      <c r="A362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>
        <f t="shared" si="224"/>
        <v>32</v>
      </c>
      <c r="P3627">
        <f t="shared" si="225"/>
        <v>29</v>
      </c>
      <c r="Q3627" t="s">
        <v>8311</v>
      </c>
      <c r="R3627" t="s">
        <v>8312</v>
      </c>
      <c r="S3627" s="8">
        <f t="shared" si="226"/>
        <v>42493.213518518511</v>
      </c>
      <c r="T3627" s="8">
        <f t="shared" si="227"/>
        <v>42523.213518518511</v>
      </c>
    </row>
    <row r="3628" spans="1:20" ht="43.2" hidden="1" x14ac:dyDescent="0.3">
      <c r="A3628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>
        <f t="shared" si="224"/>
        <v>0</v>
      </c>
      <c r="P3628" t="e">
        <f t="shared" si="225"/>
        <v>#DIV/0!</v>
      </c>
      <c r="Q3628" t="s">
        <v>8311</v>
      </c>
      <c r="R3628" t="s">
        <v>8312</v>
      </c>
      <c r="S3628" s="8">
        <f t="shared" si="226"/>
        <v>42534.533541666664</v>
      </c>
      <c r="T3628" s="8">
        <f t="shared" si="227"/>
        <v>42564.533541666664</v>
      </c>
    </row>
    <row r="3629" spans="1:20" ht="43.2" hidden="1" x14ac:dyDescent="0.3">
      <c r="A3629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>
        <f t="shared" si="224"/>
        <v>48</v>
      </c>
      <c r="P3629">
        <f t="shared" si="225"/>
        <v>62</v>
      </c>
      <c r="Q3629" t="s">
        <v>8311</v>
      </c>
      <c r="R3629" t="s">
        <v>8312</v>
      </c>
      <c r="S3629" s="8">
        <f t="shared" si="226"/>
        <v>41830.525011574071</v>
      </c>
      <c r="T3629" s="8">
        <f t="shared" si="227"/>
        <v>41851.958333333328</v>
      </c>
    </row>
    <row r="3630" spans="1:20" ht="43.2" hidden="1" x14ac:dyDescent="0.3">
      <c r="A3630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>
        <f t="shared" si="224"/>
        <v>1</v>
      </c>
      <c r="P3630">
        <f t="shared" si="225"/>
        <v>218</v>
      </c>
      <c r="Q3630" t="s">
        <v>8311</v>
      </c>
      <c r="R3630" t="s">
        <v>8312</v>
      </c>
      <c r="S3630" s="8">
        <f t="shared" si="226"/>
        <v>42543.455231481479</v>
      </c>
      <c r="T3630" s="8">
        <f t="shared" si="227"/>
        <v>42573.455231481479</v>
      </c>
    </row>
    <row r="3631" spans="1:20" ht="43.2" hidden="1" x14ac:dyDescent="0.3">
      <c r="A3631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>
        <f t="shared" si="224"/>
        <v>11</v>
      </c>
      <c r="P3631">
        <f t="shared" si="225"/>
        <v>27</v>
      </c>
      <c r="Q3631" t="s">
        <v>8311</v>
      </c>
      <c r="R3631" t="s">
        <v>8312</v>
      </c>
      <c r="S3631" s="8">
        <f t="shared" si="226"/>
        <v>41975.309641203705</v>
      </c>
      <c r="T3631" s="8">
        <f t="shared" si="227"/>
        <v>42035.309641203705</v>
      </c>
    </row>
    <row r="3632" spans="1:20" ht="43.2" hidden="1" x14ac:dyDescent="0.3">
      <c r="A3632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>
        <f t="shared" si="224"/>
        <v>2</v>
      </c>
      <c r="P3632">
        <f t="shared" si="225"/>
        <v>18</v>
      </c>
      <c r="Q3632" t="s">
        <v>8311</v>
      </c>
      <c r="R3632" t="s">
        <v>8312</v>
      </c>
      <c r="S3632" s="8">
        <f t="shared" si="226"/>
        <v>42069.570104166669</v>
      </c>
      <c r="T3632" s="8">
        <f t="shared" si="227"/>
        <v>42092.499999999993</v>
      </c>
    </row>
    <row r="3633" spans="1:20" ht="57.6" hidden="1" x14ac:dyDescent="0.3">
      <c r="A3633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>
        <f t="shared" si="224"/>
        <v>18</v>
      </c>
      <c r="P3633">
        <f t="shared" si="225"/>
        <v>64</v>
      </c>
      <c r="Q3633" t="s">
        <v>8311</v>
      </c>
      <c r="R3633" t="s">
        <v>8312</v>
      </c>
      <c r="S3633" s="8">
        <f t="shared" si="226"/>
        <v>41795.265590277777</v>
      </c>
      <c r="T3633" s="8">
        <f t="shared" si="227"/>
        <v>41825.265590277777</v>
      </c>
    </row>
    <row r="3634" spans="1:20" ht="43.2" hidden="1" x14ac:dyDescent="0.3">
      <c r="A3634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>
        <f t="shared" si="224"/>
        <v>4</v>
      </c>
      <c r="P3634">
        <f t="shared" si="225"/>
        <v>175</v>
      </c>
      <c r="Q3634" t="s">
        <v>8311</v>
      </c>
      <c r="R3634" t="s">
        <v>8312</v>
      </c>
      <c r="S3634" s="8">
        <f t="shared" si="226"/>
        <v>42507.846631944441</v>
      </c>
      <c r="T3634" s="8">
        <f t="shared" si="227"/>
        <v>42567.846631944441</v>
      </c>
    </row>
    <row r="3635" spans="1:20" ht="57.6" hidden="1" x14ac:dyDescent="0.3">
      <c r="A3635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>
        <f t="shared" si="224"/>
        <v>20</v>
      </c>
      <c r="P3635">
        <f t="shared" si="225"/>
        <v>34</v>
      </c>
      <c r="Q3635" t="s">
        <v>8311</v>
      </c>
      <c r="R3635" t="s">
        <v>8312</v>
      </c>
      <c r="S3635" s="8">
        <f t="shared" si="226"/>
        <v>42132.476620370369</v>
      </c>
      <c r="T3635" s="8">
        <f t="shared" si="227"/>
        <v>42192.476620370369</v>
      </c>
    </row>
    <row r="3636" spans="1:20" ht="43.2" hidden="1" x14ac:dyDescent="0.3">
      <c r="A3636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>
        <f t="shared" si="224"/>
        <v>35</v>
      </c>
      <c r="P3636">
        <f t="shared" si="225"/>
        <v>84</v>
      </c>
      <c r="Q3636" t="s">
        <v>8311</v>
      </c>
      <c r="R3636" t="s">
        <v>8312</v>
      </c>
      <c r="S3636" s="8">
        <f t="shared" si="226"/>
        <v>41747.536527777775</v>
      </c>
      <c r="T3636" s="8">
        <f t="shared" si="227"/>
        <v>41778.957638888889</v>
      </c>
    </row>
    <row r="3637" spans="1:20" ht="43.2" hidden="1" x14ac:dyDescent="0.3">
      <c r="A363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>
        <f t="shared" si="224"/>
        <v>6</v>
      </c>
      <c r="P3637">
        <f t="shared" si="225"/>
        <v>10</v>
      </c>
      <c r="Q3637" t="s">
        <v>8311</v>
      </c>
      <c r="R3637" t="s">
        <v>8312</v>
      </c>
      <c r="S3637" s="8">
        <f t="shared" si="226"/>
        <v>41920.630138888882</v>
      </c>
      <c r="T3637" s="8">
        <f t="shared" si="227"/>
        <v>41950.666666666664</v>
      </c>
    </row>
    <row r="3638" spans="1:20" ht="57.6" hidden="1" x14ac:dyDescent="0.3">
      <c r="A3638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>
        <f t="shared" si="224"/>
        <v>32</v>
      </c>
      <c r="P3638">
        <f t="shared" si="225"/>
        <v>34</v>
      </c>
      <c r="Q3638" t="s">
        <v>8311</v>
      </c>
      <c r="R3638" t="s">
        <v>8312</v>
      </c>
      <c r="S3638" s="8">
        <f t="shared" si="226"/>
        <v>42399.374074074069</v>
      </c>
      <c r="T3638" s="8">
        <f t="shared" si="227"/>
        <v>42420.545138888883</v>
      </c>
    </row>
    <row r="3639" spans="1:20" ht="57.6" hidden="1" x14ac:dyDescent="0.3">
      <c r="A3639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>
        <f t="shared" si="224"/>
        <v>10</v>
      </c>
      <c r="P3639">
        <f t="shared" si="225"/>
        <v>38</v>
      </c>
      <c r="Q3639" t="s">
        <v>8311</v>
      </c>
      <c r="R3639" t="s">
        <v>8312</v>
      </c>
      <c r="S3639" s="8">
        <f t="shared" si="226"/>
        <v>42467.215208333328</v>
      </c>
      <c r="T3639" s="8">
        <f t="shared" si="227"/>
        <v>42496.211111111108</v>
      </c>
    </row>
    <row r="3640" spans="1:20" ht="43.2" hidden="1" x14ac:dyDescent="0.3">
      <c r="A3640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>
        <f t="shared" si="224"/>
        <v>38</v>
      </c>
      <c r="P3640">
        <f t="shared" si="225"/>
        <v>12</v>
      </c>
      <c r="Q3640" t="s">
        <v>8311</v>
      </c>
      <c r="R3640" t="s">
        <v>8312</v>
      </c>
      <c r="S3640" s="8">
        <f t="shared" si="226"/>
        <v>41765.591319444444</v>
      </c>
      <c r="T3640" s="8">
        <f t="shared" si="227"/>
        <v>41775.591319444444</v>
      </c>
    </row>
    <row r="3641" spans="1:20" ht="28.8" hidden="1" x14ac:dyDescent="0.3">
      <c r="A3641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>
        <f t="shared" si="224"/>
        <v>2</v>
      </c>
      <c r="P3641">
        <f t="shared" si="225"/>
        <v>8</v>
      </c>
      <c r="Q3641" t="s">
        <v>8311</v>
      </c>
      <c r="R3641" t="s">
        <v>8312</v>
      </c>
      <c r="S3641" s="8">
        <f t="shared" si="226"/>
        <v>42229.747835648144</v>
      </c>
      <c r="T3641" s="8">
        <f t="shared" si="227"/>
        <v>42244.747835648144</v>
      </c>
    </row>
    <row r="3642" spans="1:20" ht="43.2" hidden="1" x14ac:dyDescent="0.3">
      <c r="A3642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>
        <f t="shared" si="224"/>
        <v>0</v>
      </c>
      <c r="P3642" t="e">
        <f t="shared" si="225"/>
        <v>#DIV/0!</v>
      </c>
      <c r="Q3642" t="s">
        <v>8311</v>
      </c>
      <c r="R3642" t="s">
        <v>8312</v>
      </c>
      <c r="S3642" s="8">
        <f t="shared" si="226"/>
        <v>42286.416446759256</v>
      </c>
      <c r="T3642" s="8">
        <f t="shared" si="227"/>
        <v>42316.458113425928</v>
      </c>
    </row>
    <row r="3643" spans="1:20" ht="43.2" hidden="1" x14ac:dyDescent="0.3">
      <c r="A3643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>
        <f t="shared" si="224"/>
        <v>4</v>
      </c>
      <c r="P3643">
        <f t="shared" si="225"/>
        <v>23</v>
      </c>
      <c r="Q3643" t="s">
        <v>8311</v>
      </c>
      <c r="R3643" t="s">
        <v>8312</v>
      </c>
      <c r="S3643" s="8">
        <f t="shared" si="226"/>
        <v>42401.339039351849</v>
      </c>
      <c r="T3643" s="8">
        <f t="shared" si="227"/>
        <v>42431.339039351849</v>
      </c>
    </row>
    <row r="3644" spans="1:20" ht="28.8" hidden="1" x14ac:dyDescent="0.3">
      <c r="A3644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>
        <f t="shared" si="224"/>
        <v>20</v>
      </c>
      <c r="P3644">
        <f t="shared" si="225"/>
        <v>100</v>
      </c>
      <c r="Q3644" t="s">
        <v>8311</v>
      </c>
      <c r="R3644" t="s">
        <v>8312</v>
      </c>
      <c r="S3644" s="8">
        <f t="shared" si="226"/>
        <v>42125.311134259253</v>
      </c>
      <c r="T3644" s="8">
        <f t="shared" si="227"/>
        <v>42155.311134259253</v>
      </c>
    </row>
    <row r="3645" spans="1:20" ht="43.2" hidden="1" x14ac:dyDescent="0.3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>
        <f t="shared" si="224"/>
        <v>5</v>
      </c>
      <c r="P3645">
        <f t="shared" si="225"/>
        <v>60</v>
      </c>
      <c r="Q3645" t="s">
        <v>8311</v>
      </c>
      <c r="R3645" t="s">
        <v>8312</v>
      </c>
      <c r="S3645" s="8">
        <f t="shared" si="226"/>
        <v>42289.607164351844</v>
      </c>
      <c r="T3645" s="8">
        <f t="shared" si="227"/>
        <v>42349.648831018516</v>
      </c>
    </row>
    <row r="3646" spans="1:20" ht="43.2" x14ac:dyDescent="0.3">
      <c r="A3646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>
        <f t="shared" si="224"/>
        <v>0</v>
      </c>
      <c r="P3646">
        <f t="shared" si="225"/>
        <v>3</v>
      </c>
      <c r="Q3646" t="s">
        <v>8311</v>
      </c>
      <c r="R3646" t="s">
        <v>8312</v>
      </c>
      <c r="S3646" s="8">
        <f t="shared" si="226"/>
        <v>42107.531388888885</v>
      </c>
      <c r="T3646" s="8">
        <f t="shared" si="227"/>
        <v>42137.531388888885</v>
      </c>
    </row>
    <row r="3647" spans="1:20" ht="43.2" hidden="1" x14ac:dyDescent="0.3">
      <c r="A364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>
        <f t="shared" si="224"/>
        <v>0</v>
      </c>
      <c r="P3647">
        <f t="shared" si="225"/>
        <v>5</v>
      </c>
      <c r="Q3647" t="s">
        <v>8311</v>
      </c>
      <c r="R3647" t="s">
        <v>8312</v>
      </c>
      <c r="S3647" s="8">
        <f t="shared" si="226"/>
        <v>41809.056597222218</v>
      </c>
      <c r="T3647" s="8">
        <f t="shared" si="227"/>
        <v>41839.056597222218</v>
      </c>
    </row>
    <row r="3648" spans="1:20" ht="43.2" hidden="1" x14ac:dyDescent="0.3">
      <c r="A3648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>
        <f t="shared" si="224"/>
        <v>35</v>
      </c>
      <c r="P3648">
        <f t="shared" si="225"/>
        <v>18</v>
      </c>
      <c r="Q3648" t="s">
        <v>8311</v>
      </c>
      <c r="R3648" t="s">
        <v>8312</v>
      </c>
      <c r="S3648" s="8">
        <f t="shared" si="226"/>
        <v>42019.350428240738</v>
      </c>
      <c r="T3648" s="8">
        <f t="shared" si="227"/>
        <v>42049.143749999996</v>
      </c>
    </row>
    <row r="3649" spans="1:20" ht="43.2" hidden="1" x14ac:dyDescent="0.3">
      <c r="A3649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>
        <f t="shared" si="224"/>
        <v>17</v>
      </c>
      <c r="P3649">
        <f t="shared" si="225"/>
        <v>29</v>
      </c>
      <c r="Q3649" t="s">
        <v>8311</v>
      </c>
      <c r="R3649" t="s">
        <v>8312</v>
      </c>
      <c r="S3649" s="8">
        <f t="shared" si="226"/>
        <v>41949.933611111104</v>
      </c>
      <c r="T3649" s="8">
        <f t="shared" si="227"/>
        <v>41963.336111111108</v>
      </c>
    </row>
    <row r="3650" spans="1:20" ht="43.2" hidden="1" x14ac:dyDescent="0.3">
      <c r="A3650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>
        <f t="shared" ref="O3650:O3713" si="228">ROUND((E3650/D3650*100),0)</f>
        <v>0</v>
      </c>
      <c r="P3650" t="e">
        <f t="shared" si="225"/>
        <v>#DIV/0!</v>
      </c>
      <c r="Q3650" t="s">
        <v>8311</v>
      </c>
      <c r="R3650" t="s">
        <v>8312</v>
      </c>
      <c r="S3650" s="8">
        <f t="shared" si="226"/>
        <v>42069.058113425919</v>
      </c>
      <c r="T3650" s="8">
        <f t="shared" si="227"/>
        <v>42099.016446759262</v>
      </c>
    </row>
    <row r="3651" spans="1:20" ht="43.2" hidden="1" x14ac:dyDescent="0.3">
      <c r="A3651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>
        <f t="shared" si="228"/>
        <v>57</v>
      </c>
      <c r="P3651">
        <f t="shared" ref="P3651:P3714" si="229">ROUND(E3651/L3651, 0)</f>
        <v>60</v>
      </c>
      <c r="Q3651" t="s">
        <v>8311</v>
      </c>
      <c r="R3651" t="s">
        <v>8312</v>
      </c>
      <c r="S3651" s="8">
        <f t="shared" ref="S3651:S3714" si="230">(((J3651/60)/60)/24)+DATE(1970,1,1)+(-8/24)</f>
        <v>42061.629930555551</v>
      </c>
      <c r="T3651" s="8">
        <f t="shared" ref="T3651:T3714" si="231">(((I3651/60)/60)/24)+DATE(1970, 1, 1)+(-8/24)</f>
        <v>42091.588263888887</v>
      </c>
    </row>
    <row r="3652" spans="1:20" ht="43.2" hidden="1" x14ac:dyDescent="0.3">
      <c r="A3652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>
        <f t="shared" si="228"/>
        <v>17</v>
      </c>
      <c r="P3652">
        <f t="shared" si="229"/>
        <v>83</v>
      </c>
      <c r="Q3652" t="s">
        <v>8311</v>
      </c>
      <c r="R3652" t="s">
        <v>8312</v>
      </c>
      <c r="S3652" s="8">
        <f t="shared" si="230"/>
        <v>41842.495347222219</v>
      </c>
      <c r="T3652" s="8">
        <f t="shared" si="231"/>
        <v>41882.494317129625</v>
      </c>
    </row>
    <row r="3653" spans="1:20" ht="28.8" hidden="1" x14ac:dyDescent="0.3">
      <c r="A3653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10</v>
      </c>
      <c r="Q3653" t="s">
        <v>8311</v>
      </c>
      <c r="R3653" t="s">
        <v>8312</v>
      </c>
      <c r="S3653" s="8">
        <f t="shared" si="230"/>
        <v>42437.312013888884</v>
      </c>
      <c r="T3653" s="8">
        <f t="shared" si="231"/>
        <v>42497.27034722222</v>
      </c>
    </row>
    <row r="3654" spans="1:20" ht="57.6" hidden="1" x14ac:dyDescent="0.3">
      <c r="A3654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>
        <f t="shared" si="228"/>
        <v>38</v>
      </c>
      <c r="P3654">
        <f t="shared" si="229"/>
        <v>32</v>
      </c>
      <c r="Q3654" t="s">
        <v>8311</v>
      </c>
      <c r="R3654" t="s">
        <v>8312</v>
      </c>
      <c r="S3654" s="8">
        <f t="shared" si="230"/>
        <v>42775.630879629629</v>
      </c>
      <c r="T3654" s="8">
        <f t="shared" si="231"/>
        <v>42795.458333333336</v>
      </c>
    </row>
    <row r="3655" spans="1:20" ht="43.2" hidden="1" x14ac:dyDescent="0.3">
      <c r="A3655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>
        <f t="shared" si="228"/>
        <v>2</v>
      </c>
      <c r="P3655">
        <f t="shared" si="229"/>
        <v>6</v>
      </c>
      <c r="Q3655" t="s">
        <v>8311</v>
      </c>
      <c r="R3655" t="s">
        <v>8312</v>
      </c>
      <c r="S3655" s="8">
        <f t="shared" si="230"/>
        <v>41878.710196759253</v>
      </c>
      <c r="T3655" s="8">
        <f t="shared" si="231"/>
        <v>41908.710196759253</v>
      </c>
    </row>
    <row r="3656" spans="1:20" ht="43.2" hidden="1" x14ac:dyDescent="0.3">
      <c r="A3656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>
        <f t="shared" si="228"/>
        <v>10</v>
      </c>
      <c r="P3656">
        <f t="shared" si="229"/>
        <v>101</v>
      </c>
      <c r="Q3656" t="s">
        <v>8311</v>
      </c>
      <c r="R3656" t="s">
        <v>8312</v>
      </c>
      <c r="S3656" s="8">
        <f t="shared" si="230"/>
        <v>42020.254016203697</v>
      </c>
      <c r="T3656" s="8">
        <f t="shared" si="231"/>
        <v>42050.254016203697</v>
      </c>
    </row>
    <row r="3657" spans="1:20" hidden="1" x14ac:dyDescent="0.3">
      <c r="A365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>
        <f t="shared" si="228"/>
        <v>0</v>
      </c>
      <c r="P3657">
        <f t="shared" si="229"/>
        <v>1</v>
      </c>
      <c r="Q3657" t="s">
        <v>8311</v>
      </c>
      <c r="R3657" t="s">
        <v>8312</v>
      </c>
      <c r="S3657" s="8">
        <f t="shared" si="230"/>
        <v>41889.829363425924</v>
      </c>
      <c r="T3657" s="8">
        <f t="shared" si="231"/>
        <v>41919.829363425924</v>
      </c>
    </row>
    <row r="3658" spans="1:20" ht="43.2" hidden="1" x14ac:dyDescent="0.3">
      <c r="A3658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>
        <f t="shared" si="228"/>
        <v>1</v>
      </c>
      <c r="P3658">
        <f t="shared" si="229"/>
        <v>20</v>
      </c>
      <c r="Q3658" t="s">
        <v>8311</v>
      </c>
      <c r="R3658" t="s">
        <v>8312</v>
      </c>
      <c r="S3658" s="8">
        <f t="shared" si="230"/>
        <v>41872.474363425921</v>
      </c>
      <c r="T3658" s="8">
        <f t="shared" si="231"/>
        <v>41932.474363425921</v>
      </c>
    </row>
    <row r="3659" spans="1:20" ht="43.2" hidden="1" x14ac:dyDescent="0.3">
      <c r="A3659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>
        <f t="shared" si="228"/>
        <v>0</v>
      </c>
      <c r="P3659">
        <f t="shared" si="229"/>
        <v>2</v>
      </c>
      <c r="Q3659" t="s">
        <v>8311</v>
      </c>
      <c r="R3659" t="s">
        <v>8312</v>
      </c>
      <c r="S3659" s="8">
        <f t="shared" si="230"/>
        <v>42391.439664351848</v>
      </c>
      <c r="T3659" s="8">
        <f t="shared" si="231"/>
        <v>42416.439664351848</v>
      </c>
    </row>
    <row r="3660" spans="1:20" ht="43.2" hidden="1" x14ac:dyDescent="0.3">
      <c r="A3660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>
        <f t="shared" si="228"/>
        <v>0</v>
      </c>
      <c r="P3660">
        <f t="shared" si="229"/>
        <v>5</v>
      </c>
      <c r="Q3660" t="s">
        <v>8311</v>
      </c>
      <c r="R3660" t="s">
        <v>8312</v>
      </c>
      <c r="S3660" s="8">
        <f t="shared" si="230"/>
        <v>41848.439594907402</v>
      </c>
      <c r="T3660" s="8">
        <f t="shared" si="231"/>
        <v>41877.352777777778</v>
      </c>
    </row>
    <row r="3661" spans="1:20" ht="43.2" hidden="1" x14ac:dyDescent="0.3">
      <c r="A3661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>
        <f t="shared" si="228"/>
        <v>6</v>
      </c>
      <c r="P3661">
        <f t="shared" si="229"/>
        <v>15</v>
      </c>
      <c r="Q3661" t="s">
        <v>8311</v>
      </c>
      <c r="R3661" t="s">
        <v>8312</v>
      </c>
      <c r="S3661" s="8">
        <f t="shared" si="230"/>
        <v>42177.630868055552</v>
      </c>
      <c r="T3661" s="8">
        <f t="shared" si="231"/>
        <v>42207.630868055552</v>
      </c>
    </row>
    <row r="3662" spans="1:20" ht="43.2" hidden="1" x14ac:dyDescent="0.3">
      <c r="A3662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>
        <f t="shared" si="228"/>
        <v>4</v>
      </c>
      <c r="P3662">
        <f t="shared" si="229"/>
        <v>25</v>
      </c>
      <c r="Q3662" t="s">
        <v>8311</v>
      </c>
      <c r="R3662" t="s">
        <v>8312</v>
      </c>
      <c r="S3662" s="8">
        <f t="shared" si="230"/>
        <v>41851.367592592593</v>
      </c>
      <c r="T3662" s="8">
        <f t="shared" si="231"/>
        <v>41891.367592592593</v>
      </c>
    </row>
    <row r="3663" spans="1:20" ht="43.2" hidden="1" x14ac:dyDescent="0.3">
      <c r="A3663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>
        <f t="shared" si="228"/>
        <v>24</v>
      </c>
      <c r="P3663">
        <f t="shared" si="229"/>
        <v>46</v>
      </c>
      <c r="Q3663" t="s">
        <v>8311</v>
      </c>
      <c r="R3663" t="s">
        <v>8312</v>
      </c>
      <c r="S3663" s="8">
        <f t="shared" si="230"/>
        <v>41921.437106481477</v>
      </c>
      <c r="T3663" s="8">
        <f t="shared" si="231"/>
        <v>41938.437106481477</v>
      </c>
    </row>
    <row r="3664" spans="1:20" ht="43.2" hidden="1" x14ac:dyDescent="0.3">
      <c r="A3664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>
        <f t="shared" si="228"/>
        <v>8</v>
      </c>
      <c r="P3664">
        <f t="shared" si="229"/>
        <v>5</v>
      </c>
      <c r="Q3664" t="s">
        <v>8311</v>
      </c>
      <c r="R3664" t="s">
        <v>8312</v>
      </c>
      <c r="S3664" s="8">
        <f t="shared" si="230"/>
        <v>42002.211550925924</v>
      </c>
      <c r="T3664" s="8">
        <f t="shared" si="231"/>
        <v>42032.211550925924</v>
      </c>
    </row>
    <row r="3665" spans="1:20" ht="57.6" hidden="1" x14ac:dyDescent="0.3">
      <c r="A3665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>
        <f t="shared" si="228"/>
        <v>0</v>
      </c>
      <c r="P3665" t="e">
        <f t="shared" si="229"/>
        <v>#DIV/0!</v>
      </c>
      <c r="Q3665" t="s">
        <v>8311</v>
      </c>
      <c r="R3665" t="s">
        <v>8312</v>
      </c>
      <c r="S3665" s="8">
        <f t="shared" si="230"/>
        <v>42096.211215277777</v>
      </c>
      <c r="T3665" s="8">
        <f t="shared" si="231"/>
        <v>42126.211215277777</v>
      </c>
    </row>
    <row r="3666" spans="1:20" ht="57.6" hidden="1" x14ac:dyDescent="0.3">
      <c r="A3666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>
        <f t="shared" si="228"/>
        <v>1</v>
      </c>
      <c r="P3666">
        <f t="shared" si="229"/>
        <v>13</v>
      </c>
      <c r="Q3666" t="s">
        <v>8311</v>
      </c>
      <c r="R3666" t="s">
        <v>8312</v>
      </c>
      <c r="S3666" s="8">
        <f t="shared" si="230"/>
        <v>42020.967858796292</v>
      </c>
      <c r="T3666" s="8">
        <f t="shared" si="231"/>
        <v>42050.967858796292</v>
      </c>
    </row>
    <row r="3667" spans="1:20" ht="43.2" hidden="1" x14ac:dyDescent="0.3">
      <c r="A366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>
        <f t="shared" si="228"/>
        <v>0</v>
      </c>
      <c r="P3667" t="e">
        <f t="shared" si="229"/>
        <v>#DIV/0!</v>
      </c>
      <c r="Q3667" t="s">
        <v>8311</v>
      </c>
      <c r="R3667" t="s">
        <v>8312</v>
      </c>
      <c r="S3667" s="8">
        <f t="shared" si="230"/>
        <v>42418.912835648145</v>
      </c>
      <c r="T3667" s="8">
        <f t="shared" si="231"/>
        <v>42433.912835648145</v>
      </c>
    </row>
    <row r="3668" spans="1:20" ht="43.2" hidden="1" x14ac:dyDescent="0.3">
      <c r="A3668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>
        <f t="shared" si="228"/>
        <v>0</v>
      </c>
      <c r="P3668">
        <f t="shared" si="229"/>
        <v>1</v>
      </c>
      <c r="Q3668" t="s">
        <v>8311</v>
      </c>
      <c r="R3668" t="s">
        <v>8312</v>
      </c>
      <c r="S3668" s="8">
        <f t="shared" si="230"/>
        <v>42174.447488425918</v>
      </c>
      <c r="T3668" s="8">
        <f t="shared" si="231"/>
        <v>42204.447488425918</v>
      </c>
    </row>
    <row r="3669" spans="1:20" ht="43.2" hidden="1" x14ac:dyDescent="0.3">
      <c r="A3669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>
        <f t="shared" si="228"/>
        <v>14</v>
      </c>
      <c r="P3669">
        <f t="shared" si="229"/>
        <v>10</v>
      </c>
      <c r="Q3669" t="s">
        <v>8311</v>
      </c>
      <c r="R3669" t="s">
        <v>8312</v>
      </c>
      <c r="S3669" s="8">
        <f t="shared" si="230"/>
        <v>41869.539351851847</v>
      </c>
      <c r="T3669" s="8">
        <f t="shared" si="231"/>
        <v>41899.539351851847</v>
      </c>
    </row>
    <row r="3670" spans="1:20" ht="43.2" hidden="1" x14ac:dyDescent="0.3">
      <c r="A3670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>
        <f t="shared" si="228"/>
        <v>1</v>
      </c>
      <c r="P3670">
        <f t="shared" si="229"/>
        <v>53</v>
      </c>
      <c r="Q3670" t="s">
        <v>8311</v>
      </c>
      <c r="R3670" t="s">
        <v>8312</v>
      </c>
      <c r="S3670" s="8">
        <f t="shared" si="230"/>
        <v>41856.338819444441</v>
      </c>
      <c r="T3670" s="8">
        <f t="shared" si="231"/>
        <v>41886.338819444441</v>
      </c>
    </row>
    <row r="3671" spans="1:20" ht="28.8" hidden="1" x14ac:dyDescent="0.3">
      <c r="A3671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>
        <f t="shared" si="228"/>
        <v>9</v>
      </c>
      <c r="P3671">
        <f t="shared" si="229"/>
        <v>33</v>
      </c>
      <c r="Q3671" t="s">
        <v>8311</v>
      </c>
      <c r="R3671" t="s">
        <v>8312</v>
      </c>
      <c r="S3671" s="8">
        <f t="shared" si="230"/>
        <v>42620.577638888884</v>
      </c>
      <c r="T3671" s="8">
        <f t="shared" si="231"/>
        <v>42650.577638888884</v>
      </c>
    </row>
    <row r="3672" spans="1:20" ht="43.2" hidden="1" x14ac:dyDescent="0.3">
      <c r="A3672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>
        <f t="shared" si="228"/>
        <v>1</v>
      </c>
      <c r="P3672">
        <f t="shared" si="229"/>
        <v>7</v>
      </c>
      <c r="Q3672" t="s">
        <v>8311</v>
      </c>
      <c r="R3672" t="s">
        <v>8312</v>
      </c>
      <c r="S3672" s="8">
        <f t="shared" si="230"/>
        <v>42417.342546296299</v>
      </c>
      <c r="T3672" s="8">
        <f t="shared" si="231"/>
        <v>42475.352777777771</v>
      </c>
    </row>
    <row r="3673" spans="1:20" ht="43.2" hidden="1" x14ac:dyDescent="0.3">
      <c r="A3673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>
        <f t="shared" si="228"/>
        <v>17</v>
      </c>
      <c r="P3673">
        <f t="shared" si="229"/>
        <v>33</v>
      </c>
      <c r="Q3673" t="s">
        <v>8311</v>
      </c>
      <c r="R3673" t="s">
        <v>8312</v>
      </c>
      <c r="S3673" s="8">
        <f t="shared" si="230"/>
        <v>42056.857627314814</v>
      </c>
      <c r="T3673" s="8">
        <f t="shared" si="231"/>
        <v>42086.815960648142</v>
      </c>
    </row>
    <row r="3674" spans="1:20" ht="43.2" hidden="1" x14ac:dyDescent="0.3">
      <c r="A3674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>
        <f t="shared" si="228"/>
        <v>1</v>
      </c>
      <c r="P3674">
        <f t="shared" si="229"/>
        <v>63</v>
      </c>
      <c r="Q3674" t="s">
        <v>8311</v>
      </c>
      <c r="R3674" t="s">
        <v>8312</v>
      </c>
      <c r="S3674" s="8">
        <f t="shared" si="230"/>
        <v>41878.578217592592</v>
      </c>
      <c r="T3674" s="8">
        <f t="shared" si="231"/>
        <v>41938.578217592592</v>
      </c>
    </row>
    <row r="3675" spans="1:20" ht="28.8" hidden="1" x14ac:dyDescent="0.3">
      <c r="A3675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>
        <f t="shared" si="228"/>
        <v>70</v>
      </c>
      <c r="P3675">
        <f t="shared" si="229"/>
        <v>64</v>
      </c>
      <c r="Q3675" t="s">
        <v>8311</v>
      </c>
      <c r="R3675" t="s">
        <v>8312</v>
      </c>
      <c r="S3675" s="8">
        <f t="shared" si="230"/>
        <v>41990.250775462955</v>
      </c>
      <c r="T3675" s="8">
        <f t="shared" si="231"/>
        <v>42035.787499999999</v>
      </c>
    </row>
    <row r="3676" spans="1:20" ht="43.2" hidden="1" x14ac:dyDescent="0.3">
      <c r="A3676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>
        <f t="shared" si="228"/>
        <v>0</v>
      </c>
      <c r="P3676" t="e">
        <f t="shared" si="229"/>
        <v>#DIV/0!</v>
      </c>
      <c r="Q3676" t="s">
        <v>8311</v>
      </c>
      <c r="R3676" t="s">
        <v>8312</v>
      </c>
      <c r="S3676" s="8">
        <f t="shared" si="230"/>
        <v>42408.666238425918</v>
      </c>
      <c r="T3676" s="8">
        <f t="shared" si="231"/>
        <v>42453.624571759261</v>
      </c>
    </row>
    <row r="3677" spans="1:20" ht="43.2" hidden="1" x14ac:dyDescent="0.3">
      <c r="A367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>
        <f t="shared" si="228"/>
        <v>1</v>
      </c>
      <c r="P3677">
        <f t="shared" si="229"/>
        <v>10</v>
      </c>
      <c r="Q3677" t="s">
        <v>8311</v>
      </c>
      <c r="R3677" t="s">
        <v>8312</v>
      </c>
      <c r="S3677" s="8">
        <f t="shared" si="230"/>
        <v>42217.336770833332</v>
      </c>
      <c r="T3677" s="8">
        <f t="shared" si="231"/>
        <v>42247.336770833332</v>
      </c>
    </row>
    <row r="3678" spans="1:20" ht="57.6" hidden="1" x14ac:dyDescent="0.3">
      <c r="A3678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>
        <f t="shared" si="228"/>
        <v>5</v>
      </c>
      <c r="P3678">
        <f t="shared" si="229"/>
        <v>63</v>
      </c>
      <c r="Q3678" t="s">
        <v>8311</v>
      </c>
      <c r="R3678" t="s">
        <v>8312</v>
      </c>
      <c r="S3678" s="8">
        <f t="shared" si="230"/>
        <v>42150.904351851852</v>
      </c>
      <c r="T3678" s="8">
        <f t="shared" si="231"/>
        <v>42210.904351851852</v>
      </c>
    </row>
    <row r="3679" spans="1:20" ht="43.2" hidden="1" x14ac:dyDescent="0.3">
      <c r="A3679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>
        <f t="shared" si="228"/>
        <v>0</v>
      </c>
      <c r="P3679" t="e">
        <f t="shared" si="229"/>
        <v>#DIV/0!</v>
      </c>
      <c r="Q3679" t="s">
        <v>8311</v>
      </c>
      <c r="R3679" t="s">
        <v>8312</v>
      </c>
      <c r="S3679" s="8">
        <f t="shared" si="230"/>
        <v>42282.322210648148</v>
      </c>
      <c r="T3679" s="8">
        <f t="shared" si="231"/>
        <v>42342.363877314812</v>
      </c>
    </row>
    <row r="3680" spans="1:20" ht="43.2" hidden="1" x14ac:dyDescent="0.3">
      <c r="A3680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>
        <f t="shared" si="228"/>
        <v>7</v>
      </c>
      <c r="P3680">
        <f t="shared" si="229"/>
        <v>31</v>
      </c>
      <c r="Q3680" t="s">
        <v>8311</v>
      </c>
      <c r="R3680" t="s">
        <v>8312</v>
      </c>
      <c r="S3680" s="8">
        <f t="shared" si="230"/>
        <v>42768.637511574074</v>
      </c>
      <c r="T3680" s="8">
        <f t="shared" si="231"/>
        <v>42788.708333333336</v>
      </c>
    </row>
    <row r="3681" spans="1:20" ht="43.2" hidden="1" x14ac:dyDescent="0.3">
      <c r="A3681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>
        <f t="shared" si="228"/>
        <v>28</v>
      </c>
      <c r="P3681">
        <f t="shared" si="229"/>
        <v>51</v>
      </c>
      <c r="Q3681" t="s">
        <v>8311</v>
      </c>
      <c r="R3681" t="s">
        <v>8312</v>
      </c>
      <c r="S3681" s="8">
        <f t="shared" si="230"/>
        <v>41765.605324074073</v>
      </c>
      <c r="T3681" s="8">
        <f t="shared" si="231"/>
        <v>41795.605324074073</v>
      </c>
    </row>
    <row r="3682" spans="1:20" ht="43.2" hidden="1" x14ac:dyDescent="0.3">
      <c r="A3682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>
        <f t="shared" si="228"/>
        <v>0</v>
      </c>
      <c r="P3682" t="e">
        <f t="shared" si="229"/>
        <v>#DIV/0!</v>
      </c>
      <c r="Q3682" t="s">
        <v>8311</v>
      </c>
      <c r="R3682" t="s">
        <v>8312</v>
      </c>
      <c r="S3682" s="8">
        <f t="shared" si="230"/>
        <v>42321.691782407412</v>
      </c>
      <c r="T3682" s="8">
        <f t="shared" si="231"/>
        <v>42351.691782407412</v>
      </c>
    </row>
    <row r="3683" spans="1:20" ht="57.6" hidden="1" x14ac:dyDescent="0.3">
      <c r="A3683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>
        <f t="shared" si="228"/>
        <v>16</v>
      </c>
      <c r="P3683">
        <f t="shared" si="229"/>
        <v>67</v>
      </c>
      <c r="Q3683" t="s">
        <v>8311</v>
      </c>
      <c r="R3683" t="s">
        <v>8312</v>
      </c>
      <c r="S3683" s="8">
        <f t="shared" si="230"/>
        <v>42374.321747685179</v>
      </c>
      <c r="T3683" s="8">
        <f t="shared" si="231"/>
        <v>42403.450694444437</v>
      </c>
    </row>
    <row r="3684" spans="1:20" ht="43.2" hidden="1" x14ac:dyDescent="0.3">
      <c r="A3684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>
        <f t="shared" si="228"/>
        <v>0</v>
      </c>
      <c r="P3684" t="e">
        <f t="shared" si="229"/>
        <v>#DIV/0!</v>
      </c>
      <c r="Q3684" t="s">
        <v>8311</v>
      </c>
      <c r="R3684" t="s">
        <v>8312</v>
      </c>
      <c r="S3684" s="8">
        <f t="shared" si="230"/>
        <v>41941.251898148148</v>
      </c>
      <c r="T3684" s="8">
        <f t="shared" si="231"/>
        <v>41991.293564814812</v>
      </c>
    </row>
    <row r="3685" spans="1:20" ht="43.2" hidden="1" x14ac:dyDescent="0.3">
      <c r="A3685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>
        <f t="shared" si="228"/>
        <v>7</v>
      </c>
      <c r="P3685">
        <f t="shared" si="229"/>
        <v>59</v>
      </c>
      <c r="Q3685" t="s">
        <v>8311</v>
      </c>
      <c r="R3685" t="s">
        <v>8312</v>
      </c>
      <c r="S3685" s="8">
        <f t="shared" si="230"/>
        <v>42293.47587962963</v>
      </c>
      <c r="T3685" s="8">
        <f t="shared" si="231"/>
        <v>42353.517546296294</v>
      </c>
    </row>
    <row r="3686" spans="1:20" ht="43.2" hidden="1" x14ac:dyDescent="0.3">
      <c r="A3686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>
        <f t="shared" si="228"/>
        <v>26</v>
      </c>
      <c r="P3686">
        <f t="shared" si="229"/>
        <v>65</v>
      </c>
      <c r="Q3686" t="s">
        <v>8311</v>
      </c>
      <c r="R3686" t="s">
        <v>8312</v>
      </c>
      <c r="S3686" s="8">
        <f t="shared" si="230"/>
        <v>42613.93546296296</v>
      </c>
      <c r="T3686" s="8">
        <f t="shared" si="231"/>
        <v>42645.041666666664</v>
      </c>
    </row>
    <row r="3687" spans="1:20" ht="43.2" hidden="1" x14ac:dyDescent="0.3">
      <c r="A368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>
        <f t="shared" si="228"/>
        <v>1</v>
      </c>
      <c r="P3687">
        <f t="shared" si="229"/>
        <v>100</v>
      </c>
      <c r="Q3687" t="s">
        <v>8311</v>
      </c>
      <c r="R3687" t="s">
        <v>8312</v>
      </c>
      <c r="S3687" s="8">
        <f t="shared" si="230"/>
        <v>42067.614004629628</v>
      </c>
      <c r="T3687" s="8">
        <f t="shared" si="231"/>
        <v>42097.572337962956</v>
      </c>
    </row>
    <row r="3688" spans="1:20" ht="28.8" hidden="1" x14ac:dyDescent="0.3">
      <c r="A3688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>
        <f t="shared" si="228"/>
        <v>37</v>
      </c>
      <c r="P3688">
        <f t="shared" si="229"/>
        <v>147</v>
      </c>
      <c r="Q3688" t="s">
        <v>8311</v>
      </c>
      <c r="R3688" t="s">
        <v>8312</v>
      </c>
      <c r="S3688" s="8">
        <f t="shared" si="230"/>
        <v>41903.549618055549</v>
      </c>
      <c r="T3688" s="8">
        <f t="shared" si="231"/>
        <v>41933.549618055549</v>
      </c>
    </row>
    <row r="3689" spans="1:20" ht="43.2" hidden="1" x14ac:dyDescent="0.3">
      <c r="A3689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>
        <f t="shared" si="228"/>
        <v>47</v>
      </c>
      <c r="P3689">
        <f t="shared" si="229"/>
        <v>166</v>
      </c>
      <c r="Q3689" t="s">
        <v>8311</v>
      </c>
      <c r="R3689" t="s">
        <v>8312</v>
      </c>
      <c r="S3689" s="8">
        <f t="shared" si="230"/>
        <v>41804.603749999995</v>
      </c>
      <c r="T3689" s="8">
        <f t="shared" si="231"/>
        <v>41821.604166666664</v>
      </c>
    </row>
    <row r="3690" spans="1:20" ht="57.6" hidden="1" x14ac:dyDescent="0.3">
      <c r="A3690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>
        <f t="shared" si="228"/>
        <v>11</v>
      </c>
      <c r="P3690">
        <f t="shared" si="229"/>
        <v>40</v>
      </c>
      <c r="Q3690" t="s">
        <v>8311</v>
      </c>
      <c r="R3690" t="s">
        <v>8312</v>
      </c>
      <c r="S3690" s="8">
        <f t="shared" si="230"/>
        <v>42496.737442129634</v>
      </c>
      <c r="T3690" s="8">
        <f t="shared" si="231"/>
        <v>42514.267361111109</v>
      </c>
    </row>
    <row r="3691" spans="1:20" ht="43.2" hidden="1" x14ac:dyDescent="0.3">
      <c r="A3691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>
        <f t="shared" si="228"/>
        <v>12</v>
      </c>
      <c r="P3691">
        <f t="shared" si="229"/>
        <v>75</v>
      </c>
      <c r="Q3691" t="s">
        <v>8311</v>
      </c>
      <c r="R3691" t="s">
        <v>8312</v>
      </c>
      <c r="S3691" s="8">
        <f t="shared" si="230"/>
        <v>41869.46539351852</v>
      </c>
      <c r="T3691" s="8">
        <f t="shared" si="231"/>
        <v>41929.46539351852</v>
      </c>
    </row>
    <row r="3692" spans="1:20" ht="43.2" hidden="1" x14ac:dyDescent="0.3">
      <c r="A3692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>
        <f t="shared" si="228"/>
        <v>60</v>
      </c>
      <c r="P3692">
        <f t="shared" si="229"/>
        <v>60</v>
      </c>
      <c r="Q3692" t="s">
        <v>8311</v>
      </c>
      <c r="R3692" t="s">
        <v>8312</v>
      </c>
      <c r="S3692" s="8">
        <f t="shared" si="230"/>
        <v>42305.337581018517</v>
      </c>
      <c r="T3692" s="8">
        <f t="shared" si="231"/>
        <v>42338.915972222218</v>
      </c>
    </row>
    <row r="3693" spans="1:20" ht="43.2" hidden="1" x14ac:dyDescent="0.3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>
        <f t="shared" si="228"/>
        <v>31</v>
      </c>
      <c r="P3693">
        <f t="shared" si="229"/>
        <v>1250</v>
      </c>
      <c r="Q3693" t="s">
        <v>8311</v>
      </c>
      <c r="R3693" t="s">
        <v>8312</v>
      </c>
      <c r="S3693" s="8">
        <f t="shared" si="230"/>
        <v>42143.898194444446</v>
      </c>
      <c r="T3693" s="8">
        <f t="shared" si="231"/>
        <v>42202.791666666664</v>
      </c>
    </row>
    <row r="3694" spans="1:20" ht="28.8" hidden="1" x14ac:dyDescent="0.3">
      <c r="A3694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>
        <f t="shared" si="228"/>
        <v>0</v>
      </c>
      <c r="P3694">
        <f t="shared" si="229"/>
        <v>11</v>
      </c>
      <c r="Q3694" t="s">
        <v>8311</v>
      </c>
      <c r="R3694" t="s">
        <v>8312</v>
      </c>
      <c r="S3694" s="8">
        <f t="shared" si="230"/>
        <v>42559.140671296293</v>
      </c>
      <c r="T3694" s="8">
        <f t="shared" si="231"/>
        <v>42619.140671296293</v>
      </c>
    </row>
    <row r="3695" spans="1:20" ht="43.2" hidden="1" x14ac:dyDescent="0.3">
      <c r="A3695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>
        <f t="shared" si="228"/>
        <v>0</v>
      </c>
      <c r="P3695">
        <f t="shared" si="229"/>
        <v>7</v>
      </c>
      <c r="Q3695" t="s">
        <v>8311</v>
      </c>
      <c r="R3695" t="s">
        <v>8312</v>
      </c>
      <c r="S3695" s="8">
        <f t="shared" si="230"/>
        <v>41994.750740740739</v>
      </c>
      <c r="T3695" s="8">
        <f t="shared" si="231"/>
        <v>42024.469444444439</v>
      </c>
    </row>
    <row r="3696" spans="1:20" ht="43.2" hidden="1" x14ac:dyDescent="0.3">
      <c r="A3696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>
        <f t="shared" si="228"/>
        <v>0</v>
      </c>
      <c r="P3696" t="e">
        <f t="shared" si="229"/>
        <v>#DIV/0!</v>
      </c>
      <c r="Q3696" t="s">
        <v>8311</v>
      </c>
      <c r="R3696" t="s">
        <v>8312</v>
      </c>
      <c r="S3696" s="8">
        <f t="shared" si="230"/>
        <v>41948.624131944445</v>
      </c>
      <c r="T3696" s="8">
        <f t="shared" si="231"/>
        <v>41963.624131944445</v>
      </c>
    </row>
    <row r="3697" spans="1:20" ht="43.2" hidden="1" x14ac:dyDescent="0.3">
      <c r="A369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>
        <f t="shared" si="228"/>
        <v>38</v>
      </c>
      <c r="P3697">
        <f t="shared" si="229"/>
        <v>56</v>
      </c>
      <c r="Q3697" t="s">
        <v>8311</v>
      </c>
      <c r="R3697" t="s">
        <v>8312</v>
      </c>
      <c r="S3697" s="8">
        <f t="shared" si="230"/>
        <v>42073.886365740742</v>
      </c>
      <c r="T3697" s="8">
        <f t="shared" si="231"/>
        <v>42103.874999999993</v>
      </c>
    </row>
    <row r="3698" spans="1:20" ht="57.6" hidden="1" x14ac:dyDescent="0.3">
      <c r="A3698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>
        <f t="shared" si="228"/>
        <v>0</v>
      </c>
      <c r="P3698">
        <f t="shared" si="229"/>
        <v>1</v>
      </c>
      <c r="Q3698" t="s">
        <v>8311</v>
      </c>
      <c r="R3698" t="s">
        <v>8312</v>
      </c>
      <c r="S3698" s="8">
        <f t="shared" si="230"/>
        <v>41841.867928240739</v>
      </c>
      <c r="T3698" s="8">
        <f t="shared" si="231"/>
        <v>41871.867928240739</v>
      </c>
    </row>
    <row r="3699" spans="1:20" ht="57.6" hidden="1" x14ac:dyDescent="0.3">
      <c r="A3699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>
        <f t="shared" si="228"/>
        <v>8</v>
      </c>
      <c r="P3699">
        <f t="shared" si="229"/>
        <v>38</v>
      </c>
      <c r="Q3699" t="s">
        <v>8311</v>
      </c>
      <c r="R3699" t="s">
        <v>8312</v>
      </c>
      <c r="S3699" s="8">
        <f t="shared" si="230"/>
        <v>41904.317245370366</v>
      </c>
      <c r="T3699" s="8">
        <f t="shared" si="231"/>
        <v>41934.317245370366</v>
      </c>
    </row>
    <row r="3700" spans="1:20" ht="43.2" hidden="1" x14ac:dyDescent="0.3">
      <c r="A3700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>
        <f t="shared" si="228"/>
        <v>2</v>
      </c>
      <c r="P3700">
        <f t="shared" si="229"/>
        <v>28</v>
      </c>
      <c r="Q3700" t="s">
        <v>8311</v>
      </c>
      <c r="R3700" t="s">
        <v>8312</v>
      </c>
      <c r="S3700" s="8">
        <f t="shared" si="230"/>
        <v>41990.689155092587</v>
      </c>
      <c r="T3700" s="8">
        <f t="shared" si="231"/>
        <v>42014.708333333336</v>
      </c>
    </row>
    <row r="3701" spans="1:20" ht="43.2" hidden="1" x14ac:dyDescent="0.3">
      <c r="A3701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>
        <f t="shared" si="228"/>
        <v>18</v>
      </c>
      <c r="P3701">
        <f t="shared" si="229"/>
        <v>33</v>
      </c>
      <c r="Q3701" t="s">
        <v>8311</v>
      </c>
      <c r="R3701" t="s">
        <v>8312</v>
      </c>
      <c r="S3701" s="8">
        <f t="shared" si="230"/>
        <v>42436.175775462958</v>
      </c>
      <c r="T3701" s="8">
        <f t="shared" si="231"/>
        <v>42471.134108796294</v>
      </c>
    </row>
    <row r="3702" spans="1:20" ht="43.2" hidden="1" x14ac:dyDescent="0.3">
      <c r="A3702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>
        <f t="shared" si="228"/>
        <v>0</v>
      </c>
      <c r="P3702">
        <f t="shared" si="229"/>
        <v>16</v>
      </c>
      <c r="Q3702" t="s">
        <v>8311</v>
      </c>
      <c r="R3702" t="s">
        <v>8312</v>
      </c>
      <c r="S3702" s="8">
        <f t="shared" si="230"/>
        <v>42169.625173611108</v>
      </c>
      <c r="T3702" s="8">
        <f t="shared" si="231"/>
        <v>42199.625173611108</v>
      </c>
    </row>
    <row r="3703" spans="1:20" ht="43.2" hidden="1" x14ac:dyDescent="0.3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>
        <f t="shared" si="228"/>
        <v>0</v>
      </c>
      <c r="P3703">
        <f t="shared" si="229"/>
        <v>1</v>
      </c>
      <c r="Q3703" t="s">
        <v>8311</v>
      </c>
      <c r="R3703" t="s">
        <v>8312</v>
      </c>
      <c r="S3703" s="8">
        <f t="shared" si="230"/>
        <v>41905.303136574068</v>
      </c>
      <c r="T3703" s="8">
        <f t="shared" si="231"/>
        <v>41935.303136574068</v>
      </c>
    </row>
    <row r="3704" spans="1:20" ht="43.2" hidden="1" x14ac:dyDescent="0.3">
      <c r="A3704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>
        <f t="shared" si="228"/>
        <v>0</v>
      </c>
      <c r="P3704" t="e">
        <f t="shared" si="229"/>
        <v>#DIV/0!</v>
      </c>
      <c r="Q3704" t="s">
        <v>8311</v>
      </c>
      <c r="R3704" t="s">
        <v>8312</v>
      </c>
      <c r="S3704" s="8">
        <f t="shared" si="230"/>
        <v>41761.476817129631</v>
      </c>
      <c r="T3704" s="8">
        <f t="shared" si="231"/>
        <v>41767.953472222223</v>
      </c>
    </row>
    <row r="3705" spans="1:20" ht="57.6" hidden="1" x14ac:dyDescent="0.3">
      <c r="A3705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>
        <f t="shared" si="228"/>
        <v>38</v>
      </c>
      <c r="P3705">
        <f t="shared" si="229"/>
        <v>87</v>
      </c>
      <c r="Q3705" t="s">
        <v>8311</v>
      </c>
      <c r="R3705" t="s">
        <v>8312</v>
      </c>
      <c r="S3705" s="8">
        <f t="shared" si="230"/>
        <v>41865.545324074068</v>
      </c>
      <c r="T3705" s="8">
        <f t="shared" si="231"/>
        <v>41925.545324074068</v>
      </c>
    </row>
    <row r="3706" spans="1:20" ht="43.2" hidden="1" x14ac:dyDescent="0.3">
      <c r="A3706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>
        <f t="shared" si="228"/>
        <v>22</v>
      </c>
      <c r="P3706">
        <f t="shared" si="229"/>
        <v>55</v>
      </c>
      <c r="Q3706" t="s">
        <v>8311</v>
      </c>
      <c r="R3706" t="s">
        <v>8312</v>
      </c>
      <c r="S3706" s="8">
        <f t="shared" si="230"/>
        <v>41928.356805555552</v>
      </c>
      <c r="T3706" s="8">
        <f t="shared" si="231"/>
        <v>41958.499999999993</v>
      </c>
    </row>
    <row r="3707" spans="1:20" ht="43.2" hidden="1" x14ac:dyDescent="0.3">
      <c r="A370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>
        <f t="shared" si="228"/>
        <v>0</v>
      </c>
      <c r="P3707" t="e">
        <f t="shared" si="229"/>
        <v>#DIV/0!</v>
      </c>
      <c r="Q3707" t="s">
        <v>8311</v>
      </c>
      <c r="R3707" t="s">
        <v>8312</v>
      </c>
      <c r="S3707" s="8">
        <f t="shared" si="230"/>
        <v>42613.507928240739</v>
      </c>
      <c r="T3707" s="8">
        <f t="shared" si="231"/>
        <v>42643.833333333336</v>
      </c>
    </row>
    <row r="3708" spans="1:20" ht="43.2" hidden="1" x14ac:dyDescent="0.3">
      <c r="A3708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>
        <f t="shared" si="228"/>
        <v>18</v>
      </c>
      <c r="P3708">
        <f t="shared" si="229"/>
        <v>42</v>
      </c>
      <c r="Q3708" t="s">
        <v>8311</v>
      </c>
      <c r="R3708" t="s">
        <v>8312</v>
      </c>
      <c r="S3708" s="8">
        <f t="shared" si="230"/>
        <v>41779.31517361111</v>
      </c>
      <c r="T3708" s="8">
        <f t="shared" si="231"/>
        <v>41809.31517361111</v>
      </c>
    </row>
    <row r="3709" spans="1:20" ht="43.2" hidden="1" x14ac:dyDescent="0.3">
      <c r="A3709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>
        <f t="shared" si="228"/>
        <v>53</v>
      </c>
      <c r="P3709">
        <f t="shared" si="229"/>
        <v>88</v>
      </c>
      <c r="Q3709" t="s">
        <v>8311</v>
      </c>
      <c r="R3709" t="s">
        <v>8312</v>
      </c>
      <c r="S3709" s="8">
        <f t="shared" si="230"/>
        <v>42534.599988425929</v>
      </c>
      <c r="T3709" s="8">
        <f t="shared" si="231"/>
        <v>42554.499305555553</v>
      </c>
    </row>
    <row r="3710" spans="1:20" ht="57.6" hidden="1" x14ac:dyDescent="0.3">
      <c r="A3710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>
        <f t="shared" si="228"/>
        <v>22</v>
      </c>
      <c r="P3710">
        <f t="shared" si="229"/>
        <v>129</v>
      </c>
      <c r="Q3710" t="s">
        <v>8311</v>
      </c>
      <c r="R3710" t="s">
        <v>8312</v>
      </c>
      <c r="S3710" s="8">
        <f t="shared" si="230"/>
        <v>42310.635185185187</v>
      </c>
      <c r="T3710" s="8">
        <f t="shared" si="231"/>
        <v>42333.624999999993</v>
      </c>
    </row>
    <row r="3711" spans="1:20" ht="43.2" hidden="1" x14ac:dyDescent="0.3">
      <c r="A3711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>
        <f t="shared" si="228"/>
        <v>3</v>
      </c>
      <c r="P3711">
        <f t="shared" si="229"/>
        <v>24</v>
      </c>
      <c r="Q3711" t="s">
        <v>8311</v>
      </c>
      <c r="R3711" t="s">
        <v>8312</v>
      </c>
      <c r="S3711" s="8">
        <f t="shared" si="230"/>
        <v>42445.727361111109</v>
      </c>
      <c r="T3711" s="8">
        <f t="shared" si="231"/>
        <v>42460.832638888889</v>
      </c>
    </row>
    <row r="3712" spans="1:20" ht="43.2" hidden="1" x14ac:dyDescent="0.3">
      <c r="A3712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>
        <f t="shared" si="228"/>
        <v>3</v>
      </c>
      <c r="P3712">
        <f t="shared" si="229"/>
        <v>36</v>
      </c>
      <c r="Q3712" t="s">
        <v>8311</v>
      </c>
      <c r="R3712" t="s">
        <v>8312</v>
      </c>
      <c r="S3712" s="8">
        <f t="shared" si="230"/>
        <v>41866.307314814811</v>
      </c>
      <c r="T3712" s="8">
        <f t="shared" si="231"/>
        <v>41897.791666666664</v>
      </c>
    </row>
    <row r="3713" spans="1:20" ht="57.6" hidden="1" x14ac:dyDescent="0.3">
      <c r="A3713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>
        <f t="shared" si="228"/>
        <v>3</v>
      </c>
      <c r="P3713">
        <f t="shared" si="229"/>
        <v>57</v>
      </c>
      <c r="Q3713" t="s">
        <v>8311</v>
      </c>
      <c r="R3713" t="s">
        <v>8312</v>
      </c>
      <c r="S3713" s="8">
        <f t="shared" si="230"/>
        <v>41779.361759259256</v>
      </c>
      <c r="T3713" s="8">
        <f t="shared" si="231"/>
        <v>41813.333333333328</v>
      </c>
    </row>
    <row r="3714" spans="1:20" ht="43.2" hidden="1" x14ac:dyDescent="0.3">
      <c r="A3714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>
        <f t="shared" ref="O3714:O3777" si="232">ROUND((E3714/D3714*100),0)</f>
        <v>0</v>
      </c>
      <c r="P3714" t="e">
        <f t="shared" si="229"/>
        <v>#DIV/0!</v>
      </c>
      <c r="Q3714" t="s">
        <v>8311</v>
      </c>
      <c r="R3714" t="s">
        <v>8312</v>
      </c>
      <c r="S3714" s="8">
        <f t="shared" si="230"/>
        <v>42420.808136574073</v>
      </c>
      <c r="T3714" s="8">
        <f t="shared" si="231"/>
        <v>42480.766469907401</v>
      </c>
    </row>
    <row r="3715" spans="1:20" ht="43.2" hidden="1" x14ac:dyDescent="0.3">
      <c r="A3715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>
        <f t="shared" si="232"/>
        <v>2</v>
      </c>
      <c r="P3715">
        <f t="shared" ref="P3715:P3778" si="233">ROUND(E3715/L3715, 0)</f>
        <v>163</v>
      </c>
      <c r="Q3715" t="s">
        <v>8311</v>
      </c>
      <c r="R3715" t="s">
        <v>8312</v>
      </c>
      <c r="S3715" s="8">
        <f t="shared" ref="S3715:S3778" si="234">(((J3715/60)/60)/24)+DATE(1970,1,1)+(-8/24)</f>
        <v>42523.405879629623</v>
      </c>
      <c r="T3715" s="8">
        <f t="shared" ref="T3715:T3778" si="235">(((I3715/60)/60)/24)+DATE(1970, 1, 1)+(-8/24)</f>
        <v>42553.405879629623</v>
      </c>
    </row>
    <row r="3716" spans="1:20" ht="43.2" hidden="1" x14ac:dyDescent="0.3">
      <c r="A3716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>
        <f t="shared" si="232"/>
        <v>1</v>
      </c>
      <c r="P3716">
        <f t="shared" si="233"/>
        <v>15</v>
      </c>
      <c r="Q3716" t="s">
        <v>8311</v>
      </c>
      <c r="R3716" t="s">
        <v>8312</v>
      </c>
      <c r="S3716" s="8">
        <f t="shared" si="234"/>
        <v>41787.348194444443</v>
      </c>
      <c r="T3716" s="8">
        <f t="shared" si="235"/>
        <v>41817.348194444443</v>
      </c>
    </row>
    <row r="3717" spans="1:20" ht="43.2" hidden="1" x14ac:dyDescent="0.3">
      <c r="A37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>
        <f t="shared" si="232"/>
        <v>19</v>
      </c>
      <c r="P3717">
        <f t="shared" si="233"/>
        <v>64</v>
      </c>
      <c r="Q3717" t="s">
        <v>8311</v>
      </c>
      <c r="R3717" t="s">
        <v>8312</v>
      </c>
      <c r="S3717" s="8">
        <f t="shared" si="234"/>
        <v>42093.254930555551</v>
      </c>
      <c r="T3717" s="8">
        <f t="shared" si="235"/>
        <v>42123.254930555551</v>
      </c>
    </row>
    <row r="3718" spans="1:20" ht="28.8" hidden="1" x14ac:dyDescent="0.3">
      <c r="A3718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>
        <f t="shared" si="232"/>
        <v>1</v>
      </c>
      <c r="P3718">
        <f t="shared" si="233"/>
        <v>7</v>
      </c>
      <c r="Q3718" t="s">
        <v>8311</v>
      </c>
      <c r="R3718" t="s">
        <v>8312</v>
      </c>
      <c r="S3718" s="8">
        <f t="shared" si="234"/>
        <v>41833.61818287037</v>
      </c>
      <c r="T3718" s="8">
        <f t="shared" si="235"/>
        <v>41863.61818287037</v>
      </c>
    </row>
    <row r="3719" spans="1:20" ht="57.6" hidden="1" x14ac:dyDescent="0.3">
      <c r="A3719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>
        <f t="shared" si="232"/>
        <v>0</v>
      </c>
      <c r="P3719">
        <f t="shared" si="233"/>
        <v>25</v>
      </c>
      <c r="Q3719" t="s">
        <v>8311</v>
      </c>
      <c r="R3719" t="s">
        <v>8312</v>
      </c>
      <c r="S3719" s="8">
        <f t="shared" si="234"/>
        <v>42478.705879629626</v>
      </c>
      <c r="T3719" s="8">
        <f t="shared" si="235"/>
        <v>42508.705879629626</v>
      </c>
    </row>
    <row r="3720" spans="1:20" ht="43.2" hidden="1" x14ac:dyDescent="0.3">
      <c r="A3720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>
        <f t="shared" si="232"/>
        <v>61</v>
      </c>
      <c r="P3720">
        <f t="shared" si="233"/>
        <v>179</v>
      </c>
      <c r="Q3720" t="s">
        <v>8311</v>
      </c>
      <c r="R3720" t="s">
        <v>8312</v>
      </c>
      <c r="S3720" s="8">
        <f t="shared" si="234"/>
        <v>42234.784143518518</v>
      </c>
      <c r="T3720" s="8">
        <f t="shared" si="235"/>
        <v>42274.784143518518</v>
      </c>
    </row>
    <row r="3721" spans="1:20" ht="43.2" hidden="1" x14ac:dyDescent="0.3">
      <c r="A3721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>
        <f t="shared" si="232"/>
        <v>1</v>
      </c>
      <c r="P3721">
        <f t="shared" si="233"/>
        <v>35</v>
      </c>
      <c r="Q3721" t="s">
        <v>8311</v>
      </c>
      <c r="R3721" t="s">
        <v>8312</v>
      </c>
      <c r="S3721" s="8">
        <f t="shared" si="234"/>
        <v>42718.630266203698</v>
      </c>
      <c r="T3721" s="8">
        <f t="shared" si="235"/>
        <v>42748.628472222219</v>
      </c>
    </row>
    <row r="3722" spans="1:20" ht="43.2" hidden="1" x14ac:dyDescent="0.3">
      <c r="A3722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>
        <f t="shared" si="232"/>
        <v>34</v>
      </c>
      <c r="P3722">
        <f t="shared" si="233"/>
        <v>33</v>
      </c>
      <c r="Q3722" t="s">
        <v>8311</v>
      </c>
      <c r="R3722" t="s">
        <v>8312</v>
      </c>
      <c r="S3722" s="8">
        <f t="shared" si="234"/>
        <v>42022.328194444439</v>
      </c>
      <c r="T3722" s="8">
        <f t="shared" si="235"/>
        <v>42063.166666666664</v>
      </c>
    </row>
    <row r="3723" spans="1:20" ht="43.2" hidden="1" x14ac:dyDescent="0.3">
      <c r="A3723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>
        <f t="shared" si="232"/>
        <v>17</v>
      </c>
      <c r="P3723">
        <f t="shared" si="233"/>
        <v>28</v>
      </c>
      <c r="Q3723" t="s">
        <v>8311</v>
      </c>
      <c r="R3723" t="s">
        <v>8312</v>
      </c>
      <c r="S3723" s="8">
        <f t="shared" si="234"/>
        <v>42031.333564814813</v>
      </c>
      <c r="T3723" s="8">
        <f t="shared" si="235"/>
        <v>42063.791666666664</v>
      </c>
    </row>
    <row r="3724" spans="1:20" ht="57.6" hidden="1" x14ac:dyDescent="0.3">
      <c r="A3724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>
        <f t="shared" si="232"/>
        <v>0</v>
      </c>
      <c r="P3724" t="e">
        <f t="shared" si="233"/>
        <v>#DIV/0!</v>
      </c>
      <c r="Q3724" t="s">
        <v>8311</v>
      </c>
      <c r="R3724" t="s">
        <v>8312</v>
      </c>
      <c r="S3724" s="8">
        <f t="shared" si="234"/>
        <v>42700.47142361111</v>
      </c>
      <c r="T3724" s="8">
        <f t="shared" si="235"/>
        <v>42730.47142361111</v>
      </c>
    </row>
    <row r="3725" spans="1:20" ht="57.6" hidden="1" x14ac:dyDescent="0.3">
      <c r="A3725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>
        <f t="shared" si="232"/>
        <v>0</v>
      </c>
      <c r="P3725">
        <f t="shared" si="233"/>
        <v>2</v>
      </c>
      <c r="Q3725" t="s">
        <v>8311</v>
      </c>
      <c r="R3725" t="s">
        <v>8312</v>
      </c>
      <c r="S3725" s="8">
        <f t="shared" si="234"/>
        <v>41812.441099537034</v>
      </c>
      <c r="T3725" s="8">
        <f t="shared" si="235"/>
        <v>41872.441099537034</v>
      </c>
    </row>
    <row r="3726" spans="1:20" ht="43.2" hidden="1" x14ac:dyDescent="0.3">
      <c r="A3726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>
        <f t="shared" si="232"/>
        <v>1</v>
      </c>
      <c r="P3726">
        <f t="shared" si="233"/>
        <v>19</v>
      </c>
      <c r="Q3726" t="s">
        <v>8311</v>
      </c>
      <c r="R3726" t="s">
        <v>8312</v>
      </c>
      <c r="S3726" s="8">
        <f t="shared" si="234"/>
        <v>42078.011875000004</v>
      </c>
      <c r="T3726" s="8">
        <f t="shared" si="235"/>
        <v>42132.833333333336</v>
      </c>
    </row>
    <row r="3727" spans="1:20" ht="43.2" hidden="1" x14ac:dyDescent="0.3">
      <c r="A372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>
        <f t="shared" si="232"/>
        <v>27</v>
      </c>
      <c r="P3727">
        <f t="shared" si="233"/>
        <v>35</v>
      </c>
      <c r="Q3727" t="s">
        <v>8311</v>
      </c>
      <c r="R3727" t="s">
        <v>8312</v>
      </c>
      <c r="S3727" s="8">
        <f t="shared" si="234"/>
        <v>42283.219618055555</v>
      </c>
      <c r="T3727" s="8">
        <f t="shared" si="235"/>
        <v>42313.261284722219</v>
      </c>
    </row>
    <row r="3728" spans="1:20" ht="43.2" hidden="1" x14ac:dyDescent="0.3">
      <c r="A3728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>
        <f t="shared" si="232"/>
        <v>29</v>
      </c>
      <c r="P3728">
        <f t="shared" si="233"/>
        <v>44</v>
      </c>
      <c r="Q3728" t="s">
        <v>8311</v>
      </c>
      <c r="R3728" t="s">
        <v>8312</v>
      </c>
      <c r="S3728" s="8">
        <f t="shared" si="234"/>
        <v>41778.712604166663</v>
      </c>
      <c r="T3728" s="8">
        <f t="shared" si="235"/>
        <v>41820.394444444442</v>
      </c>
    </row>
    <row r="3729" spans="1:20" ht="43.2" hidden="1" x14ac:dyDescent="0.3">
      <c r="A3729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>
        <f t="shared" si="232"/>
        <v>0</v>
      </c>
      <c r="P3729" t="e">
        <f t="shared" si="233"/>
        <v>#DIV/0!</v>
      </c>
      <c r="Q3729" t="s">
        <v>8311</v>
      </c>
      <c r="R3729" t="s">
        <v>8312</v>
      </c>
      <c r="S3729" s="8">
        <f t="shared" si="234"/>
        <v>41905.462372685186</v>
      </c>
      <c r="T3729" s="8">
        <f t="shared" si="235"/>
        <v>41933.493749999994</v>
      </c>
    </row>
    <row r="3730" spans="1:20" ht="43.2" hidden="1" x14ac:dyDescent="0.3">
      <c r="A3730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>
        <f t="shared" si="232"/>
        <v>9</v>
      </c>
      <c r="P3730">
        <f t="shared" si="233"/>
        <v>223</v>
      </c>
      <c r="Q3730" t="s">
        <v>8311</v>
      </c>
      <c r="R3730" t="s">
        <v>8312</v>
      </c>
      <c r="S3730" s="8">
        <f t="shared" si="234"/>
        <v>42695.377245370364</v>
      </c>
      <c r="T3730" s="8">
        <f t="shared" si="235"/>
        <v>42725.377245370364</v>
      </c>
    </row>
    <row r="3731" spans="1:20" ht="43.2" hidden="1" x14ac:dyDescent="0.3">
      <c r="A3731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>
        <f t="shared" si="232"/>
        <v>0</v>
      </c>
      <c r="P3731" t="e">
        <f t="shared" si="233"/>
        <v>#DIV/0!</v>
      </c>
      <c r="Q3731" t="s">
        <v>8311</v>
      </c>
      <c r="R3731" t="s">
        <v>8312</v>
      </c>
      <c r="S3731" s="8">
        <f t="shared" si="234"/>
        <v>42732.454189814809</v>
      </c>
      <c r="T3731" s="8">
        <f t="shared" si="235"/>
        <v>42762.454189814809</v>
      </c>
    </row>
    <row r="3732" spans="1:20" ht="43.2" hidden="1" x14ac:dyDescent="0.3">
      <c r="A3732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0</v>
      </c>
      <c r="P3732">
        <f t="shared" si="233"/>
        <v>5</v>
      </c>
      <c r="Q3732" t="s">
        <v>8311</v>
      </c>
      <c r="R3732" t="s">
        <v>8312</v>
      </c>
      <c r="S3732" s="8">
        <f t="shared" si="234"/>
        <v>42510.605567129627</v>
      </c>
      <c r="T3732" s="8">
        <f t="shared" si="235"/>
        <v>42540.605567129627</v>
      </c>
    </row>
    <row r="3733" spans="1:20" ht="43.2" hidden="1" x14ac:dyDescent="0.3">
      <c r="A3733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>
        <f t="shared" si="232"/>
        <v>0</v>
      </c>
      <c r="P3733" t="e">
        <f t="shared" si="233"/>
        <v>#DIV/0!</v>
      </c>
      <c r="Q3733" t="s">
        <v>8311</v>
      </c>
      <c r="R3733" t="s">
        <v>8312</v>
      </c>
      <c r="S3733" s="8">
        <f t="shared" si="234"/>
        <v>42511.364768518521</v>
      </c>
      <c r="T3733" s="8">
        <f t="shared" si="235"/>
        <v>42535.45416666667</v>
      </c>
    </row>
    <row r="3734" spans="1:20" ht="43.2" hidden="1" x14ac:dyDescent="0.3">
      <c r="A3734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>
        <f t="shared" si="232"/>
        <v>16</v>
      </c>
      <c r="P3734">
        <f t="shared" si="233"/>
        <v>29</v>
      </c>
      <c r="Q3734" t="s">
        <v>8311</v>
      </c>
      <c r="R3734" t="s">
        <v>8312</v>
      </c>
      <c r="S3734" s="8">
        <f t="shared" si="234"/>
        <v>42041.247974537029</v>
      </c>
      <c r="T3734" s="8">
        <f t="shared" si="235"/>
        <v>42071.206307870372</v>
      </c>
    </row>
    <row r="3735" spans="1:20" ht="43.2" hidden="1" x14ac:dyDescent="0.3">
      <c r="A3735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>
        <f t="shared" si="232"/>
        <v>2</v>
      </c>
      <c r="P3735">
        <f t="shared" si="233"/>
        <v>2</v>
      </c>
      <c r="Q3735" t="s">
        <v>8311</v>
      </c>
      <c r="R3735" t="s">
        <v>8312</v>
      </c>
      <c r="S3735" s="8">
        <f t="shared" si="234"/>
        <v>42306.855937499997</v>
      </c>
      <c r="T3735" s="8">
        <f t="shared" si="235"/>
        <v>42322.624999999993</v>
      </c>
    </row>
    <row r="3736" spans="1:20" ht="43.2" hidden="1" x14ac:dyDescent="0.3">
      <c r="A3736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>
        <f t="shared" si="232"/>
        <v>22</v>
      </c>
      <c r="P3736">
        <f t="shared" si="233"/>
        <v>127</v>
      </c>
      <c r="Q3736" t="s">
        <v>8311</v>
      </c>
      <c r="R3736" t="s">
        <v>8312</v>
      </c>
      <c r="S3736" s="8">
        <f t="shared" si="234"/>
        <v>42353.428425925922</v>
      </c>
      <c r="T3736" s="8">
        <f t="shared" si="235"/>
        <v>42383.428425925922</v>
      </c>
    </row>
    <row r="3737" spans="1:20" ht="57.6" hidden="1" x14ac:dyDescent="0.3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>
        <f t="shared" si="232"/>
        <v>0</v>
      </c>
      <c r="P3737">
        <f t="shared" si="233"/>
        <v>10</v>
      </c>
      <c r="Q3737" t="s">
        <v>8311</v>
      </c>
      <c r="R3737" t="s">
        <v>8312</v>
      </c>
      <c r="S3737" s="8">
        <f t="shared" si="234"/>
        <v>42622.103078703702</v>
      </c>
      <c r="T3737" s="8">
        <f t="shared" si="235"/>
        <v>42652.103078703702</v>
      </c>
    </row>
    <row r="3738" spans="1:20" ht="43.2" hidden="1" x14ac:dyDescent="0.3">
      <c r="A3738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</v>
      </c>
      <c r="P3738">
        <f t="shared" si="233"/>
        <v>10</v>
      </c>
      <c r="Q3738" t="s">
        <v>8311</v>
      </c>
      <c r="R3738" t="s">
        <v>8312</v>
      </c>
      <c r="S3738" s="8">
        <f t="shared" si="234"/>
        <v>42058.270543981482</v>
      </c>
      <c r="T3738" s="8">
        <f t="shared" si="235"/>
        <v>42086.832638888889</v>
      </c>
    </row>
    <row r="3739" spans="1:20" ht="43.2" hidden="1" x14ac:dyDescent="0.3">
      <c r="A3739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>
        <f t="shared" si="232"/>
        <v>5</v>
      </c>
      <c r="P3739">
        <f t="shared" si="233"/>
        <v>9</v>
      </c>
      <c r="Q3739" t="s">
        <v>8311</v>
      </c>
      <c r="R3739" t="s">
        <v>8312</v>
      </c>
      <c r="S3739" s="8">
        <f t="shared" si="234"/>
        <v>42304.607627314814</v>
      </c>
      <c r="T3739" s="8">
        <f t="shared" si="235"/>
        <v>42328.833333333336</v>
      </c>
    </row>
    <row r="3740" spans="1:20" hidden="1" x14ac:dyDescent="0.3">
      <c r="A3740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>
        <f t="shared" si="232"/>
        <v>0</v>
      </c>
      <c r="P3740" t="e">
        <f t="shared" si="233"/>
        <v>#DIV/0!</v>
      </c>
      <c r="Q3740" t="s">
        <v>8311</v>
      </c>
      <c r="R3740" t="s">
        <v>8312</v>
      </c>
      <c r="S3740" s="8">
        <f t="shared" si="234"/>
        <v>42538.40956018518</v>
      </c>
      <c r="T3740" s="8">
        <f t="shared" si="235"/>
        <v>42568.40956018518</v>
      </c>
    </row>
    <row r="3741" spans="1:20" ht="43.2" hidden="1" x14ac:dyDescent="0.3">
      <c r="A3741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>
        <f t="shared" si="232"/>
        <v>11</v>
      </c>
      <c r="P3741">
        <f t="shared" si="233"/>
        <v>72</v>
      </c>
      <c r="Q3741" t="s">
        <v>8311</v>
      </c>
      <c r="R3741" t="s">
        <v>8312</v>
      </c>
      <c r="S3741" s="8">
        <f t="shared" si="234"/>
        <v>41990.27921296296</v>
      </c>
      <c r="T3741" s="8">
        <f t="shared" si="235"/>
        <v>42020.101388888892</v>
      </c>
    </row>
    <row r="3742" spans="1:20" ht="57.6" hidden="1" x14ac:dyDescent="0.3">
      <c r="A3742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>
        <f t="shared" si="232"/>
        <v>5</v>
      </c>
      <c r="P3742">
        <f t="shared" si="233"/>
        <v>30</v>
      </c>
      <c r="Q3742" t="s">
        <v>8311</v>
      </c>
      <c r="R3742" t="s">
        <v>8312</v>
      </c>
      <c r="S3742" s="8">
        <f t="shared" si="234"/>
        <v>42122.399166666662</v>
      </c>
      <c r="T3742" s="8">
        <f t="shared" si="235"/>
        <v>42155.399305555555</v>
      </c>
    </row>
    <row r="3743" spans="1:20" ht="43.2" hidden="1" x14ac:dyDescent="0.3">
      <c r="A3743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>
        <f t="shared" si="232"/>
        <v>3</v>
      </c>
      <c r="P3743">
        <f t="shared" si="233"/>
        <v>11</v>
      </c>
      <c r="Q3743" t="s">
        <v>8311</v>
      </c>
      <c r="R3743" t="s">
        <v>8312</v>
      </c>
      <c r="S3743" s="8">
        <f t="shared" si="234"/>
        <v>42209.339548611104</v>
      </c>
      <c r="T3743" s="8">
        <f t="shared" si="235"/>
        <v>42223.291666666664</v>
      </c>
    </row>
    <row r="3744" spans="1:20" ht="43.2" hidden="1" x14ac:dyDescent="0.3">
      <c r="A3744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>
        <f t="shared" si="232"/>
        <v>13</v>
      </c>
      <c r="P3744">
        <f t="shared" si="233"/>
        <v>26</v>
      </c>
      <c r="Q3744" t="s">
        <v>8311</v>
      </c>
      <c r="R3744" t="s">
        <v>8312</v>
      </c>
      <c r="S3744" s="8">
        <f t="shared" si="234"/>
        <v>41990.173043981478</v>
      </c>
      <c r="T3744" s="8">
        <f t="shared" si="235"/>
        <v>42020.173043981478</v>
      </c>
    </row>
    <row r="3745" spans="1:20" ht="43.2" hidden="1" x14ac:dyDescent="0.3">
      <c r="A3745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>
        <f t="shared" si="232"/>
        <v>0</v>
      </c>
      <c r="P3745">
        <f t="shared" si="233"/>
        <v>20</v>
      </c>
      <c r="Q3745" t="s">
        <v>8311</v>
      </c>
      <c r="R3745" t="s">
        <v>8312</v>
      </c>
      <c r="S3745" s="8">
        <f t="shared" si="234"/>
        <v>42038.861655092587</v>
      </c>
      <c r="T3745" s="8">
        <f t="shared" si="235"/>
        <v>42098.81998842593</v>
      </c>
    </row>
    <row r="3746" spans="1:20" ht="43.2" hidden="1" x14ac:dyDescent="0.3">
      <c r="A3746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>
        <f t="shared" si="232"/>
        <v>2</v>
      </c>
      <c r="P3746">
        <f t="shared" si="233"/>
        <v>15</v>
      </c>
      <c r="Q3746" t="s">
        <v>8311</v>
      </c>
      <c r="R3746" t="s">
        <v>8312</v>
      </c>
      <c r="S3746" s="8">
        <f t="shared" si="234"/>
        <v>42178.482557870368</v>
      </c>
      <c r="T3746" s="8">
        <f t="shared" si="235"/>
        <v>42238.482557870368</v>
      </c>
    </row>
    <row r="3747" spans="1:20" ht="43.2" hidden="1" x14ac:dyDescent="0.3">
      <c r="A374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>
        <f t="shared" si="232"/>
        <v>37</v>
      </c>
      <c r="P3747">
        <f t="shared" si="233"/>
        <v>91</v>
      </c>
      <c r="Q3747" t="s">
        <v>8311</v>
      </c>
      <c r="R3747" t="s">
        <v>8312</v>
      </c>
      <c r="S3747" s="8">
        <f t="shared" si="234"/>
        <v>41889.753472222219</v>
      </c>
      <c r="T3747" s="8">
        <f t="shared" si="235"/>
        <v>41933.874305555553</v>
      </c>
    </row>
    <row r="3748" spans="1:20" ht="43.2" hidden="1" x14ac:dyDescent="0.3">
      <c r="A3748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3</v>
      </c>
      <c r="P3748">
        <f t="shared" si="233"/>
        <v>800</v>
      </c>
      <c r="Q3748" t="s">
        <v>8311</v>
      </c>
      <c r="R3748" t="s">
        <v>8312</v>
      </c>
      <c r="S3748" s="8">
        <f t="shared" si="234"/>
        <v>42692.698495370372</v>
      </c>
      <c r="T3748" s="8">
        <f t="shared" si="235"/>
        <v>42722.698495370372</v>
      </c>
    </row>
    <row r="3749" spans="1:20" ht="43.2" hidden="1" x14ac:dyDescent="0.3">
      <c r="A3749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>
        <f t="shared" si="232"/>
        <v>11</v>
      </c>
      <c r="P3749">
        <f t="shared" si="233"/>
        <v>80</v>
      </c>
      <c r="Q3749" t="s">
        <v>8311</v>
      </c>
      <c r="R3749" t="s">
        <v>8312</v>
      </c>
      <c r="S3749" s="8">
        <f t="shared" si="234"/>
        <v>42750.196979166663</v>
      </c>
      <c r="T3749" s="8">
        <f t="shared" si="235"/>
        <v>42794.035416666658</v>
      </c>
    </row>
    <row r="3750" spans="1:20" ht="43.2" hidden="1" x14ac:dyDescent="0.3">
      <c r="A3750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>
        <f t="shared" si="232"/>
        <v>0</v>
      </c>
      <c r="P3750" t="e">
        <f t="shared" si="233"/>
        <v>#DIV/0!</v>
      </c>
      <c r="Q3750" t="s">
        <v>8311</v>
      </c>
      <c r="R3750" t="s">
        <v>8312</v>
      </c>
      <c r="S3750" s="8">
        <f t="shared" si="234"/>
        <v>42344.491168981483</v>
      </c>
      <c r="T3750" s="8">
        <f t="shared" si="235"/>
        <v>42400.663194444445</v>
      </c>
    </row>
    <row r="3751" spans="1:20" ht="43.2" x14ac:dyDescent="0.3">
      <c r="A3751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>
        <f t="shared" si="232"/>
        <v>0</v>
      </c>
      <c r="P3751" t="e">
        <f t="shared" si="233"/>
        <v>#DIV/0!</v>
      </c>
      <c r="Q3751" t="s">
        <v>8311</v>
      </c>
      <c r="R3751" t="s">
        <v>8312</v>
      </c>
      <c r="S3751" s="8">
        <f t="shared" si="234"/>
        <v>42495.38885416666</v>
      </c>
      <c r="T3751" s="8">
        <f t="shared" si="235"/>
        <v>42525.38885416666</v>
      </c>
    </row>
    <row r="3752" spans="1:20" ht="57.6" hidden="1" x14ac:dyDescent="0.3">
      <c r="A3752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>
        <f t="shared" si="232"/>
        <v>1</v>
      </c>
      <c r="P3752">
        <f t="shared" si="233"/>
        <v>50</v>
      </c>
      <c r="Q3752" t="s">
        <v>8311</v>
      </c>
      <c r="R3752" t="s">
        <v>8312</v>
      </c>
      <c r="S3752" s="8">
        <f t="shared" si="234"/>
        <v>42570.517048611109</v>
      </c>
      <c r="T3752" s="8">
        <f t="shared" si="235"/>
        <v>42615.517048611109</v>
      </c>
    </row>
    <row r="3753" spans="1:20" ht="43.2" hidden="1" x14ac:dyDescent="0.3">
      <c r="A3753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>
        <f t="shared" si="232"/>
        <v>0</v>
      </c>
      <c r="P3753" t="e">
        <f t="shared" si="233"/>
        <v>#DIV/0!</v>
      </c>
      <c r="Q3753" t="s">
        <v>8311</v>
      </c>
      <c r="R3753" t="s">
        <v>8312</v>
      </c>
      <c r="S3753" s="8">
        <f t="shared" si="234"/>
        <v>41926.791550925926</v>
      </c>
      <c r="T3753" s="8">
        <f t="shared" si="235"/>
        <v>41936.791550925926</v>
      </c>
    </row>
    <row r="3754" spans="1:20" ht="43.2" hidden="1" x14ac:dyDescent="0.3">
      <c r="A3754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>
        <f t="shared" si="232"/>
        <v>0</v>
      </c>
      <c r="P3754" t="e">
        <f t="shared" si="233"/>
        <v>#DIV/0!</v>
      </c>
      <c r="Q3754" t="s">
        <v>8311</v>
      </c>
      <c r="R3754" t="s">
        <v>8312</v>
      </c>
      <c r="S3754" s="8">
        <f t="shared" si="234"/>
        <v>42730.570393518516</v>
      </c>
      <c r="T3754" s="8">
        <f t="shared" si="235"/>
        <v>42760.570393518516</v>
      </c>
    </row>
    <row r="3755" spans="1:20" ht="43.2" hidden="1" x14ac:dyDescent="0.3">
      <c r="A3755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>
        <f t="shared" si="232"/>
        <v>27</v>
      </c>
      <c r="P3755">
        <f t="shared" si="233"/>
        <v>23</v>
      </c>
      <c r="Q3755" t="s">
        <v>8311</v>
      </c>
      <c r="R3755" t="s">
        <v>8312</v>
      </c>
      <c r="S3755" s="8">
        <f t="shared" si="234"/>
        <v>42475.514733796292</v>
      </c>
      <c r="T3755" s="8">
        <f t="shared" si="235"/>
        <v>42505.514733796292</v>
      </c>
    </row>
    <row r="3756" spans="1:20" ht="43.2" hidden="1" x14ac:dyDescent="0.3">
      <c r="A3756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>
        <f t="shared" si="232"/>
        <v>10</v>
      </c>
      <c r="P3756">
        <f t="shared" si="233"/>
        <v>17</v>
      </c>
      <c r="Q3756" t="s">
        <v>8311</v>
      </c>
      <c r="R3756" t="s">
        <v>8312</v>
      </c>
      <c r="S3756" s="8">
        <f t="shared" si="234"/>
        <v>42188.499606481484</v>
      </c>
      <c r="T3756" s="8">
        <f t="shared" si="235"/>
        <v>42242.438888888886</v>
      </c>
    </row>
    <row r="3757" spans="1:20" ht="43.2" hidden="1" x14ac:dyDescent="0.3">
      <c r="A375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>
        <f t="shared" si="232"/>
        <v>21</v>
      </c>
      <c r="P3757">
        <f t="shared" si="233"/>
        <v>46</v>
      </c>
      <c r="Q3757" t="s">
        <v>8311</v>
      </c>
      <c r="R3757" t="s">
        <v>8312</v>
      </c>
      <c r="S3757" s="8">
        <f t="shared" si="234"/>
        <v>42639.944837962961</v>
      </c>
      <c r="T3757" s="8">
        <f t="shared" si="235"/>
        <v>42669.944837962961</v>
      </c>
    </row>
    <row r="3758" spans="1:20" ht="57.6" hidden="1" x14ac:dyDescent="0.3">
      <c r="A3758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>
        <f t="shared" si="232"/>
        <v>7</v>
      </c>
      <c r="P3758">
        <f t="shared" si="233"/>
        <v>383</v>
      </c>
      <c r="Q3758" t="s">
        <v>8311</v>
      </c>
      <c r="R3758" t="s">
        <v>8312</v>
      </c>
      <c r="S3758" s="8">
        <f t="shared" si="234"/>
        <v>42696.677187499998</v>
      </c>
      <c r="T3758" s="8">
        <f t="shared" si="235"/>
        <v>42729.677187499998</v>
      </c>
    </row>
    <row r="3759" spans="1:20" ht="43.2" hidden="1" x14ac:dyDescent="0.3">
      <c r="A3759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>
        <f t="shared" si="232"/>
        <v>71</v>
      </c>
      <c r="P3759">
        <f t="shared" si="233"/>
        <v>107</v>
      </c>
      <c r="Q3759" t="s">
        <v>8311</v>
      </c>
      <c r="R3759" t="s">
        <v>8312</v>
      </c>
      <c r="S3759" s="8">
        <f t="shared" si="234"/>
        <v>42052.716041666667</v>
      </c>
      <c r="T3759" s="8">
        <f t="shared" si="235"/>
        <v>42095.708333333336</v>
      </c>
    </row>
    <row r="3760" spans="1:20" ht="43.2" hidden="1" x14ac:dyDescent="0.3">
      <c r="A3760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>
        <f t="shared" si="232"/>
        <v>2</v>
      </c>
      <c r="P3760">
        <f t="shared" si="233"/>
        <v>10</v>
      </c>
      <c r="Q3760" t="s">
        <v>8311</v>
      </c>
      <c r="R3760" t="s">
        <v>8312</v>
      </c>
      <c r="S3760" s="8">
        <f t="shared" si="234"/>
        <v>41883.583344907405</v>
      </c>
      <c r="T3760" s="8">
        <f t="shared" si="235"/>
        <v>41906.583344907405</v>
      </c>
    </row>
    <row r="3761" spans="1:20" ht="43.2" hidden="1" x14ac:dyDescent="0.3">
      <c r="A3761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>
        <f t="shared" si="232"/>
        <v>2</v>
      </c>
      <c r="P3761">
        <f t="shared" si="233"/>
        <v>59</v>
      </c>
      <c r="Q3761" t="s">
        <v>8311</v>
      </c>
      <c r="R3761" t="s">
        <v>8312</v>
      </c>
      <c r="S3761" s="8">
        <f t="shared" si="234"/>
        <v>42766.698344907411</v>
      </c>
      <c r="T3761" s="8">
        <f t="shared" si="235"/>
        <v>42796.874999999993</v>
      </c>
    </row>
    <row r="3762" spans="1:20" ht="43.2" hidden="1" x14ac:dyDescent="0.3">
      <c r="A3762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>
        <f t="shared" si="232"/>
        <v>0</v>
      </c>
      <c r="P3762" t="e">
        <f t="shared" si="233"/>
        <v>#DIV/0!</v>
      </c>
      <c r="Q3762" t="s">
        <v>8311</v>
      </c>
      <c r="R3762" t="s">
        <v>8312</v>
      </c>
      <c r="S3762" s="8">
        <f t="shared" si="234"/>
        <v>42307.206064814811</v>
      </c>
      <c r="T3762" s="8">
        <f t="shared" si="235"/>
        <v>42337.247731481482</v>
      </c>
    </row>
    <row r="3763" spans="1:20" ht="43.2" hidden="1" x14ac:dyDescent="0.3">
      <c r="A3763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>
        <f t="shared" si="232"/>
        <v>29</v>
      </c>
      <c r="P3763">
        <f t="shared" si="233"/>
        <v>14</v>
      </c>
      <c r="Q3763" t="s">
        <v>8311</v>
      </c>
      <c r="R3763" t="s">
        <v>8312</v>
      </c>
      <c r="S3763" s="8">
        <f t="shared" si="234"/>
        <v>42512.293414351843</v>
      </c>
      <c r="T3763" s="8">
        <f t="shared" si="235"/>
        <v>42572.293414351843</v>
      </c>
    </row>
    <row r="3764" spans="1:20" ht="43.2" hidden="1" x14ac:dyDescent="0.3">
      <c r="A3764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>
        <f t="shared" si="232"/>
        <v>3</v>
      </c>
      <c r="P3764">
        <f t="shared" si="233"/>
        <v>16</v>
      </c>
      <c r="Q3764" t="s">
        <v>8311</v>
      </c>
      <c r="R3764" t="s">
        <v>8312</v>
      </c>
      <c r="S3764" s="8">
        <f t="shared" si="234"/>
        <v>42028.802546296291</v>
      </c>
      <c r="T3764" s="8">
        <f t="shared" si="235"/>
        <v>42058.802546296291</v>
      </c>
    </row>
    <row r="3765" spans="1:20" ht="43.2" hidden="1" x14ac:dyDescent="0.3">
      <c r="A3765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>
        <f t="shared" si="232"/>
        <v>0</v>
      </c>
      <c r="P3765">
        <f t="shared" si="233"/>
        <v>1</v>
      </c>
      <c r="Q3765" t="s">
        <v>8311</v>
      </c>
      <c r="R3765" t="s">
        <v>8312</v>
      </c>
      <c r="S3765" s="8">
        <f t="shared" si="234"/>
        <v>42400.613263888888</v>
      </c>
      <c r="T3765" s="8">
        <f t="shared" si="235"/>
        <v>42427.666666666664</v>
      </c>
    </row>
    <row r="3766" spans="1:20" ht="43.2" hidden="1" x14ac:dyDescent="0.3">
      <c r="A3766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>
        <f t="shared" si="232"/>
        <v>0</v>
      </c>
      <c r="P3766">
        <f t="shared" si="233"/>
        <v>1</v>
      </c>
      <c r="Q3766" t="s">
        <v>8311</v>
      </c>
      <c r="R3766" t="s">
        <v>8312</v>
      </c>
      <c r="S3766" s="8">
        <f t="shared" si="234"/>
        <v>42358.239849537036</v>
      </c>
      <c r="T3766" s="8">
        <f t="shared" si="235"/>
        <v>42376.94027777778</v>
      </c>
    </row>
    <row r="3767" spans="1:20" ht="57.6" x14ac:dyDescent="0.3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8267</v>
      </c>
      <c r="O3767">
        <f t="shared" si="232"/>
        <v>0</v>
      </c>
      <c r="P3767">
        <f t="shared" si="233"/>
        <v>10</v>
      </c>
      <c r="Q3767" t="s">
        <v>8307</v>
      </c>
      <c r="R3767" t="s">
        <v>8352</v>
      </c>
      <c r="S3767" s="8">
        <f t="shared" si="234"/>
        <v>42615.716516203705</v>
      </c>
      <c r="T3767" s="8">
        <f t="shared" si="235"/>
        <v>42645.716516203705</v>
      </c>
    </row>
    <row r="3768" spans="1:20" ht="57.6" hidden="1" x14ac:dyDescent="0.3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8267</v>
      </c>
      <c r="O3768">
        <f t="shared" si="232"/>
        <v>0</v>
      </c>
      <c r="P3768">
        <f t="shared" si="233"/>
        <v>1</v>
      </c>
      <c r="Q3768" t="s">
        <v>8307</v>
      </c>
      <c r="R3768" t="s">
        <v>8352</v>
      </c>
      <c r="S3768" s="8">
        <f t="shared" si="234"/>
        <v>42096.371643518512</v>
      </c>
      <c r="T3768" s="8">
        <f t="shared" si="235"/>
        <v>42112.094444444439</v>
      </c>
    </row>
    <row r="3769" spans="1:20" ht="28.8" hidden="1" x14ac:dyDescent="0.3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8267</v>
      </c>
      <c r="O3769">
        <f t="shared" si="232"/>
        <v>0</v>
      </c>
      <c r="P3769" t="e">
        <f t="shared" si="233"/>
        <v>#DIV/0!</v>
      </c>
      <c r="Q3769" t="s">
        <v>8307</v>
      </c>
      <c r="R3769" t="s">
        <v>8352</v>
      </c>
      <c r="S3769" s="8">
        <f t="shared" si="234"/>
        <v>42593.098460648143</v>
      </c>
      <c r="T3769" s="8">
        <f t="shared" si="235"/>
        <v>42653.098460648143</v>
      </c>
    </row>
    <row r="3770" spans="1:20" ht="43.2" x14ac:dyDescent="0.3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8267</v>
      </c>
      <c r="O3770">
        <f t="shared" si="232"/>
        <v>0</v>
      </c>
      <c r="P3770">
        <f t="shared" si="233"/>
        <v>25</v>
      </c>
      <c r="Q3770" t="s">
        <v>8307</v>
      </c>
      <c r="R3770" t="s">
        <v>8352</v>
      </c>
      <c r="S3770" s="8">
        <f t="shared" si="234"/>
        <v>41904.448657407404</v>
      </c>
      <c r="T3770" s="8">
        <f t="shared" si="235"/>
        <v>41940.583333333328</v>
      </c>
    </row>
    <row r="3771" spans="1:20" ht="43.2" hidden="1" x14ac:dyDescent="0.3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8267</v>
      </c>
      <c r="O3771">
        <f t="shared" si="232"/>
        <v>0</v>
      </c>
      <c r="P3771" t="e">
        <f t="shared" si="233"/>
        <v>#DIV/0!</v>
      </c>
      <c r="Q3771" t="s">
        <v>8307</v>
      </c>
      <c r="R3771" t="s">
        <v>8352</v>
      </c>
      <c r="S3771" s="8">
        <f t="shared" si="234"/>
        <v>42114.595393518517</v>
      </c>
      <c r="T3771" s="8">
        <f t="shared" si="235"/>
        <v>42139.595393518517</v>
      </c>
    </row>
    <row r="3772" spans="1:20" ht="43.2" hidden="1" x14ac:dyDescent="0.3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8267</v>
      </c>
      <c r="O3772">
        <f t="shared" si="232"/>
        <v>14</v>
      </c>
      <c r="P3772">
        <f t="shared" si="233"/>
        <v>12</v>
      </c>
      <c r="Q3772" t="s">
        <v>8307</v>
      </c>
      <c r="R3772" t="s">
        <v>8352</v>
      </c>
      <c r="S3772" s="8">
        <f t="shared" si="234"/>
        <v>42709.66064814815</v>
      </c>
      <c r="T3772" s="8">
        <f t="shared" si="235"/>
        <v>42769.66064814815</v>
      </c>
    </row>
    <row r="3773" spans="1:20" ht="43.2" hidden="1" x14ac:dyDescent="0.3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8267</v>
      </c>
      <c r="O3773">
        <f t="shared" si="232"/>
        <v>6</v>
      </c>
      <c r="P3773">
        <f t="shared" si="233"/>
        <v>107</v>
      </c>
      <c r="Q3773" t="s">
        <v>8307</v>
      </c>
      <c r="R3773" t="s">
        <v>8352</v>
      </c>
      <c r="S3773" s="8">
        <f t="shared" si="234"/>
        <v>42135.256215277775</v>
      </c>
      <c r="T3773" s="8">
        <f t="shared" si="235"/>
        <v>42165.749999999993</v>
      </c>
    </row>
    <row r="3774" spans="1:20" ht="43.2" hidden="1" x14ac:dyDescent="0.3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8267</v>
      </c>
      <c r="O3774">
        <f t="shared" si="232"/>
        <v>2</v>
      </c>
      <c r="P3774">
        <f t="shared" si="233"/>
        <v>48</v>
      </c>
      <c r="Q3774" t="s">
        <v>8307</v>
      </c>
      <c r="R3774" t="s">
        <v>8352</v>
      </c>
      <c r="S3774" s="8">
        <f t="shared" si="234"/>
        <v>42067.290983796294</v>
      </c>
      <c r="T3774" s="8">
        <f t="shared" si="235"/>
        <v>42097.24931712963</v>
      </c>
    </row>
    <row r="3775" spans="1:20" ht="28.8" x14ac:dyDescent="0.3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8267</v>
      </c>
      <c r="O3775">
        <f t="shared" si="232"/>
        <v>2</v>
      </c>
      <c r="P3775">
        <f t="shared" si="233"/>
        <v>311</v>
      </c>
      <c r="Q3775" t="s">
        <v>8307</v>
      </c>
      <c r="R3775" t="s">
        <v>8352</v>
      </c>
      <c r="S3775" s="8">
        <f t="shared" si="234"/>
        <v>42627.894594907404</v>
      </c>
      <c r="T3775" s="8">
        <f t="shared" si="235"/>
        <v>42662.894594907404</v>
      </c>
    </row>
    <row r="3776" spans="1:20" ht="57.6" hidden="1" x14ac:dyDescent="0.3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8267</v>
      </c>
      <c r="O3776">
        <f t="shared" si="232"/>
        <v>0</v>
      </c>
      <c r="P3776" t="e">
        <f t="shared" si="233"/>
        <v>#DIV/0!</v>
      </c>
      <c r="Q3776" t="s">
        <v>8307</v>
      </c>
      <c r="R3776" t="s">
        <v>8352</v>
      </c>
      <c r="S3776" s="8">
        <f t="shared" si="234"/>
        <v>41882.603969907403</v>
      </c>
      <c r="T3776" s="8">
        <f t="shared" si="235"/>
        <v>41942.603969907403</v>
      </c>
    </row>
    <row r="3777" spans="1:20" ht="43.2" hidden="1" x14ac:dyDescent="0.3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>
        <f t="shared" si="232"/>
        <v>0</v>
      </c>
      <c r="P3777" t="e">
        <f t="shared" si="233"/>
        <v>#DIV/0!</v>
      </c>
      <c r="Q3777" t="s">
        <v>8307</v>
      </c>
      <c r="R3777" t="s">
        <v>8352</v>
      </c>
      <c r="S3777" s="8">
        <f t="shared" si="234"/>
        <v>41778.582083333327</v>
      </c>
      <c r="T3777" s="8">
        <f t="shared" si="235"/>
        <v>41806.511111111111</v>
      </c>
    </row>
    <row r="3778" spans="1:20" hidden="1" x14ac:dyDescent="0.3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8267</v>
      </c>
      <c r="O3778">
        <f t="shared" ref="O3778:O3841" si="236">ROUND((E3778/D3778*100),0)</f>
        <v>0</v>
      </c>
      <c r="P3778" t="e">
        <f t="shared" si="233"/>
        <v>#DIV/0!</v>
      </c>
      <c r="Q3778" t="s">
        <v>8307</v>
      </c>
      <c r="R3778" t="s">
        <v>8352</v>
      </c>
      <c r="S3778" s="8">
        <f t="shared" si="234"/>
        <v>42541.504178240742</v>
      </c>
      <c r="T3778" s="8">
        <f t="shared" si="235"/>
        <v>42556.666666666664</v>
      </c>
    </row>
    <row r="3779" spans="1:20" ht="43.2" x14ac:dyDescent="0.3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8267</v>
      </c>
      <c r="O3779">
        <f t="shared" si="236"/>
        <v>10</v>
      </c>
      <c r="P3779">
        <f t="shared" ref="P3779:P3842" si="237">ROUND(E3779/L3779, 0)</f>
        <v>95</v>
      </c>
      <c r="Q3779" t="s">
        <v>8307</v>
      </c>
      <c r="R3779" t="s">
        <v>8352</v>
      </c>
      <c r="S3779" s="8">
        <f t="shared" ref="S3779:S3842" si="238">(((J3779/60)/60)/24)+DATE(1970,1,1)+(-8/24)</f>
        <v>41905.47924768518</v>
      </c>
      <c r="T3779" s="8">
        <f t="shared" ref="T3779:T3842" si="239">(((I3779/60)/60)/24)+DATE(1970, 1, 1)+(-8/24)</f>
        <v>41950.520914351851</v>
      </c>
    </row>
    <row r="3780" spans="1:20" ht="28.8" hidden="1" x14ac:dyDescent="0.3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8267</v>
      </c>
      <c r="O3780">
        <f t="shared" si="236"/>
        <v>0</v>
      </c>
      <c r="P3780" t="e">
        <f t="shared" si="237"/>
        <v>#DIV/0!</v>
      </c>
      <c r="Q3780" t="s">
        <v>8307</v>
      </c>
      <c r="R3780" t="s">
        <v>8352</v>
      </c>
      <c r="S3780" s="8">
        <f t="shared" si="238"/>
        <v>42491.474351851844</v>
      </c>
      <c r="T3780" s="8">
        <f t="shared" si="239"/>
        <v>42521.396527777775</v>
      </c>
    </row>
    <row r="3781" spans="1:20" ht="28.8" hidden="1" x14ac:dyDescent="0.3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8267</v>
      </c>
      <c r="O3781">
        <f t="shared" si="236"/>
        <v>0</v>
      </c>
      <c r="P3781" t="e">
        <f t="shared" si="237"/>
        <v>#DIV/0!</v>
      </c>
      <c r="Q3781" t="s">
        <v>8307</v>
      </c>
      <c r="R3781" t="s">
        <v>8352</v>
      </c>
      <c r="S3781" s="8">
        <f t="shared" si="238"/>
        <v>42221.576597222222</v>
      </c>
      <c r="T3781" s="8">
        <f t="shared" si="239"/>
        <v>42251.374999999993</v>
      </c>
    </row>
    <row r="3782" spans="1:20" ht="43.2" hidden="1" x14ac:dyDescent="0.3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8267</v>
      </c>
      <c r="O3782">
        <f t="shared" si="236"/>
        <v>13</v>
      </c>
      <c r="P3782">
        <f t="shared" si="237"/>
        <v>81</v>
      </c>
      <c r="Q3782" t="s">
        <v>8307</v>
      </c>
      <c r="R3782" t="s">
        <v>8352</v>
      </c>
      <c r="S3782" s="8">
        <f t="shared" si="238"/>
        <v>41788.048576388886</v>
      </c>
      <c r="T3782" s="8">
        <f t="shared" si="239"/>
        <v>41821.458333333328</v>
      </c>
    </row>
    <row r="3783" spans="1:20" ht="57.6" hidden="1" x14ac:dyDescent="0.3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8267</v>
      </c>
      <c r="O3783">
        <f t="shared" si="236"/>
        <v>0</v>
      </c>
      <c r="P3783" t="e">
        <f t="shared" si="237"/>
        <v>#DIV/0!</v>
      </c>
      <c r="Q3783" t="s">
        <v>8307</v>
      </c>
      <c r="R3783" t="s">
        <v>8352</v>
      </c>
      <c r="S3783" s="8">
        <f t="shared" si="238"/>
        <v>42096.076782407406</v>
      </c>
      <c r="T3783" s="8">
        <f t="shared" si="239"/>
        <v>42140.094444444439</v>
      </c>
    </row>
    <row r="3784" spans="1:20" ht="43.2" x14ac:dyDescent="0.3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>
        <f t="shared" si="236"/>
        <v>0</v>
      </c>
      <c r="P3784" t="e">
        <f t="shared" si="237"/>
        <v>#DIV/0!</v>
      </c>
      <c r="Q3784" t="s">
        <v>8307</v>
      </c>
      <c r="R3784" t="s">
        <v>8352</v>
      </c>
      <c r="S3784" s="8">
        <f t="shared" si="238"/>
        <v>42239.240659722222</v>
      </c>
      <c r="T3784" s="8">
        <f t="shared" si="239"/>
        <v>42289.240659722222</v>
      </c>
    </row>
    <row r="3785" spans="1:20" ht="43.2" x14ac:dyDescent="0.3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8267</v>
      </c>
      <c r="O3785">
        <f t="shared" si="236"/>
        <v>3</v>
      </c>
      <c r="P3785">
        <f t="shared" si="237"/>
        <v>81</v>
      </c>
      <c r="Q3785" t="s">
        <v>8307</v>
      </c>
      <c r="R3785" t="s">
        <v>8352</v>
      </c>
      <c r="S3785" s="8">
        <f t="shared" si="238"/>
        <v>42185.924085648141</v>
      </c>
      <c r="T3785" s="8">
        <f t="shared" si="239"/>
        <v>42216.874305555553</v>
      </c>
    </row>
    <row r="3786" spans="1:20" ht="43.2" hidden="1" x14ac:dyDescent="0.3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8267</v>
      </c>
      <c r="O3786">
        <f t="shared" si="236"/>
        <v>100</v>
      </c>
      <c r="P3786">
        <f t="shared" si="237"/>
        <v>500</v>
      </c>
      <c r="Q3786" t="s">
        <v>8307</v>
      </c>
      <c r="R3786" t="s">
        <v>8352</v>
      </c>
      <c r="S3786" s="8">
        <f t="shared" si="238"/>
        <v>42187.587638888886</v>
      </c>
      <c r="T3786" s="8">
        <f t="shared" si="239"/>
        <v>42197.587638888886</v>
      </c>
    </row>
    <row r="3787" spans="1:20" ht="43.2" x14ac:dyDescent="0.3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8267</v>
      </c>
      <c r="O3787">
        <f t="shared" si="236"/>
        <v>0</v>
      </c>
      <c r="P3787" t="e">
        <f t="shared" si="237"/>
        <v>#DIV/0!</v>
      </c>
      <c r="Q3787" t="s">
        <v>8307</v>
      </c>
      <c r="R3787" t="s">
        <v>8352</v>
      </c>
      <c r="S3787" s="8">
        <f t="shared" si="238"/>
        <v>42052.864953703705</v>
      </c>
      <c r="T3787" s="8">
        <f t="shared" si="239"/>
        <v>42082.823287037034</v>
      </c>
    </row>
    <row r="3788" spans="1:20" ht="43.2" hidden="1" x14ac:dyDescent="0.3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8267</v>
      </c>
      <c r="O3788">
        <f t="shared" si="236"/>
        <v>11</v>
      </c>
      <c r="P3788">
        <f t="shared" si="237"/>
        <v>46</v>
      </c>
      <c r="Q3788" t="s">
        <v>8307</v>
      </c>
      <c r="R3788" t="s">
        <v>8352</v>
      </c>
      <c r="S3788" s="8">
        <f t="shared" si="238"/>
        <v>42109.819710648146</v>
      </c>
      <c r="T3788" s="8">
        <f t="shared" si="239"/>
        <v>42154.819710648146</v>
      </c>
    </row>
    <row r="3789" spans="1:20" ht="43.2" hidden="1" x14ac:dyDescent="0.3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8267</v>
      </c>
      <c r="O3789">
        <f t="shared" si="236"/>
        <v>0</v>
      </c>
      <c r="P3789">
        <f t="shared" si="237"/>
        <v>10</v>
      </c>
      <c r="Q3789" t="s">
        <v>8307</v>
      </c>
      <c r="R3789" t="s">
        <v>8352</v>
      </c>
      <c r="S3789" s="8">
        <f t="shared" si="238"/>
        <v>41938.559930555552</v>
      </c>
      <c r="T3789" s="8">
        <f t="shared" si="239"/>
        <v>41959.601597222216</v>
      </c>
    </row>
    <row r="3790" spans="1:20" ht="43.2" hidden="1" x14ac:dyDescent="0.3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8267</v>
      </c>
      <c r="O3790">
        <f t="shared" si="236"/>
        <v>0</v>
      </c>
      <c r="P3790" t="e">
        <f t="shared" si="237"/>
        <v>#DIV/0!</v>
      </c>
      <c r="Q3790" t="s">
        <v>8307</v>
      </c>
      <c r="R3790" t="s">
        <v>8352</v>
      </c>
      <c r="S3790" s="8">
        <f t="shared" si="238"/>
        <v>42558.730810185189</v>
      </c>
      <c r="T3790" s="8">
        <f t="shared" si="239"/>
        <v>42615.913194444445</v>
      </c>
    </row>
    <row r="3791" spans="1:20" ht="43.2" hidden="1" x14ac:dyDescent="0.3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8267</v>
      </c>
      <c r="O3791">
        <f t="shared" si="236"/>
        <v>28</v>
      </c>
      <c r="P3791">
        <f t="shared" si="237"/>
        <v>56</v>
      </c>
      <c r="Q3791" t="s">
        <v>8307</v>
      </c>
      <c r="R3791" t="s">
        <v>8352</v>
      </c>
      <c r="S3791" s="8">
        <f t="shared" si="238"/>
        <v>42047.429074074076</v>
      </c>
      <c r="T3791" s="8">
        <f t="shared" si="239"/>
        <v>42107.387407407405</v>
      </c>
    </row>
    <row r="3792" spans="1:20" ht="43.2" hidden="1" x14ac:dyDescent="0.3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8267</v>
      </c>
      <c r="O3792">
        <f t="shared" si="236"/>
        <v>8</v>
      </c>
      <c r="P3792">
        <f t="shared" si="237"/>
        <v>38</v>
      </c>
      <c r="Q3792" t="s">
        <v>8307</v>
      </c>
      <c r="R3792" t="s">
        <v>8352</v>
      </c>
      <c r="S3792" s="8">
        <f t="shared" si="238"/>
        <v>42200.208935185183</v>
      </c>
      <c r="T3792" s="8">
        <f t="shared" si="239"/>
        <v>42227.208935185183</v>
      </c>
    </row>
    <row r="3793" spans="1:20" ht="43.2" hidden="1" x14ac:dyDescent="0.3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8267</v>
      </c>
      <c r="O3793">
        <f t="shared" si="236"/>
        <v>1</v>
      </c>
      <c r="P3793">
        <f t="shared" si="237"/>
        <v>38</v>
      </c>
      <c r="Q3793" t="s">
        <v>8307</v>
      </c>
      <c r="R3793" t="s">
        <v>8352</v>
      </c>
      <c r="S3793" s="8">
        <f t="shared" si="238"/>
        <v>42692.682847222219</v>
      </c>
      <c r="T3793" s="8">
        <f t="shared" si="239"/>
        <v>42752.682847222219</v>
      </c>
    </row>
    <row r="3794" spans="1:20" ht="28.8" hidden="1" x14ac:dyDescent="0.3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8267</v>
      </c>
      <c r="O3794">
        <f t="shared" si="236"/>
        <v>0</v>
      </c>
      <c r="P3794" t="e">
        <f t="shared" si="237"/>
        <v>#DIV/0!</v>
      </c>
      <c r="Q3794" t="s">
        <v>8307</v>
      </c>
      <c r="R3794" t="s">
        <v>8352</v>
      </c>
      <c r="S3794" s="8">
        <f t="shared" si="238"/>
        <v>41969.434490740743</v>
      </c>
      <c r="T3794" s="8">
        <f t="shared" si="239"/>
        <v>42012.429166666661</v>
      </c>
    </row>
    <row r="3795" spans="1:20" ht="43.2" x14ac:dyDescent="0.3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8267</v>
      </c>
      <c r="O3795">
        <f t="shared" si="236"/>
        <v>0</v>
      </c>
      <c r="P3795">
        <f t="shared" si="237"/>
        <v>20</v>
      </c>
      <c r="Q3795" t="s">
        <v>8307</v>
      </c>
      <c r="R3795" t="s">
        <v>8352</v>
      </c>
      <c r="S3795" s="8">
        <f t="shared" si="238"/>
        <v>42396.948333333326</v>
      </c>
      <c r="T3795" s="8">
        <f t="shared" si="239"/>
        <v>42426.948333333326</v>
      </c>
    </row>
    <row r="3796" spans="1:20" ht="43.2" hidden="1" x14ac:dyDescent="0.3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8267</v>
      </c>
      <c r="O3796">
        <f t="shared" si="236"/>
        <v>1</v>
      </c>
      <c r="P3796">
        <f t="shared" si="237"/>
        <v>15</v>
      </c>
      <c r="Q3796" t="s">
        <v>8307</v>
      </c>
      <c r="R3796" t="s">
        <v>8352</v>
      </c>
      <c r="S3796" s="8">
        <f t="shared" si="238"/>
        <v>41967.838773148142</v>
      </c>
      <c r="T3796" s="8">
        <f t="shared" si="239"/>
        <v>41997.999999999993</v>
      </c>
    </row>
    <row r="3797" spans="1:20" ht="43.2" hidden="1" x14ac:dyDescent="0.3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8267</v>
      </c>
      <c r="O3797">
        <f t="shared" si="236"/>
        <v>23</v>
      </c>
      <c r="P3797">
        <f t="shared" si="237"/>
        <v>449</v>
      </c>
      <c r="Q3797" t="s">
        <v>8307</v>
      </c>
      <c r="R3797" t="s">
        <v>8352</v>
      </c>
      <c r="S3797" s="8">
        <f t="shared" si="238"/>
        <v>42089.82849537037</v>
      </c>
      <c r="T3797" s="8">
        <f t="shared" si="239"/>
        <v>42149.82849537037</v>
      </c>
    </row>
    <row r="3798" spans="1:20" ht="43.2" x14ac:dyDescent="0.3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8267</v>
      </c>
      <c r="O3798">
        <f t="shared" si="236"/>
        <v>0</v>
      </c>
      <c r="P3798">
        <f t="shared" si="237"/>
        <v>28</v>
      </c>
      <c r="Q3798" t="s">
        <v>8307</v>
      </c>
      <c r="R3798" t="s">
        <v>8352</v>
      </c>
      <c r="S3798" s="8">
        <f t="shared" si="238"/>
        <v>42113.217488425922</v>
      </c>
      <c r="T3798" s="8">
        <f t="shared" si="239"/>
        <v>42173.217488425922</v>
      </c>
    </row>
    <row r="3799" spans="1:20" ht="28.8" hidden="1" x14ac:dyDescent="0.3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8267</v>
      </c>
      <c r="O3799">
        <f t="shared" si="236"/>
        <v>0</v>
      </c>
      <c r="P3799">
        <f t="shared" si="237"/>
        <v>15</v>
      </c>
      <c r="Q3799" t="s">
        <v>8307</v>
      </c>
      <c r="R3799" t="s">
        <v>8352</v>
      </c>
      <c r="S3799" s="8">
        <f t="shared" si="238"/>
        <v>41874.744212962964</v>
      </c>
      <c r="T3799" s="8">
        <f t="shared" si="239"/>
        <v>41904.744212962964</v>
      </c>
    </row>
    <row r="3800" spans="1:20" ht="43.2" x14ac:dyDescent="0.3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8267</v>
      </c>
      <c r="O3800">
        <f t="shared" si="236"/>
        <v>1</v>
      </c>
      <c r="P3800">
        <f t="shared" si="237"/>
        <v>36</v>
      </c>
      <c r="Q3800" t="s">
        <v>8307</v>
      </c>
      <c r="R3800" t="s">
        <v>8352</v>
      </c>
      <c r="S3800" s="8">
        <f t="shared" si="238"/>
        <v>41933.252824074072</v>
      </c>
      <c r="T3800" s="8">
        <f t="shared" si="239"/>
        <v>41975.294490740744</v>
      </c>
    </row>
    <row r="3801" spans="1:20" ht="43.2" hidden="1" x14ac:dyDescent="0.3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8267</v>
      </c>
      <c r="O3801">
        <f t="shared" si="236"/>
        <v>3</v>
      </c>
      <c r="P3801">
        <f t="shared" si="237"/>
        <v>13</v>
      </c>
      <c r="Q3801" t="s">
        <v>8307</v>
      </c>
      <c r="R3801" t="s">
        <v>8352</v>
      </c>
      <c r="S3801" s="8">
        <f t="shared" si="238"/>
        <v>42115.214062499996</v>
      </c>
      <c r="T3801" s="8">
        <f t="shared" si="239"/>
        <v>42158.214062499996</v>
      </c>
    </row>
    <row r="3802" spans="1:20" ht="57.6" hidden="1" x14ac:dyDescent="0.3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8267</v>
      </c>
      <c r="O3802">
        <f t="shared" si="236"/>
        <v>0</v>
      </c>
      <c r="P3802">
        <f t="shared" si="237"/>
        <v>20</v>
      </c>
      <c r="Q3802" t="s">
        <v>8307</v>
      </c>
      <c r="R3802" t="s">
        <v>8352</v>
      </c>
      <c r="S3802" s="8">
        <f t="shared" si="238"/>
        <v>42168.226099537038</v>
      </c>
      <c r="T3802" s="8">
        <f t="shared" si="239"/>
        <v>42208.226099537038</v>
      </c>
    </row>
    <row r="3803" spans="1:20" ht="57.6" hidden="1" x14ac:dyDescent="0.3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8267</v>
      </c>
      <c r="O3803">
        <f t="shared" si="236"/>
        <v>5</v>
      </c>
      <c r="P3803">
        <f t="shared" si="237"/>
        <v>119</v>
      </c>
      <c r="Q3803" t="s">
        <v>8307</v>
      </c>
      <c r="R3803" t="s">
        <v>8352</v>
      </c>
      <c r="S3803" s="8">
        <f t="shared" si="238"/>
        <v>41793.791620370372</v>
      </c>
      <c r="T3803" s="8">
        <f t="shared" si="239"/>
        <v>41853.791620370372</v>
      </c>
    </row>
    <row r="3804" spans="1:20" ht="43.2" hidden="1" x14ac:dyDescent="0.3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8267</v>
      </c>
      <c r="O3804">
        <f t="shared" si="236"/>
        <v>0</v>
      </c>
      <c r="P3804">
        <f t="shared" si="237"/>
        <v>4</v>
      </c>
      <c r="Q3804" t="s">
        <v>8307</v>
      </c>
      <c r="R3804" t="s">
        <v>8352</v>
      </c>
      <c r="S3804" s="8">
        <f t="shared" si="238"/>
        <v>42396.578379629624</v>
      </c>
      <c r="T3804" s="8">
        <f t="shared" si="239"/>
        <v>42426.578379629624</v>
      </c>
    </row>
    <row r="3805" spans="1:20" ht="43.2" hidden="1" x14ac:dyDescent="0.3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8267</v>
      </c>
      <c r="O3805">
        <f t="shared" si="236"/>
        <v>0</v>
      </c>
      <c r="P3805" t="e">
        <f t="shared" si="237"/>
        <v>#DIV/0!</v>
      </c>
      <c r="Q3805" t="s">
        <v>8307</v>
      </c>
      <c r="R3805" t="s">
        <v>8352</v>
      </c>
      <c r="S3805" s="8">
        <f t="shared" si="238"/>
        <v>41903.743379629625</v>
      </c>
      <c r="T3805" s="8">
        <f t="shared" si="239"/>
        <v>41933.743379629625</v>
      </c>
    </row>
    <row r="3806" spans="1:20" ht="43.2" hidden="1" x14ac:dyDescent="0.3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8267</v>
      </c>
      <c r="O3806">
        <f t="shared" si="236"/>
        <v>0</v>
      </c>
      <c r="P3806">
        <f t="shared" si="237"/>
        <v>10</v>
      </c>
      <c r="Q3806" t="s">
        <v>8307</v>
      </c>
      <c r="R3806" t="s">
        <v>8352</v>
      </c>
      <c r="S3806" s="8">
        <f t="shared" si="238"/>
        <v>42514.101215277777</v>
      </c>
      <c r="T3806" s="8">
        <f t="shared" si="239"/>
        <v>42554.101215277777</v>
      </c>
    </row>
    <row r="3807" spans="1:20" ht="28.8" hidden="1" x14ac:dyDescent="0.3">
      <c r="A380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8272</v>
      </c>
      <c r="O3807">
        <f t="shared" si="236"/>
        <v>2</v>
      </c>
      <c r="P3807">
        <f t="shared" si="237"/>
        <v>100</v>
      </c>
      <c r="Q3807" t="s">
        <v>8313</v>
      </c>
      <c r="R3807" t="s">
        <v>8339</v>
      </c>
      <c r="S3807" s="8">
        <f t="shared" si="238"/>
        <v>42073.464837962958</v>
      </c>
      <c r="T3807" s="8">
        <f t="shared" si="239"/>
        <v>42133.464837962958</v>
      </c>
    </row>
    <row r="3808" spans="1:20" ht="43.2" hidden="1" x14ac:dyDescent="0.3">
      <c r="A3808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8272</v>
      </c>
      <c r="O3808">
        <f t="shared" si="236"/>
        <v>1</v>
      </c>
      <c r="P3808">
        <f t="shared" si="237"/>
        <v>23</v>
      </c>
      <c r="Q3808" t="s">
        <v>8313</v>
      </c>
      <c r="R3808" t="s">
        <v>8339</v>
      </c>
      <c r="S3808" s="8">
        <f t="shared" si="238"/>
        <v>41969.52475694444</v>
      </c>
      <c r="T3808" s="8">
        <f t="shared" si="239"/>
        <v>41999.52475694444</v>
      </c>
    </row>
    <row r="3809" spans="1:20" ht="43.2" x14ac:dyDescent="0.3">
      <c r="A3809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8272</v>
      </c>
      <c r="O3809">
        <f t="shared" si="236"/>
        <v>0</v>
      </c>
      <c r="P3809" t="e">
        <f t="shared" si="237"/>
        <v>#DIV/0!</v>
      </c>
      <c r="Q3809" t="s">
        <v>8313</v>
      </c>
      <c r="R3809" t="s">
        <v>8339</v>
      </c>
      <c r="S3809" s="8">
        <f t="shared" si="238"/>
        <v>42143.460821759254</v>
      </c>
      <c r="T3809" s="8">
        <f t="shared" si="239"/>
        <v>42173.460821759254</v>
      </c>
    </row>
    <row r="3810" spans="1:20" ht="43.2" hidden="1" x14ac:dyDescent="0.3">
      <c r="A3810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8272</v>
      </c>
      <c r="O3810">
        <f t="shared" si="236"/>
        <v>4</v>
      </c>
      <c r="P3810">
        <f t="shared" si="237"/>
        <v>45</v>
      </c>
      <c r="Q3810" t="s">
        <v>8313</v>
      </c>
      <c r="R3810" t="s">
        <v>8339</v>
      </c>
      <c r="S3810" s="8">
        <f t="shared" si="238"/>
        <v>41835.305821759255</v>
      </c>
      <c r="T3810" s="8">
        <f t="shared" si="239"/>
        <v>41865.305821759255</v>
      </c>
    </row>
    <row r="3811" spans="1:20" ht="43.2" hidden="1" x14ac:dyDescent="0.3">
      <c r="A3811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8272</v>
      </c>
      <c r="O3811">
        <f t="shared" si="236"/>
        <v>0</v>
      </c>
      <c r="P3811" t="e">
        <f t="shared" si="237"/>
        <v>#DIV/0!</v>
      </c>
      <c r="Q3811" t="s">
        <v>8313</v>
      </c>
      <c r="R3811" t="s">
        <v>8339</v>
      </c>
      <c r="S3811" s="8">
        <f t="shared" si="238"/>
        <v>41848.702037037037</v>
      </c>
      <c r="T3811" s="8">
        <f t="shared" si="239"/>
        <v>41878.702037037037</v>
      </c>
    </row>
    <row r="3812" spans="1:20" ht="28.8" hidden="1" x14ac:dyDescent="0.3">
      <c r="A3812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8272</v>
      </c>
      <c r="O3812">
        <f t="shared" si="236"/>
        <v>3</v>
      </c>
      <c r="P3812">
        <f t="shared" si="237"/>
        <v>16</v>
      </c>
      <c r="Q3812" t="s">
        <v>8313</v>
      </c>
      <c r="R3812" t="s">
        <v>8339</v>
      </c>
      <c r="S3812" s="8">
        <f t="shared" si="238"/>
        <v>42194.02439814814</v>
      </c>
      <c r="T3812" s="8">
        <f t="shared" si="239"/>
        <v>42239.02439814814</v>
      </c>
    </row>
    <row r="3813" spans="1:20" ht="57.6" hidden="1" x14ac:dyDescent="0.3">
      <c r="A3813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8272</v>
      </c>
      <c r="O3813">
        <f t="shared" si="236"/>
        <v>0</v>
      </c>
      <c r="P3813">
        <f t="shared" si="237"/>
        <v>10</v>
      </c>
      <c r="Q3813" t="s">
        <v>8313</v>
      </c>
      <c r="R3813" t="s">
        <v>8339</v>
      </c>
      <c r="S3813" s="8">
        <f t="shared" si="238"/>
        <v>42102.317233796297</v>
      </c>
      <c r="T3813" s="8">
        <f t="shared" si="239"/>
        <v>42148.291666666664</v>
      </c>
    </row>
    <row r="3814" spans="1:20" ht="43.2" hidden="1" x14ac:dyDescent="0.3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>
        <f t="shared" si="236"/>
        <v>0</v>
      </c>
      <c r="P3814" t="e">
        <f t="shared" si="237"/>
        <v>#DIV/0!</v>
      </c>
      <c r="Q3814" t="s">
        <v>8313</v>
      </c>
      <c r="R3814" t="s">
        <v>8339</v>
      </c>
      <c r="S3814" s="8">
        <f t="shared" si="238"/>
        <v>42300.492314814815</v>
      </c>
      <c r="T3814" s="8">
        <f t="shared" si="239"/>
        <v>42330.53398148148</v>
      </c>
    </row>
    <row r="3815" spans="1:20" ht="43.2" x14ac:dyDescent="0.3">
      <c r="A3815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8272</v>
      </c>
      <c r="O3815">
        <f t="shared" si="236"/>
        <v>1</v>
      </c>
      <c r="P3815">
        <f t="shared" si="237"/>
        <v>292</v>
      </c>
      <c r="Q3815" t="s">
        <v>8313</v>
      </c>
      <c r="R3815" t="s">
        <v>8339</v>
      </c>
      <c r="S3815" s="8">
        <f t="shared" si="238"/>
        <v>42140.587731481479</v>
      </c>
      <c r="T3815" s="8">
        <f t="shared" si="239"/>
        <v>42170.587731481479</v>
      </c>
    </row>
    <row r="3816" spans="1:20" ht="43.2" hidden="1" x14ac:dyDescent="0.3">
      <c r="A3816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8272</v>
      </c>
      <c r="O3816">
        <f t="shared" si="236"/>
        <v>1</v>
      </c>
      <c r="P3816">
        <f t="shared" si="237"/>
        <v>5</v>
      </c>
      <c r="Q3816" t="s">
        <v>8313</v>
      </c>
      <c r="R3816" t="s">
        <v>8339</v>
      </c>
      <c r="S3816" s="8">
        <f t="shared" si="238"/>
        <v>42306.700740740744</v>
      </c>
      <c r="T3816" s="8">
        <f t="shared" si="239"/>
        <v>42336.742407407401</v>
      </c>
    </row>
    <row r="3817" spans="1:20" ht="43.2" hidden="1" x14ac:dyDescent="0.3">
      <c r="A38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8272</v>
      </c>
      <c r="O3817">
        <f t="shared" si="236"/>
        <v>0</v>
      </c>
      <c r="P3817" t="e">
        <f t="shared" si="237"/>
        <v>#DIV/0!</v>
      </c>
      <c r="Q3817" t="s">
        <v>8313</v>
      </c>
      <c r="R3817" t="s">
        <v>8339</v>
      </c>
      <c r="S3817" s="8">
        <f t="shared" si="238"/>
        <v>42086.497523148144</v>
      </c>
      <c r="T3817" s="8">
        <f t="shared" si="239"/>
        <v>42116.497523148144</v>
      </c>
    </row>
    <row r="3818" spans="1:20" ht="43.2" x14ac:dyDescent="0.3">
      <c r="A3818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8272</v>
      </c>
      <c r="O3818">
        <f t="shared" si="236"/>
        <v>0</v>
      </c>
      <c r="P3818" t="e">
        <f t="shared" si="237"/>
        <v>#DIV/0!</v>
      </c>
      <c r="Q3818" t="s">
        <v>8313</v>
      </c>
      <c r="R3818" t="s">
        <v>8339</v>
      </c>
      <c r="S3818" s="8">
        <f t="shared" si="238"/>
        <v>42328.227280092593</v>
      </c>
      <c r="T3818" s="8">
        <f t="shared" si="239"/>
        <v>42388.227280092593</v>
      </c>
    </row>
    <row r="3819" spans="1:20" ht="28.8" hidden="1" x14ac:dyDescent="0.3">
      <c r="A3819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8272</v>
      </c>
      <c r="O3819">
        <f t="shared" si="236"/>
        <v>0</v>
      </c>
      <c r="P3819" t="e">
        <f t="shared" si="237"/>
        <v>#DIV/0!</v>
      </c>
      <c r="Q3819" t="s">
        <v>8313</v>
      </c>
      <c r="R3819" t="s">
        <v>8339</v>
      </c>
      <c r="S3819" s="8">
        <f t="shared" si="238"/>
        <v>42584.698449074065</v>
      </c>
      <c r="T3819" s="8">
        <f t="shared" si="239"/>
        <v>42614.698449074065</v>
      </c>
    </row>
    <row r="3820" spans="1:20" ht="43.2" x14ac:dyDescent="0.3">
      <c r="A3820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8272</v>
      </c>
      <c r="O3820">
        <f t="shared" si="236"/>
        <v>21</v>
      </c>
      <c r="P3820">
        <f t="shared" si="237"/>
        <v>106</v>
      </c>
      <c r="Q3820" t="s">
        <v>8313</v>
      </c>
      <c r="R3820" t="s">
        <v>8339</v>
      </c>
      <c r="S3820" s="8">
        <f t="shared" si="238"/>
        <v>42247.163425925923</v>
      </c>
      <c r="T3820" s="8">
        <f t="shared" si="239"/>
        <v>42277.874305555553</v>
      </c>
    </row>
    <row r="3821" spans="1:20" ht="43.2" hidden="1" x14ac:dyDescent="0.3">
      <c r="A3821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8272</v>
      </c>
      <c r="O3821">
        <f t="shared" si="236"/>
        <v>0</v>
      </c>
      <c r="P3821" t="e">
        <f t="shared" si="237"/>
        <v>#DIV/0!</v>
      </c>
      <c r="Q3821" t="s">
        <v>8313</v>
      </c>
      <c r="R3821" t="s">
        <v>8339</v>
      </c>
      <c r="S3821" s="8">
        <f t="shared" si="238"/>
        <v>42514.728472222218</v>
      </c>
      <c r="T3821" s="8">
        <f t="shared" si="239"/>
        <v>42544.728472222218</v>
      </c>
    </row>
    <row r="3822" spans="1:20" ht="43.2" hidden="1" x14ac:dyDescent="0.3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>
        <f t="shared" si="236"/>
        <v>0</v>
      </c>
      <c r="P3822" t="e">
        <f t="shared" si="237"/>
        <v>#DIV/0!</v>
      </c>
      <c r="Q3822" t="s">
        <v>8313</v>
      </c>
      <c r="R3822" t="s">
        <v>8339</v>
      </c>
      <c r="S3822" s="8">
        <f t="shared" si="238"/>
        <v>42241.788877314808</v>
      </c>
      <c r="T3822" s="8">
        <f t="shared" si="239"/>
        <v>42271.788877314808</v>
      </c>
    </row>
    <row r="3823" spans="1:20" ht="43.2" hidden="1" x14ac:dyDescent="0.3">
      <c r="A3823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8272</v>
      </c>
      <c r="O3823">
        <f t="shared" si="236"/>
        <v>0</v>
      </c>
      <c r="P3823" t="e">
        <f t="shared" si="237"/>
        <v>#DIV/0!</v>
      </c>
      <c r="Q3823" t="s">
        <v>8313</v>
      </c>
      <c r="R3823" t="s">
        <v>8339</v>
      </c>
      <c r="S3823" s="8">
        <f t="shared" si="238"/>
        <v>42761.042905092596</v>
      </c>
      <c r="T3823" s="8">
        <f t="shared" si="239"/>
        <v>42791.042905092596</v>
      </c>
    </row>
    <row r="3824" spans="1:20" ht="57.6" hidden="1" x14ac:dyDescent="0.3">
      <c r="A3824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8272</v>
      </c>
      <c r="O3824">
        <f t="shared" si="236"/>
        <v>3</v>
      </c>
      <c r="P3824">
        <f t="shared" si="237"/>
        <v>20</v>
      </c>
      <c r="Q3824" t="s">
        <v>8313</v>
      </c>
      <c r="R3824" t="s">
        <v>8339</v>
      </c>
      <c r="S3824" s="8">
        <f t="shared" si="238"/>
        <v>42087.009756944441</v>
      </c>
      <c r="T3824" s="8">
        <f t="shared" si="239"/>
        <v>42132.009756944441</v>
      </c>
    </row>
    <row r="3825" spans="1:20" ht="43.2" hidden="1" x14ac:dyDescent="0.3">
      <c r="A3825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8272</v>
      </c>
      <c r="O3825">
        <f t="shared" si="236"/>
        <v>0</v>
      </c>
      <c r="P3825" t="e">
        <f t="shared" si="237"/>
        <v>#DIV/0!</v>
      </c>
      <c r="Q3825" t="s">
        <v>8313</v>
      </c>
      <c r="R3825" t="s">
        <v>8339</v>
      </c>
      <c r="S3825" s="8">
        <f t="shared" si="238"/>
        <v>42317.47688657407</v>
      </c>
      <c r="T3825" s="8">
        <f t="shared" si="239"/>
        <v>42347.47688657407</v>
      </c>
    </row>
    <row r="3826" spans="1:20" ht="28.8" hidden="1" x14ac:dyDescent="0.3">
      <c r="A3826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8272</v>
      </c>
      <c r="O3826">
        <f t="shared" si="236"/>
        <v>0</v>
      </c>
      <c r="P3826">
        <f t="shared" si="237"/>
        <v>1</v>
      </c>
      <c r="Q3826" t="s">
        <v>8313</v>
      </c>
      <c r="R3826" t="s">
        <v>8339</v>
      </c>
      <c r="S3826" s="8">
        <f t="shared" si="238"/>
        <v>41908.317013888889</v>
      </c>
      <c r="T3826" s="8">
        <f t="shared" si="239"/>
        <v>41968.358680555553</v>
      </c>
    </row>
    <row r="3827" spans="1:20" ht="43.2" hidden="1" x14ac:dyDescent="0.3">
      <c r="A382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8272</v>
      </c>
      <c r="O3827">
        <f t="shared" si="236"/>
        <v>1</v>
      </c>
      <c r="P3827">
        <f t="shared" si="237"/>
        <v>300</v>
      </c>
      <c r="Q3827" t="s">
        <v>8313</v>
      </c>
      <c r="R3827" t="s">
        <v>8339</v>
      </c>
      <c r="S3827" s="8">
        <f t="shared" si="238"/>
        <v>41831.383541666662</v>
      </c>
      <c r="T3827" s="8">
        <f t="shared" si="239"/>
        <v>41876.383541666662</v>
      </c>
    </row>
    <row r="3828" spans="1:20" ht="43.2" hidden="1" x14ac:dyDescent="0.3">
      <c r="A3828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8272</v>
      </c>
      <c r="O3828">
        <f t="shared" si="236"/>
        <v>1</v>
      </c>
      <c r="P3828">
        <f t="shared" si="237"/>
        <v>87</v>
      </c>
      <c r="Q3828" t="s">
        <v>8313</v>
      </c>
      <c r="R3828" t="s">
        <v>8339</v>
      </c>
      <c r="S3828" s="8">
        <f t="shared" si="238"/>
        <v>42528.654363425921</v>
      </c>
      <c r="T3828" s="8">
        <f t="shared" si="239"/>
        <v>42558.654363425921</v>
      </c>
    </row>
    <row r="3829" spans="1:20" ht="43.2" hidden="1" x14ac:dyDescent="0.3">
      <c r="A3829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8272</v>
      </c>
      <c r="O3829">
        <f t="shared" si="236"/>
        <v>6</v>
      </c>
      <c r="P3829">
        <f t="shared" si="237"/>
        <v>38</v>
      </c>
      <c r="Q3829" t="s">
        <v>8313</v>
      </c>
      <c r="R3829" t="s">
        <v>8339</v>
      </c>
      <c r="S3829" s="8">
        <f t="shared" si="238"/>
        <v>42532.441412037035</v>
      </c>
      <c r="T3829" s="8">
        <f t="shared" si="239"/>
        <v>42552.441412037035</v>
      </c>
    </row>
    <row r="3830" spans="1:20" ht="57.6" x14ac:dyDescent="0.3">
      <c r="A3830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8272</v>
      </c>
      <c r="O3830">
        <f t="shared" si="236"/>
        <v>0</v>
      </c>
      <c r="P3830" t="e">
        <f t="shared" si="237"/>
        <v>#DIV/0!</v>
      </c>
      <c r="Q3830" t="s">
        <v>8313</v>
      </c>
      <c r="R3830" t="s">
        <v>8339</v>
      </c>
      <c r="S3830" s="8">
        <f t="shared" si="238"/>
        <v>42121.675891203697</v>
      </c>
      <c r="T3830" s="8">
        <f t="shared" si="239"/>
        <v>42151.675891203697</v>
      </c>
    </row>
    <row r="3831" spans="1:20" ht="43.2" hidden="1" x14ac:dyDescent="0.3">
      <c r="A3831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8272</v>
      </c>
      <c r="O3831">
        <f t="shared" si="236"/>
        <v>0</v>
      </c>
      <c r="P3831" t="e">
        <f t="shared" si="237"/>
        <v>#DIV/0!</v>
      </c>
      <c r="Q3831" t="s">
        <v>8313</v>
      </c>
      <c r="R3831" t="s">
        <v>8339</v>
      </c>
      <c r="S3831" s="8">
        <f t="shared" si="238"/>
        <v>42108.65556712963</v>
      </c>
      <c r="T3831" s="8">
        <f t="shared" si="239"/>
        <v>42138.65556712963</v>
      </c>
    </row>
    <row r="3832" spans="1:20" ht="43.2" hidden="1" x14ac:dyDescent="0.3">
      <c r="A3832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8272</v>
      </c>
      <c r="O3832">
        <f t="shared" si="236"/>
        <v>0</v>
      </c>
      <c r="P3832" t="e">
        <f t="shared" si="237"/>
        <v>#DIV/0!</v>
      </c>
      <c r="Q3832" t="s">
        <v>8313</v>
      </c>
      <c r="R3832" t="s">
        <v>8339</v>
      </c>
      <c r="S3832" s="8">
        <f t="shared" si="238"/>
        <v>42790.562233796292</v>
      </c>
      <c r="T3832" s="8">
        <f t="shared" si="239"/>
        <v>42820.520567129628</v>
      </c>
    </row>
    <row r="3833" spans="1:20" ht="43.2" hidden="1" x14ac:dyDescent="0.3">
      <c r="A3833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8272</v>
      </c>
      <c r="O3833">
        <f t="shared" si="236"/>
        <v>17</v>
      </c>
      <c r="P3833">
        <f t="shared" si="237"/>
        <v>111</v>
      </c>
      <c r="Q3833" t="s">
        <v>8313</v>
      </c>
      <c r="R3833" t="s">
        <v>8339</v>
      </c>
      <c r="S3833" s="8">
        <f t="shared" si="238"/>
        <v>42198.226145833331</v>
      </c>
      <c r="T3833" s="8">
        <f t="shared" si="239"/>
        <v>42231.223611111105</v>
      </c>
    </row>
    <row r="3834" spans="1:20" ht="43.2" hidden="1" x14ac:dyDescent="0.3">
      <c r="A3834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8272</v>
      </c>
      <c r="O3834">
        <f t="shared" si="236"/>
        <v>0</v>
      </c>
      <c r="P3834">
        <f t="shared" si="237"/>
        <v>90</v>
      </c>
      <c r="Q3834" t="s">
        <v>8313</v>
      </c>
      <c r="R3834" t="s">
        <v>8339</v>
      </c>
      <c r="S3834" s="8">
        <f t="shared" si="238"/>
        <v>42383.973506944443</v>
      </c>
      <c r="T3834" s="8">
        <f t="shared" si="239"/>
        <v>42443.624999999993</v>
      </c>
    </row>
    <row r="3835" spans="1:20" ht="43.2" hidden="1" x14ac:dyDescent="0.3">
      <c r="A3835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8272</v>
      </c>
      <c r="O3835">
        <f t="shared" si="236"/>
        <v>0</v>
      </c>
      <c r="P3835" t="e">
        <f t="shared" si="237"/>
        <v>#DIV/0!</v>
      </c>
      <c r="Q3835" t="s">
        <v>8313</v>
      </c>
      <c r="R3835" t="s">
        <v>8339</v>
      </c>
      <c r="S3835" s="8">
        <f t="shared" si="238"/>
        <v>41803.359456018516</v>
      </c>
      <c r="T3835" s="8">
        <f t="shared" si="239"/>
        <v>41833.359456018516</v>
      </c>
    </row>
    <row r="3836" spans="1:20" ht="43.2" x14ac:dyDescent="0.3">
      <c r="A3836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8272</v>
      </c>
      <c r="O3836">
        <f t="shared" si="236"/>
        <v>0</v>
      </c>
      <c r="P3836">
        <f t="shared" si="237"/>
        <v>117</v>
      </c>
      <c r="Q3836" t="s">
        <v>8313</v>
      </c>
      <c r="R3836" t="s">
        <v>8339</v>
      </c>
      <c r="S3836" s="8">
        <f t="shared" si="238"/>
        <v>42474.304490740738</v>
      </c>
      <c r="T3836" s="8">
        <f t="shared" si="239"/>
        <v>42504.304490740738</v>
      </c>
    </row>
    <row r="3837" spans="1:20" ht="57.6" hidden="1" x14ac:dyDescent="0.3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>
        <f t="shared" si="236"/>
        <v>0</v>
      </c>
      <c r="P3837">
        <f t="shared" si="237"/>
        <v>10</v>
      </c>
      <c r="Q3837" t="s">
        <v>8313</v>
      </c>
      <c r="R3837" t="s">
        <v>8339</v>
      </c>
      <c r="S3837" s="8">
        <f t="shared" si="238"/>
        <v>42223.286122685182</v>
      </c>
      <c r="T3837" s="8">
        <f t="shared" si="239"/>
        <v>42252.881944444445</v>
      </c>
    </row>
    <row r="3838" spans="1:20" ht="28.8" x14ac:dyDescent="0.3">
      <c r="A3838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8272</v>
      </c>
      <c r="O3838">
        <f t="shared" si="236"/>
        <v>1</v>
      </c>
      <c r="P3838">
        <f t="shared" si="237"/>
        <v>77</v>
      </c>
      <c r="Q3838" t="s">
        <v>8313</v>
      </c>
      <c r="R3838" t="s">
        <v>8339</v>
      </c>
      <c r="S3838" s="8">
        <f t="shared" si="238"/>
        <v>42489.438993055555</v>
      </c>
      <c r="T3838" s="8">
        <f t="shared" si="239"/>
        <v>42518.438993055555</v>
      </c>
    </row>
    <row r="3839" spans="1:20" ht="28.8" hidden="1" x14ac:dyDescent="0.3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>
        <f t="shared" si="236"/>
        <v>0</v>
      </c>
      <c r="P3839" t="e">
        <f t="shared" si="237"/>
        <v>#DIV/0!</v>
      </c>
      <c r="Q3839" t="s">
        <v>8313</v>
      </c>
      <c r="R3839" t="s">
        <v>8339</v>
      </c>
      <c r="S3839" s="8">
        <f t="shared" si="238"/>
        <v>42303.325983796291</v>
      </c>
      <c r="T3839" s="8">
        <f t="shared" si="239"/>
        <v>42333.367650462962</v>
      </c>
    </row>
    <row r="3840" spans="1:20" ht="43.2" hidden="1" x14ac:dyDescent="0.3">
      <c r="A3840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8272</v>
      </c>
      <c r="O3840">
        <f t="shared" si="236"/>
        <v>12</v>
      </c>
      <c r="P3840">
        <f t="shared" si="237"/>
        <v>50</v>
      </c>
      <c r="Q3840" t="s">
        <v>8313</v>
      </c>
      <c r="R3840" t="s">
        <v>8339</v>
      </c>
      <c r="S3840" s="8">
        <f t="shared" si="238"/>
        <v>42506.965995370374</v>
      </c>
      <c r="T3840" s="8">
        <f t="shared" si="239"/>
        <v>42538.624999999993</v>
      </c>
    </row>
    <row r="3841" spans="1:20" ht="28.8" hidden="1" x14ac:dyDescent="0.3">
      <c r="A3841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8272</v>
      </c>
      <c r="O3841">
        <f t="shared" si="236"/>
        <v>0</v>
      </c>
      <c r="P3841">
        <f t="shared" si="237"/>
        <v>1</v>
      </c>
      <c r="Q3841" t="s">
        <v>8313</v>
      </c>
      <c r="R3841" t="s">
        <v>8339</v>
      </c>
      <c r="S3841" s="8">
        <f t="shared" si="238"/>
        <v>42031.595243055555</v>
      </c>
      <c r="T3841" s="8">
        <f t="shared" si="239"/>
        <v>42061.595243055555</v>
      </c>
    </row>
    <row r="3842" spans="1:20" ht="28.8" hidden="1" x14ac:dyDescent="0.3">
      <c r="A3842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8272</v>
      </c>
      <c r="O3842">
        <f t="shared" ref="O3842:O3905" si="240">ROUND((E3842/D3842*100),0)</f>
        <v>0</v>
      </c>
      <c r="P3842">
        <f t="shared" si="237"/>
        <v>2</v>
      </c>
      <c r="Q3842" t="s">
        <v>8313</v>
      </c>
      <c r="R3842" t="s">
        <v>8339</v>
      </c>
      <c r="S3842" s="8">
        <f t="shared" si="238"/>
        <v>42075.758819444447</v>
      </c>
      <c r="T3842" s="8">
        <f t="shared" si="239"/>
        <v>42105.758819444447</v>
      </c>
    </row>
    <row r="3843" spans="1:20" ht="43.2" hidden="1" x14ac:dyDescent="0.3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>
        <f t="shared" si="240"/>
        <v>0</v>
      </c>
      <c r="P3843">
        <f t="shared" ref="P3843:P3906" si="241">ROUND(E3843/L3843, 0)</f>
        <v>4</v>
      </c>
      <c r="Q3843" t="s">
        <v>8313</v>
      </c>
      <c r="R3843" t="s">
        <v>8339</v>
      </c>
      <c r="S3843" s="8">
        <f t="shared" ref="S3843:S3906" si="242">(((J3843/60)/60)/24)+DATE(1970,1,1)+(-8/24)</f>
        <v>42131.122106481482</v>
      </c>
      <c r="T3843" s="8">
        <f t="shared" ref="T3843:T3906" si="243">(((I3843/60)/60)/24)+DATE(1970, 1, 1)+(-8/24)</f>
        <v>42161.115972222215</v>
      </c>
    </row>
    <row r="3844" spans="1:20" ht="43.2" x14ac:dyDescent="0.3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>
        <f t="shared" si="240"/>
        <v>0</v>
      </c>
      <c r="P3844" t="e">
        <f t="shared" si="241"/>
        <v>#DIV/0!</v>
      </c>
      <c r="Q3844" t="s">
        <v>8313</v>
      </c>
      <c r="R3844" t="s">
        <v>8339</v>
      </c>
      <c r="S3844" s="8">
        <f t="shared" si="242"/>
        <v>42762.62868055555</v>
      </c>
      <c r="T3844" s="8">
        <f t="shared" si="243"/>
        <v>42791.62777777778</v>
      </c>
    </row>
    <row r="3845" spans="1:20" x14ac:dyDescent="0.3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>
        <f t="shared" si="240"/>
        <v>0</v>
      </c>
      <c r="P3845">
        <f t="shared" si="241"/>
        <v>3</v>
      </c>
      <c r="Q3845" t="s">
        <v>8313</v>
      </c>
      <c r="R3845" t="s">
        <v>8339</v>
      </c>
      <c r="S3845" s="8">
        <f t="shared" si="242"/>
        <v>42759.259976851848</v>
      </c>
      <c r="T3845" s="8">
        <f t="shared" si="243"/>
        <v>42819.218310185184</v>
      </c>
    </row>
    <row r="3846" spans="1:20" ht="28.8" hidden="1" x14ac:dyDescent="0.3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>
        <f t="shared" si="240"/>
        <v>0</v>
      </c>
      <c r="P3846">
        <f t="shared" si="241"/>
        <v>1</v>
      </c>
      <c r="Q3846" t="s">
        <v>8313</v>
      </c>
      <c r="R3846" t="s">
        <v>8339</v>
      </c>
      <c r="S3846" s="8">
        <f t="shared" si="242"/>
        <v>41865.249942129631</v>
      </c>
      <c r="T3846" s="8">
        <f t="shared" si="243"/>
        <v>41925.249942129631</v>
      </c>
    </row>
    <row r="3847" spans="1:20" ht="43.2" hidden="1" x14ac:dyDescent="0.3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>
        <f t="shared" si="240"/>
        <v>2</v>
      </c>
      <c r="P3847">
        <f t="shared" si="241"/>
        <v>3304</v>
      </c>
      <c r="Q3847" t="s">
        <v>8313</v>
      </c>
      <c r="R3847" t="s">
        <v>8314</v>
      </c>
      <c r="S3847" s="8">
        <f t="shared" si="242"/>
        <v>42748.726388888892</v>
      </c>
      <c r="T3847" s="8">
        <f t="shared" si="243"/>
        <v>42808.68472222222</v>
      </c>
    </row>
    <row r="3848" spans="1:20" ht="57.6" hidden="1" x14ac:dyDescent="0.3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>
        <f t="shared" si="240"/>
        <v>104</v>
      </c>
      <c r="P3848">
        <f t="shared" si="241"/>
        <v>1300</v>
      </c>
      <c r="Q3848" t="s">
        <v>8313</v>
      </c>
      <c r="R3848" t="s">
        <v>8314</v>
      </c>
      <c r="S3848" s="8">
        <f t="shared" si="242"/>
        <v>42720.386724537035</v>
      </c>
      <c r="T3848" s="8">
        <f t="shared" si="243"/>
        <v>42765.386724537035</v>
      </c>
    </row>
    <row r="3849" spans="1:20" ht="43.2" hidden="1" x14ac:dyDescent="0.3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>
        <f t="shared" si="240"/>
        <v>30</v>
      </c>
      <c r="P3849">
        <f t="shared" si="241"/>
        <v>135</v>
      </c>
      <c r="Q3849" t="s">
        <v>8313</v>
      </c>
      <c r="R3849" t="s">
        <v>8314</v>
      </c>
      <c r="S3849" s="8">
        <f t="shared" si="242"/>
        <v>42325.350856481477</v>
      </c>
      <c r="T3849" s="8">
        <f t="shared" si="243"/>
        <v>42354.915972222218</v>
      </c>
    </row>
    <row r="3850" spans="1:20" ht="43.2" hidden="1" x14ac:dyDescent="0.3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>
        <f t="shared" si="240"/>
        <v>16</v>
      </c>
      <c r="P3850">
        <f t="shared" si="241"/>
        <v>214</v>
      </c>
      <c r="Q3850" t="s">
        <v>8313</v>
      </c>
      <c r="R3850" t="s">
        <v>8314</v>
      </c>
      <c r="S3850" s="8">
        <f t="shared" si="242"/>
        <v>42780.375706018516</v>
      </c>
      <c r="T3850" s="8">
        <f t="shared" si="243"/>
        <v>42810.334039351852</v>
      </c>
    </row>
    <row r="3851" spans="1:20" ht="28.8" hidden="1" x14ac:dyDescent="0.3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>
        <f t="shared" si="240"/>
        <v>82</v>
      </c>
      <c r="P3851">
        <f t="shared" si="241"/>
        <v>216</v>
      </c>
      <c r="Q3851" t="s">
        <v>8313</v>
      </c>
      <c r="R3851" t="s">
        <v>8314</v>
      </c>
      <c r="S3851" s="8">
        <f t="shared" si="242"/>
        <v>42388.3753125</v>
      </c>
      <c r="T3851" s="8">
        <f t="shared" si="243"/>
        <v>42418.3753125</v>
      </c>
    </row>
    <row r="3852" spans="1:20" ht="43.2" x14ac:dyDescent="0.3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>
        <f t="shared" si="240"/>
        <v>75</v>
      </c>
      <c r="P3852">
        <f t="shared" si="241"/>
        <v>932</v>
      </c>
      <c r="Q3852" t="s">
        <v>8313</v>
      </c>
      <c r="R3852" t="s">
        <v>8314</v>
      </c>
      <c r="S3852" s="8">
        <f t="shared" si="242"/>
        <v>42276.291469907403</v>
      </c>
      <c r="T3852" s="8">
        <f t="shared" si="243"/>
        <v>42307.291469907403</v>
      </c>
    </row>
    <row r="3853" spans="1:20" ht="43.2" hidden="1" x14ac:dyDescent="0.3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>
        <f t="shared" si="240"/>
        <v>6</v>
      </c>
      <c r="P3853">
        <f t="shared" si="241"/>
        <v>29</v>
      </c>
      <c r="Q3853" t="s">
        <v>8313</v>
      </c>
      <c r="R3853" t="s">
        <v>8314</v>
      </c>
      <c r="S3853" s="8">
        <f t="shared" si="242"/>
        <v>41976.70685185185</v>
      </c>
      <c r="T3853" s="8">
        <f t="shared" si="243"/>
        <v>41984.96597222222</v>
      </c>
    </row>
    <row r="3854" spans="1:20" ht="43.2" hidden="1" x14ac:dyDescent="0.3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>
        <f t="shared" si="240"/>
        <v>44</v>
      </c>
      <c r="P3854">
        <f t="shared" si="241"/>
        <v>175</v>
      </c>
      <c r="Q3854" t="s">
        <v>8313</v>
      </c>
      <c r="R3854" t="s">
        <v>8314</v>
      </c>
      <c r="S3854" s="8">
        <f t="shared" si="242"/>
        <v>42676.2502662037</v>
      </c>
      <c r="T3854" s="8">
        <f t="shared" si="243"/>
        <v>42718.291932870365</v>
      </c>
    </row>
    <row r="3855" spans="1:20" ht="43.2" hidden="1" x14ac:dyDescent="0.3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>
        <f t="shared" si="240"/>
        <v>0</v>
      </c>
      <c r="P3855">
        <f t="shared" si="241"/>
        <v>250</v>
      </c>
      <c r="Q3855" t="s">
        <v>8313</v>
      </c>
      <c r="R3855" t="s">
        <v>8314</v>
      </c>
      <c r="S3855" s="8">
        <f t="shared" si="242"/>
        <v>42702.475868055553</v>
      </c>
      <c r="T3855" s="8">
        <f t="shared" si="243"/>
        <v>42732.475868055553</v>
      </c>
    </row>
    <row r="3856" spans="1:20" ht="57.6" x14ac:dyDescent="0.3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>
        <f t="shared" si="240"/>
        <v>13</v>
      </c>
      <c r="P3856">
        <f t="shared" si="241"/>
        <v>65</v>
      </c>
      <c r="Q3856" t="s">
        <v>8313</v>
      </c>
      <c r="R3856" t="s">
        <v>8314</v>
      </c>
      <c r="S3856" s="8">
        <f t="shared" si="242"/>
        <v>42510.271365740737</v>
      </c>
      <c r="T3856" s="8">
        <f t="shared" si="243"/>
        <v>42540.271365740737</v>
      </c>
    </row>
    <row r="3857" spans="1:20" ht="43.2" hidden="1" x14ac:dyDescent="0.3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>
        <f t="shared" si="240"/>
        <v>0</v>
      </c>
      <c r="P3857">
        <f t="shared" si="241"/>
        <v>55</v>
      </c>
      <c r="Q3857" t="s">
        <v>8313</v>
      </c>
      <c r="R3857" t="s">
        <v>8314</v>
      </c>
      <c r="S3857" s="8">
        <f t="shared" si="242"/>
        <v>42561.496087962958</v>
      </c>
      <c r="T3857" s="8">
        <f t="shared" si="243"/>
        <v>42617.790972222218</v>
      </c>
    </row>
    <row r="3858" spans="1:20" ht="43.2" hidden="1" x14ac:dyDescent="0.3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>
        <f t="shared" si="240"/>
        <v>0</v>
      </c>
      <c r="P3858">
        <f t="shared" si="241"/>
        <v>75</v>
      </c>
      <c r="Q3858" t="s">
        <v>8313</v>
      </c>
      <c r="R3858" t="s">
        <v>8314</v>
      </c>
      <c r="S3858" s="8">
        <f t="shared" si="242"/>
        <v>41946.564756944441</v>
      </c>
      <c r="T3858" s="8">
        <f t="shared" si="243"/>
        <v>41991.564756944441</v>
      </c>
    </row>
    <row r="3859" spans="1:20" ht="57.6" hidden="1" x14ac:dyDescent="0.3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>
        <f t="shared" si="240"/>
        <v>21535</v>
      </c>
      <c r="P3859">
        <f t="shared" si="241"/>
        <v>1389</v>
      </c>
      <c r="Q3859" t="s">
        <v>8313</v>
      </c>
      <c r="R3859" t="s">
        <v>8314</v>
      </c>
      <c r="S3859" s="8">
        <f t="shared" si="242"/>
        <v>42714.107083333329</v>
      </c>
      <c r="T3859" s="8">
        <f t="shared" si="243"/>
        <v>42759.107083333329</v>
      </c>
    </row>
    <row r="3860" spans="1:20" ht="43.2" hidden="1" x14ac:dyDescent="0.3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>
        <f t="shared" si="240"/>
        <v>35</v>
      </c>
      <c r="P3860">
        <f t="shared" si="241"/>
        <v>96</v>
      </c>
      <c r="Q3860" t="s">
        <v>8313</v>
      </c>
      <c r="R3860" t="s">
        <v>8314</v>
      </c>
      <c r="S3860" s="8">
        <f t="shared" si="242"/>
        <v>42339.500648148147</v>
      </c>
      <c r="T3860" s="8">
        <f t="shared" si="243"/>
        <v>42367.499999999993</v>
      </c>
    </row>
    <row r="3861" spans="1:20" ht="28.8" hidden="1" x14ac:dyDescent="0.3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>
        <f t="shared" si="240"/>
        <v>31</v>
      </c>
      <c r="P3861">
        <f t="shared" si="241"/>
        <v>191</v>
      </c>
      <c r="Q3861" t="s">
        <v>8313</v>
      </c>
      <c r="R3861" t="s">
        <v>8314</v>
      </c>
      <c r="S3861" s="8">
        <f t="shared" si="242"/>
        <v>41954.66915509259</v>
      </c>
      <c r="T3861" s="8">
        <f t="shared" si="243"/>
        <v>42004.66915509259</v>
      </c>
    </row>
    <row r="3862" spans="1:20" ht="28.8" hidden="1" x14ac:dyDescent="0.3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>
        <f t="shared" si="240"/>
        <v>3</v>
      </c>
      <c r="P3862">
        <f t="shared" si="241"/>
        <v>40</v>
      </c>
      <c r="Q3862" t="s">
        <v>8313</v>
      </c>
      <c r="R3862" t="s">
        <v>8314</v>
      </c>
      <c r="S3862" s="8">
        <f t="shared" si="242"/>
        <v>42303.545081018521</v>
      </c>
      <c r="T3862" s="8">
        <f t="shared" si="243"/>
        <v>42333.586747685178</v>
      </c>
    </row>
    <row r="3863" spans="1:20" ht="43.2" x14ac:dyDescent="0.3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>
        <f t="shared" si="240"/>
        <v>3</v>
      </c>
      <c r="P3863">
        <f t="shared" si="241"/>
        <v>75</v>
      </c>
      <c r="Q3863" t="s">
        <v>8313</v>
      </c>
      <c r="R3863" t="s">
        <v>8314</v>
      </c>
      <c r="S3863" s="8">
        <f t="shared" si="242"/>
        <v>42421.773796296293</v>
      </c>
      <c r="T3863" s="8">
        <f t="shared" si="243"/>
        <v>42466.732129629621</v>
      </c>
    </row>
    <row r="3864" spans="1:20" ht="43.2" x14ac:dyDescent="0.3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>
        <f t="shared" si="240"/>
        <v>23</v>
      </c>
      <c r="P3864">
        <f t="shared" si="241"/>
        <v>161</v>
      </c>
      <c r="Q3864" t="s">
        <v>8313</v>
      </c>
      <c r="R3864" t="s">
        <v>8314</v>
      </c>
      <c r="S3864" s="8">
        <f t="shared" si="242"/>
        <v>42289.341840277775</v>
      </c>
      <c r="T3864" s="8">
        <f t="shared" si="243"/>
        <v>42329.383506944439</v>
      </c>
    </row>
    <row r="3865" spans="1:20" ht="43.2" hidden="1" x14ac:dyDescent="0.3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>
        <f t="shared" si="240"/>
        <v>3</v>
      </c>
      <c r="P3865">
        <f t="shared" si="241"/>
        <v>89</v>
      </c>
      <c r="Q3865" t="s">
        <v>8313</v>
      </c>
      <c r="R3865" t="s">
        <v>8314</v>
      </c>
      <c r="S3865" s="8">
        <f t="shared" si="242"/>
        <v>42535.158946759257</v>
      </c>
      <c r="T3865" s="8">
        <f t="shared" si="243"/>
        <v>42565.158946759257</v>
      </c>
    </row>
    <row r="3866" spans="1:20" ht="43.2" hidden="1" x14ac:dyDescent="0.3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>
        <f t="shared" si="240"/>
        <v>47</v>
      </c>
      <c r="P3866">
        <f t="shared" si="241"/>
        <v>53</v>
      </c>
      <c r="Q3866" t="s">
        <v>8313</v>
      </c>
      <c r="R3866" t="s">
        <v>8314</v>
      </c>
      <c r="S3866" s="8">
        <f t="shared" si="242"/>
        <v>42009.640613425923</v>
      </c>
      <c r="T3866" s="8">
        <f t="shared" si="243"/>
        <v>42039.640613425923</v>
      </c>
    </row>
    <row r="3867" spans="1:20" ht="43.2" x14ac:dyDescent="0.3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>
        <f t="shared" si="240"/>
        <v>0</v>
      </c>
      <c r="P3867">
        <f t="shared" si="241"/>
        <v>250</v>
      </c>
      <c r="Q3867" t="s">
        <v>8353</v>
      </c>
      <c r="R3867" t="s">
        <v>8354</v>
      </c>
      <c r="S3867" s="8">
        <f t="shared" si="242"/>
        <v>42579.375104166662</v>
      </c>
      <c r="T3867" s="8">
        <f t="shared" si="243"/>
        <v>42609.375104166662</v>
      </c>
    </row>
    <row r="3868" spans="1:20" ht="43.2" hidden="1" x14ac:dyDescent="0.3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 t="e">
        <f t="shared" si="241"/>
        <v>#DIV/0!</v>
      </c>
      <c r="Q3868" t="s">
        <v>8353</v>
      </c>
      <c r="R3868" t="s">
        <v>8354</v>
      </c>
      <c r="S3868" s="8">
        <f t="shared" si="242"/>
        <v>41830.726759259262</v>
      </c>
      <c r="T3868" s="8">
        <f t="shared" si="243"/>
        <v>41850.726759259262</v>
      </c>
    </row>
    <row r="3869" spans="1:20" ht="43.2" hidden="1" x14ac:dyDescent="0.3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>
        <f t="shared" si="240"/>
        <v>2</v>
      </c>
      <c r="P3869">
        <f t="shared" si="241"/>
        <v>10</v>
      </c>
      <c r="Q3869" t="s">
        <v>8353</v>
      </c>
      <c r="R3869" t="s">
        <v>8354</v>
      </c>
      <c r="S3869" s="8">
        <f t="shared" si="242"/>
        <v>41851.362824074073</v>
      </c>
      <c r="T3869" s="8">
        <f t="shared" si="243"/>
        <v>41894.083333333328</v>
      </c>
    </row>
    <row r="3870" spans="1:20" ht="43.2" x14ac:dyDescent="0.3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>
        <f t="shared" si="240"/>
        <v>9</v>
      </c>
      <c r="P3870">
        <f t="shared" si="241"/>
        <v>29</v>
      </c>
      <c r="Q3870" t="s">
        <v>8353</v>
      </c>
      <c r="R3870" t="s">
        <v>8354</v>
      </c>
      <c r="S3870" s="8">
        <f t="shared" si="242"/>
        <v>42113.919618055552</v>
      </c>
      <c r="T3870" s="8">
        <f t="shared" si="243"/>
        <v>42143.919618055552</v>
      </c>
    </row>
    <row r="3871" spans="1:20" ht="43.2" hidden="1" x14ac:dyDescent="0.3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>
        <f t="shared" si="240"/>
        <v>0</v>
      </c>
      <c r="P3871">
        <f t="shared" si="241"/>
        <v>3</v>
      </c>
      <c r="Q3871" t="s">
        <v>8353</v>
      </c>
      <c r="R3871" t="s">
        <v>8354</v>
      </c>
      <c r="S3871" s="8">
        <f t="shared" si="242"/>
        <v>42011.592604166661</v>
      </c>
      <c r="T3871" s="8">
        <f t="shared" si="243"/>
        <v>42068.518749999996</v>
      </c>
    </row>
    <row r="3872" spans="1:20" ht="43.2" hidden="1" x14ac:dyDescent="0.3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>
        <f t="shared" si="240"/>
        <v>3</v>
      </c>
      <c r="P3872">
        <f t="shared" si="241"/>
        <v>33</v>
      </c>
      <c r="Q3872" t="s">
        <v>8353</v>
      </c>
      <c r="R3872" t="s">
        <v>8354</v>
      </c>
      <c r="S3872" s="8">
        <f t="shared" si="242"/>
        <v>41844.541087962964</v>
      </c>
      <c r="T3872" s="8">
        <f t="shared" si="243"/>
        <v>41874.541087962964</v>
      </c>
    </row>
    <row r="3873" spans="1:20" ht="43.2" hidden="1" x14ac:dyDescent="0.3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>
        <f t="shared" si="240"/>
        <v>0</v>
      </c>
      <c r="P3873" t="e">
        <f t="shared" si="241"/>
        <v>#DIV/0!</v>
      </c>
      <c r="Q3873" t="s">
        <v>8353</v>
      </c>
      <c r="R3873" t="s">
        <v>8354</v>
      </c>
      <c r="S3873" s="8">
        <f t="shared" si="242"/>
        <v>42319.518055555549</v>
      </c>
      <c r="T3873" s="8">
        <f t="shared" si="243"/>
        <v>42364.518055555549</v>
      </c>
    </row>
    <row r="3874" spans="1:20" ht="43.2" hidden="1" x14ac:dyDescent="0.3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>
        <f t="shared" si="240"/>
        <v>0</v>
      </c>
      <c r="P3874">
        <f t="shared" si="241"/>
        <v>1</v>
      </c>
      <c r="Q3874" t="s">
        <v>8353</v>
      </c>
      <c r="R3874" t="s">
        <v>8354</v>
      </c>
      <c r="S3874" s="8">
        <f t="shared" si="242"/>
        <v>41918.485127314809</v>
      </c>
      <c r="T3874" s="8">
        <f t="shared" si="243"/>
        <v>41948.52679398148</v>
      </c>
    </row>
    <row r="3875" spans="1:20" ht="43.2" hidden="1" x14ac:dyDescent="0.3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>
        <f t="shared" si="240"/>
        <v>1</v>
      </c>
      <c r="P3875">
        <f t="shared" si="241"/>
        <v>53</v>
      </c>
      <c r="Q3875" t="s">
        <v>8353</v>
      </c>
      <c r="R3875" t="s">
        <v>8354</v>
      </c>
      <c r="S3875" s="8">
        <f t="shared" si="242"/>
        <v>42597.719780092586</v>
      </c>
      <c r="T3875" s="8">
        <f t="shared" si="243"/>
        <v>42637.719780092586</v>
      </c>
    </row>
    <row r="3876" spans="1:20" hidden="1" x14ac:dyDescent="0.3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>
        <f t="shared" si="240"/>
        <v>0</v>
      </c>
      <c r="P3876" t="e">
        <f t="shared" si="241"/>
        <v>#DIV/0!</v>
      </c>
      <c r="Q3876" t="s">
        <v>8353</v>
      </c>
      <c r="R3876" t="s">
        <v>8354</v>
      </c>
      <c r="S3876" s="8">
        <f t="shared" si="242"/>
        <v>42382.097743055558</v>
      </c>
      <c r="T3876" s="8">
        <f t="shared" si="243"/>
        <v>42412.097743055558</v>
      </c>
    </row>
    <row r="3877" spans="1:20" ht="28.8" hidden="1" x14ac:dyDescent="0.3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>
        <f t="shared" si="240"/>
        <v>0</v>
      </c>
      <c r="P3877" t="e">
        <f t="shared" si="241"/>
        <v>#DIV/0!</v>
      </c>
      <c r="Q3877" t="s">
        <v>8353</v>
      </c>
      <c r="R3877" t="s">
        <v>8354</v>
      </c>
      <c r="S3877" s="8">
        <f t="shared" si="242"/>
        <v>42231.463854166665</v>
      </c>
      <c r="T3877" s="8">
        <f t="shared" si="243"/>
        <v>42261.463854166665</v>
      </c>
    </row>
    <row r="3878" spans="1:20" ht="43.2" hidden="1" x14ac:dyDescent="0.3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>
        <f t="shared" si="240"/>
        <v>0</v>
      </c>
      <c r="P3878" t="e">
        <f t="shared" si="241"/>
        <v>#DIV/0!</v>
      </c>
      <c r="Q3878" t="s">
        <v>8353</v>
      </c>
      <c r="R3878" t="s">
        <v>8354</v>
      </c>
      <c r="S3878" s="8">
        <f t="shared" si="242"/>
        <v>41849.680844907409</v>
      </c>
      <c r="T3878" s="8">
        <f t="shared" si="243"/>
        <v>41877.680844907409</v>
      </c>
    </row>
    <row r="3879" spans="1:20" ht="57.6" hidden="1" x14ac:dyDescent="0.3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>
        <f t="shared" si="240"/>
        <v>0</v>
      </c>
      <c r="P3879" t="e">
        <f t="shared" si="241"/>
        <v>#DIV/0!</v>
      </c>
      <c r="Q3879" t="s">
        <v>8353</v>
      </c>
      <c r="R3879" t="s">
        <v>8354</v>
      </c>
      <c r="S3879" s="8">
        <f t="shared" si="242"/>
        <v>42483.464062499996</v>
      </c>
      <c r="T3879" s="8">
        <f t="shared" si="243"/>
        <v>42527.506249999999</v>
      </c>
    </row>
    <row r="3880" spans="1:20" ht="43.2" hidden="1" x14ac:dyDescent="0.3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>
        <f t="shared" si="240"/>
        <v>1</v>
      </c>
      <c r="P3880">
        <f t="shared" si="241"/>
        <v>15</v>
      </c>
      <c r="Q3880" t="s">
        <v>8353</v>
      </c>
      <c r="R3880" t="s">
        <v>8354</v>
      </c>
      <c r="S3880" s="8">
        <f t="shared" si="242"/>
        <v>42774.839490740742</v>
      </c>
      <c r="T3880" s="8">
        <f t="shared" si="243"/>
        <v>42799.839490740742</v>
      </c>
    </row>
    <row r="3881" spans="1:20" ht="57.6" hidden="1" x14ac:dyDescent="0.3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>
        <f t="shared" si="240"/>
        <v>0</v>
      </c>
      <c r="P3881" t="e">
        <f t="shared" si="241"/>
        <v>#DIV/0!</v>
      </c>
      <c r="Q3881" t="s">
        <v>8353</v>
      </c>
      <c r="R3881" t="s">
        <v>8354</v>
      </c>
      <c r="S3881" s="8">
        <f t="shared" si="242"/>
        <v>41831.518506944441</v>
      </c>
      <c r="T3881" s="8">
        <f t="shared" si="243"/>
        <v>41861.583333333328</v>
      </c>
    </row>
    <row r="3882" spans="1:20" ht="43.2" hidden="1" x14ac:dyDescent="0.3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>
        <f t="shared" si="240"/>
        <v>0</v>
      </c>
      <c r="P3882" t="e">
        <f t="shared" si="241"/>
        <v>#DIV/0!</v>
      </c>
      <c r="Q3882" t="s">
        <v>8353</v>
      </c>
      <c r="R3882" t="s">
        <v>8354</v>
      </c>
      <c r="S3882" s="8">
        <f t="shared" si="242"/>
        <v>42406.659085648142</v>
      </c>
      <c r="T3882" s="8">
        <f t="shared" si="243"/>
        <v>42436.659085648142</v>
      </c>
    </row>
    <row r="3883" spans="1:20" ht="43.2" hidden="1" x14ac:dyDescent="0.3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>
        <f t="shared" si="240"/>
        <v>0</v>
      </c>
      <c r="P3883" t="e">
        <f t="shared" si="241"/>
        <v>#DIV/0!</v>
      </c>
      <c r="Q3883" t="s">
        <v>8353</v>
      </c>
      <c r="R3883" t="s">
        <v>8354</v>
      </c>
      <c r="S3883" s="8">
        <f t="shared" si="242"/>
        <v>42058.386307870365</v>
      </c>
      <c r="T3883" s="8">
        <f t="shared" si="243"/>
        <v>42118.344641203708</v>
      </c>
    </row>
    <row r="3884" spans="1:20" ht="43.2" hidden="1" x14ac:dyDescent="0.3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>
        <f t="shared" si="240"/>
        <v>0</v>
      </c>
      <c r="P3884" t="e">
        <f t="shared" si="241"/>
        <v>#DIV/0!</v>
      </c>
      <c r="Q3884" t="s">
        <v>8353</v>
      </c>
      <c r="R3884" t="s">
        <v>8354</v>
      </c>
      <c r="S3884" s="8">
        <f t="shared" si="242"/>
        <v>42678.537997685176</v>
      </c>
      <c r="T3884" s="8">
        <f t="shared" si="243"/>
        <v>42708.579664351848</v>
      </c>
    </row>
    <row r="3885" spans="1:20" ht="43.2" hidden="1" x14ac:dyDescent="0.3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>
        <f t="shared" si="240"/>
        <v>0</v>
      </c>
      <c r="P3885" t="e">
        <f t="shared" si="241"/>
        <v>#DIV/0!</v>
      </c>
      <c r="Q3885" t="s">
        <v>8353</v>
      </c>
      <c r="R3885" t="s">
        <v>8354</v>
      </c>
      <c r="S3885" s="8">
        <f t="shared" si="242"/>
        <v>42047.567627314813</v>
      </c>
      <c r="T3885" s="8">
        <f t="shared" si="243"/>
        <v>42088.666666666664</v>
      </c>
    </row>
    <row r="3886" spans="1:20" hidden="1" x14ac:dyDescent="0.3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>
        <f t="shared" si="240"/>
        <v>0</v>
      </c>
      <c r="P3886" t="e">
        <f t="shared" si="241"/>
        <v>#DIV/0!</v>
      </c>
      <c r="Q3886" t="s">
        <v>8353</v>
      </c>
      <c r="R3886" t="s">
        <v>8354</v>
      </c>
      <c r="S3886" s="8">
        <f t="shared" si="242"/>
        <v>42046.456666666665</v>
      </c>
      <c r="T3886" s="8">
        <f t="shared" si="243"/>
        <v>42076.415000000001</v>
      </c>
    </row>
    <row r="3887" spans="1:20" ht="43.2" hidden="1" x14ac:dyDescent="0.3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>
        <f t="shared" si="240"/>
        <v>1</v>
      </c>
      <c r="P3887">
        <f t="shared" si="241"/>
        <v>50</v>
      </c>
      <c r="Q3887" t="s">
        <v>8353</v>
      </c>
      <c r="R3887" t="s">
        <v>8354</v>
      </c>
      <c r="S3887" s="8">
        <f t="shared" si="242"/>
        <v>42079.579780092587</v>
      </c>
      <c r="T3887" s="8">
        <f t="shared" si="243"/>
        <v>42109.579780092587</v>
      </c>
    </row>
    <row r="3888" spans="1:20" ht="28.8" hidden="1" x14ac:dyDescent="0.3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>
        <f t="shared" si="240"/>
        <v>0</v>
      </c>
      <c r="P3888" t="e">
        <f t="shared" si="241"/>
        <v>#DIV/0!</v>
      </c>
      <c r="Q3888" t="s">
        <v>8353</v>
      </c>
      <c r="R3888" t="s">
        <v>8354</v>
      </c>
      <c r="S3888" s="8">
        <f t="shared" si="242"/>
        <v>42431.943379629629</v>
      </c>
      <c r="T3888" s="8">
        <f t="shared" si="243"/>
        <v>42491.708333333336</v>
      </c>
    </row>
    <row r="3889" spans="1:20" hidden="1" x14ac:dyDescent="0.3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>
        <f t="shared" si="240"/>
        <v>95</v>
      </c>
      <c r="P3889">
        <f t="shared" si="241"/>
        <v>48</v>
      </c>
      <c r="Q3889" t="s">
        <v>8353</v>
      </c>
      <c r="R3889" t="s">
        <v>8354</v>
      </c>
      <c r="S3889" s="8">
        <f t="shared" si="242"/>
        <v>42556.473854166667</v>
      </c>
      <c r="T3889" s="8">
        <f t="shared" si="243"/>
        <v>42563.473854166667</v>
      </c>
    </row>
    <row r="3890" spans="1:20" ht="43.2" hidden="1" x14ac:dyDescent="0.3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>
        <f t="shared" si="240"/>
        <v>0</v>
      </c>
      <c r="P3890" t="e">
        <f t="shared" si="241"/>
        <v>#DIV/0!</v>
      </c>
      <c r="Q3890" t="s">
        <v>8353</v>
      </c>
      <c r="R3890" t="s">
        <v>8354</v>
      </c>
      <c r="S3890" s="8">
        <f t="shared" si="242"/>
        <v>42582.697476851848</v>
      </c>
      <c r="T3890" s="8">
        <f t="shared" si="243"/>
        <v>42612.697476851848</v>
      </c>
    </row>
    <row r="3891" spans="1:20" ht="28.8" hidden="1" x14ac:dyDescent="0.3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>
        <f t="shared" si="240"/>
        <v>7</v>
      </c>
      <c r="P3891">
        <f t="shared" si="241"/>
        <v>59</v>
      </c>
      <c r="Q3891" t="s">
        <v>8317</v>
      </c>
      <c r="R3891" t="s">
        <v>8355</v>
      </c>
      <c r="S3891" s="8">
        <f t="shared" si="242"/>
        <v>41736.216458333329</v>
      </c>
      <c r="T3891" s="8">
        <f t="shared" si="243"/>
        <v>41796.216458333329</v>
      </c>
    </row>
    <row r="3892" spans="1:20" ht="43.2" hidden="1" x14ac:dyDescent="0.3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>
        <f t="shared" si="240"/>
        <v>4</v>
      </c>
      <c r="P3892">
        <f t="shared" si="241"/>
        <v>44</v>
      </c>
      <c r="Q3892" t="s">
        <v>8317</v>
      </c>
      <c r="R3892" t="s">
        <v>8355</v>
      </c>
      <c r="S3892" s="8">
        <f t="shared" si="242"/>
        <v>41509.572662037033</v>
      </c>
      <c r="T3892" s="8">
        <f t="shared" si="243"/>
        <v>41569.572662037033</v>
      </c>
    </row>
    <row r="3893" spans="1:20" ht="43.2" x14ac:dyDescent="0.3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>
        <f t="shared" si="240"/>
        <v>4</v>
      </c>
      <c r="P3893">
        <f t="shared" si="241"/>
        <v>48</v>
      </c>
      <c r="Q3893" t="s">
        <v>8317</v>
      </c>
      <c r="R3893" t="s">
        <v>8355</v>
      </c>
      <c r="S3893" s="8">
        <f t="shared" si="242"/>
        <v>41715.541446759256</v>
      </c>
      <c r="T3893" s="8">
        <f t="shared" si="243"/>
        <v>41749.708333333328</v>
      </c>
    </row>
    <row r="3894" spans="1:20" ht="43.2" hidden="1" x14ac:dyDescent="0.3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8355</v>
      </c>
      <c r="S3894" s="8">
        <f t="shared" si="242"/>
        <v>41827.585833333331</v>
      </c>
      <c r="T3894" s="8">
        <f t="shared" si="243"/>
        <v>41857.958333333328</v>
      </c>
    </row>
    <row r="3895" spans="1:20" ht="43.2" hidden="1" x14ac:dyDescent="0.3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>
        <f t="shared" si="240"/>
        <v>29</v>
      </c>
      <c r="P3895">
        <f t="shared" si="241"/>
        <v>61</v>
      </c>
      <c r="Q3895" t="s">
        <v>8317</v>
      </c>
      <c r="R3895" t="s">
        <v>8355</v>
      </c>
      <c r="S3895" s="8">
        <f t="shared" si="242"/>
        <v>40754.395925925921</v>
      </c>
      <c r="T3895" s="8">
        <f t="shared" si="243"/>
        <v>40814.395925925921</v>
      </c>
    </row>
    <row r="3896" spans="1:20" ht="57.6" hidden="1" x14ac:dyDescent="0.3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>
        <f t="shared" si="240"/>
        <v>1</v>
      </c>
      <c r="P3896">
        <f t="shared" si="241"/>
        <v>25</v>
      </c>
      <c r="Q3896" t="s">
        <v>8317</v>
      </c>
      <c r="R3896" t="s">
        <v>8355</v>
      </c>
      <c r="S3896" s="8">
        <f t="shared" si="242"/>
        <v>40985.126469907402</v>
      </c>
      <c r="T3896" s="8">
        <f t="shared" si="243"/>
        <v>41015.333333333328</v>
      </c>
    </row>
    <row r="3897" spans="1:20" ht="43.2" hidden="1" x14ac:dyDescent="0.3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>
        <f t="shared" si="240"/>
        <v>0</v>
      </c>
      <c r="P3897" t="e">
        <f t="shared" si="241"/>
        <v>#DIV/0!</v>
      </c>
      <c r="Q3897" t="s">
        <v>8317</v>
      </c>
      <c r="R3897" t="s">
        <v>8355</v>
      </c>
      <c r="S3897" s="8">
        <f t="shared" si="242"/>
        <v>40568.639236111107</v>
      </c>
      <c r="T3897" s="8">
        <f t="shared" si="243"/>
        <v>40598.639236111107</v>
      </c>
    </row>
    <row r="3898" spans="1:20" ht="43.2" hidden="1" x14ac:dyDescent="0.3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>
        <f t="shared" si="240"/>
        <v>0</v>
      </c>
      <c r="P3898" t="e">
        <f t="shared" si="241"/>
        <v>#DIV/0!</v>
      </c>
      <c r="Q3898" t="s">
        <v>8317</v>
      </c>
      <c r="R3898" t="s">
        <v>8355</v>
      </c>
      <c r="S3898" s="8">
        <f t="shared" si="242"/>
        <v>42193.608425925922</v>
      </c>
      <c r="T3898" s="8">
        <f t="shared" si="243"/>
        <v>42243.708333333336</v>
      </c>
    </row>
    <row r="3899" spans="1:20" ht="43.2" hidden="1" x14ac:dyDescent="0.3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>
        <f t="shared" si="240"/>
        <v>1</v>
      </c>
      <c r="P3899">
        <f t="shared" si="241"/>
        <v>40</v>
      </c>
      <c r="Q3899" t="s">
        <v>8317</v>
      </c>
      <c r="R3899" t="s">
        <v>8355</v>
      </c>
      <c r="S3899" s="8">
        <f t="shared" si="242"/>
        <v>41506.514699074076</v>
      </c>
      <c r="T3899" s="8">
        <f t="shared" si="243"/>
        <v>41553.514699074076</v>
      </c>
    </row>
    <row r="3900" spans="1:20" ht="43.2" hidden="1" x14ac:dyDescent="0.3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>
        <f t="shared" si="240"/>
        <v>12</v>
      </c>
      <c r="P3900">
        <f t="shared" si="241"/>
        <v>19</v>
      </c>
      <c r="Q3900" t="s">
        <v>8317</v>
      </c>
      <c r="R3900" t="s">
        <v>8355</v>
      </c>
      <c r="S3900" s="8">
        <f t="shared" si="242"/>
        <v>40939.615439814814</v>
      </c>
      <c r="T3900" s="8">
        <f t="shared" si="243"/>
        <v>40960.615439814814</v>
      </c>
    </row>
    <row r="3901" spans="1:20" ht="43.2" x14ac:dyDescent="0.3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>
        <f t="shared" si="240"/>
        <v>0</v>
      </c>
      <c r="P3901" t="e">
        <f t="shared" si="241"/>
        <v>#DIV/0!</v>
      </c>
      <c r="Q3901" t="s">
        <v>8317</v>
      </c>
      <c r="R3901" t="s">
        <v>8355</v>
      </c>
      <c r="S3901" s="8">
        <f t="shared" si="242"/>
        <v>42007.455347222225</v>
      </c>
      <c r="T3901" s="8">
        <f t="shared" si="243"/>
        <v>42037.455347222225</v>
      </c>
    </row>
    <row r="3902" spans="1:20" ht="43.2" hidden="1" x14ac:dyDescent="0.3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>
        <f t="shared" si="240"/>
        <v>3</v>
      </c>
      <c r="P3902">
        <f t="shared" si="241"/>
        <v>35</v>
      </c>
      <c r="Q3902" t="s">
        <v>8317</v>
      </c>
      <c r="R3902" t="s">
        <v>8355</v>
      </c>
      <c r="S3902" s="8">
        <f t="shared" si="242"/>
        <v>41582.802071759259</v>
      </c>
      <c r="T3902" s="8">
        <f t="shared" si="243"/>
        <v>41622.802071759259</v>
      </c>
    </row>
    <row r="3903" spans="1:20" hidden="1" x14ac:dyDescent="0.3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>
        <f t="shared" si="240"/>
        <v>0</v>
      </c>
      <c r="P3903" t="e">
        <f t="shared" si="241"/>
        <v>#DIV/0!</v>
      </c>
      <c r="Q3903" t="s">
        <v>8317</v>
      </c>
      <c r="R3903" t="s">
        <v>8355</v>
      </c>
      <c r="S3903" s="8">
        <f t="shared" si="242"/>
        <v>41110.34680555555</v>
      </c>
      <c r="T3903" s="8">
        <f t="shared" si="243"/>
        <v>41118.333333333328</v>
      </c>
    </row>
    <row r="3904" spans="1:20" ht="43.2" hidden="1" x14ac:dyDescent="0.3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>
        <f t="shared" si="240"/>
        <v>0</v>
      </c>
      <c r="P3904" t="e">
        <f t="shared" si="241"/>
        <v>#DIV/0!</v>
      </c>
      <c r="Q3904" t="s">
        <v>8317</v>
      </c>
      <c r="R3904" t="s">
        <v>8355</v>
      </c>
      <c r="S3904" s="8">
        <f t="shared" si="242"/>
        <v>41124.949826388889</v>
      </c>
      <c r="T3904" s="8">
        <f t="shared" si="243"/>
        <v>41144.949826388889</v>
      </c>
    </row>
    <row r="3905" spans="1:20" ht="57.6" hidden="1" x14ac:dyDescent="0.3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>
        <f t="shared" si="240"/>
        <v>18</v>
      </c>
      <c r="P3905">
        <f t="shared" si="241"/>
        <v>59</v>
      </c>
      <c r="Q3905" t="s">
        <v>8317</v>
      </c>
      <c r="R3905" t="s">
        <v>8355</v>
      </c>
      <c r="S3905" s="8">
        <f t="shared" si="242"/>
        <v>40731.277037037034</v>
      </c>
      <c r="T3905" s="8">
        <f t="shared" si="243"/>
        <v>40761.277037037034</v>
      </c>
    </row>
    <row r="3906" spans="1:20" ht="28.8" hidden="1" x14ac:dyDescent="0.3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>
        <f t="shared" ref="O3906:O3969" si="244">ROUND((E3906/D3906*100),0)</f>
        <v>0</v>
      </c>
      <c r="P3906" t="e">
        <f t="shared" si="241"/>
        <v>#DIV/0!</v>
      </c>
      <c r="Q3906" t="s">
        <v>8317</v>
      </c>
      <c r="R3906" t="s">
        <v>8355</v>
      </c>
      <c r="S3906" s="8">
        <f t="shared" si="242"/>
        <v>40883.629247685181</v>
      </c>
      <c r="T3906" s="8">
        <f t="shared" si="243"/>
        <v>40913.629247685181</v>
      </c>
    </row>
    <row r="3907" spans="1:20" ht="43.2" hidden="1" x14ac:dyDescent="0.3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>
        <f t="shared" si="244"/>
        <v>3</v>
      </c>
      <c r="P3907">
        <f t="shared" ref="P3907:P3970" si="245">ROUND(E3907/L3907, 0)</f>
        <v>30</v>
      </c>
      <c r="Q3907" t="s">
        <v>8317</v>
      </c>
      <c r="R3907" t="s">
        <v>8355</v>
      </c>
      <c r="S3907" s="8">
        <f t="shared" ref="S3907:S3970" si="246">(((J3907/60)/60)/24)+DATE(1970,1,1)+(-8/24)</f>
        <v>41408.706678240742</v>
      </c>
      <c r="T3907" s="8">
        <f t="shared" ref="T3907:T3970" si="247">(((I3907/60)/60)/24)+DATE(1970, 1, 1)+(-8/24)</f>
        <v>41467.57708333333</v>
      </c>
    </row>
    <row r="3908" spans="1:20" ht="57.6" hidden="1" x14ac:dyDescent="0.3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>
        <f t="shared" si="244"/>
        <v>51</v>
      </c>
      <c r="P3908">
        <f t="shared" si="245"/>
        <v>75</v>
      </c>
      <c r="Q3908" t="s">
        <v>8317</v>
      </c>
      <c r="R3908" t="s">
        <v>8355</v>
      </c>
      <c r="S3908" s="8">
        <f t="shared" si="246"/>
        <v>41923.504398148143</v>
      </c>
      <c r="T3908" s="8">
        <f t="shared" si="247"/>
        <v>41945.915972222218</v>
      </c>
    </row>
    <row r="3909" spans="1:20" ht="43.2" hidden="1" x14ac:dyDescent="0.3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>
        <f t="shared" si="244"/>
        <v>1</v>
      </c>
      <c r="P3909">
        <f t="shared" si="245"/>
        <v>5</v>
      </c>
      <c r="Q3909" t="s">
        <v>8317</v>
      </c>
      <c r="R3909" t="s">
        <v>8355</v>
      </c>
      <c r="S3909" s="8">
        <f t="shared" si="246"/>
        <v>40781.832199074073</v>
      </c>
      <c r="T3909" s="8">
        <f t="shared" si="247"/>
        <v>40797.220833333333</v>
      </c>
    </row>
    <row r="3910" spans="1:20" ht="43.2" hidden="1" x14ac:dyDescent="0.3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>
        <f t="shared" si="244"/>
        <v>14</v>
      </c>
      <c r="P3910">
        <f t="shared" si="245"/>
        <v>45</v>
      </c>
      <c r="Q3910" t="s">
        <v>8317</v>
      </c>
      <c r="R3910" t="s">
        <v>8355</v>
      </c>
      <c r="S3910" s="8">
        <f t="shared" si="246"/>
        <v>40671.545960648145</v>
      </c>
      <c r="T3910" s="8">
        <f t="shared" si="247"/>
        <v>40732.541666666664</v>
      </c>
    </row>
    <row r="3911" spans="1:20" ht="43.2" hidden="1" x14ac:dyDescent="0.3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>
        <f t="shared" si="244"/>
        <v>40</v>
      </c>
      <c r="P3911">
        <f t="shared" si="245"/>
        <v>152</v>
      </c>
      <c r="Q3911" t="s">
        <v>8313</v>
      </c>
      <c r="R3911" t="s">
        <v>8314</v>
      </c>
      <c r="S3911" s="8">
        <f t="shared" si="246"/>
        <v>42746.861168981479</v>
      </c>
      <c r="T3911" s="8">
        <f t="shared" si="247"/>
        <v>42806.819502314807</v>
      </c>
    </row>
    <row r="3912" spans="1:20" ht="43.2" hidden="1" x14ac:dyDescent="0.3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>
        <f t="shared" si="244"/>
        <v>26</v>
      </c>
      <c r="P3912">
        <f t="shared" si="245"/>
        <v>91</v>
      </c>
      <c r="Q3912" t="s">
        <v>8313</v>
      </c>
      <c r="R3912" t="s">
        <v>8314</v>
      </c>
      <c r="S3912" s="8">
        <f t="shared" si="246"/>
        <v>42543.332268518519</v>
      </c>
      <c r="T3912" s="8">
        <f t="shared" si="247"/>
        <v>42572.395833333336</v>
      </c>
    </row>
    <row r="3913" spans="1:20" ht="57.6" hidden="1" x14ac:dyDescent="0.3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>
        <f t="shared" si="244"/>
        <v>65</v>
      </c>
      <c r="P3913">
        <f t="shared" si="245"/>
        <v>202</v>
      </c>
      <c r="Q3913" t="s">
        <v>8313</v>
      </c>
      <c r="R3913" t="s">
        <v>8314</v>
      </c>
      <c r="S3913" s="8">
        <f t="shared" si="246"/>
        <v>41947.124236111107</v>
      </c>
      <c r="T3913" s="8">
        <f t="shared" si="247"/>
        <v>41977.124236111107</v>
      </c>
    </row>
    <row r="3914" spans="1:20" ht="28.8" x14ac:dyDescent="0.3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>
        <f t="shared" si="244"/>
        <v>12</v>
      </c>
      <c r="P3914">
        <f t="shared" si="245"/>
        <v>128</v>
      </c>
      <c r="Q3914" t="s">
        <v>8313</v>
      </c>
      <c r="R3914" t="s">
        <v>8314</v>
      </c>
      <c r="S3914" s="8">
        <f t="shared" si="246"/>
        <v>42387.169895833329</v>
      </c>
      <c r="T3914" s="8">
        <f t="shared" si="247"/>
        <v>42417.169895833329</v>
      </c>
    </row>
    <row r="3915" spans="1:20" ht="28.8" hidden="1" x14ac:dyDescent="0.3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>
        <f t="shared" si="244"/>
        <v>11</v>
      </c>
      <c r="P3915">
        <f t="shared" si="245"/>
        <v>30</v>
      </c>
      <c r="Q3915" t="s">
        <v>8313</v>
      </c>
      <c r="R3915" t="s">
        <v>8314</v>
      </c>
      <c r="S3915" s="8">
        <f t="shared" si="246"/>
        <v>42611.280231481483</v>
      </c>
      <c r="T3915" s="8">
        <f t="shared" si="247"/>
        <v>42651.280231481483</v>
      </c>
    </row>
    <row r="3916" spans="1:20" ht="43.2" hidden="1" x14ac:dyDescent="0.3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>
        <f t="shared" si="244"/>
        <v>112</v>
      </c>
      <c r="P3916">
        <f t="shared" si="245"/>
        <v>368</v>
      </c>
      <c r="Q3916" t="s">
        <v>8313</v>
      </c>
      <c r="R3916" t="s">
        <v>8314</v>
      </c>
      <c r="S3916" s="8">
        <f t="shared" si="246"/>
        <v>42257.549398148149</v>
      </c>
      <c r="T3916" s="8">
        <f t="shared" si="247"/>
        <v>42292.549398148149</v>
      </c>
    </row>
    <row r="3917" spans="1:20" ht="43.2" hidden="1" x14ac:dyDescent="0.3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>
        <f t="shared" si="244"/>
        <v>16</v>
      </c>
      <c r="P3917">
        <f t="shared" si="245"/>
        <v>129</v>
      </c>
      <c r="Q3917" t="s">
        <v>8313</v>
      </c>
      <c r="R3917" t="s">
        <v>8314</v>
      </c>
      <c r="S3917" s="8">
        <f t="shared" si="246"/>
        <v>42556.333912037029</v>
      </c>
      <c r="T3917" s="8">
        <f t="shared" si="247"/>
        <v>42601.333912037029</v>
      </c>
    </row>
    <row r="3918" spans="1:20" ht="57.6" x14ac:dyDescent="0.3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>
        <f t="shared" si="244"/>
        <v>32</v>
      </c>
      <c r="P3918">
        <f t="shared" si="245"/>
        <v>801</v>
      </c>
      <c r="Q3918" t="s">
        <v>8313</v>
      </c>
      <c r="R3918" t="s">
        <v>8314</v>
      </c>
      <c r="S3918" s="8">
        <f t="shared" si="246"/>
        <v>42669.468969907401</v>
      </c>
      <c r="T3918" s="8">
        <f t="shared" si="247"/>
        <v>42704.510636574072</v>
      </c>
    </row>
    <row r="3919" spans="1:20" ht="43.2" hidden="1" x14ac:dyDescent="0.3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>
        <f t="shared" si="244"/>
        <v>1</v>
      </c>
      <c r="P3919">
        <f t="shared" si="245"/>
        <v>28</v>
      </c>
      <c r="Q3919" t="s">
        <v>8313</v>
      </c>
      <c r="R3919" t="s">
        <v>8314</v>
      </c>
      <c r="S3919" s="8">
        <f t="shared" si="246"/>
        <v>42082.369467592587</v>
      </c>
      <c r="T3919" s="8">
        <f t="shared" si="247"/>
        <v>42112.369467592587</v>
      </c>
    </row>
    <row r="3920" spans="1:20" ht="43.2" hidden="1" x14ac:dyDescent="0.3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>
        <f t="shared" si="244"/>
        <v>31</v>
      </c>
      <c r="P3920">
        <f t="shared" si="245"/>
        <v>102</v>
      </c>
      <c r="Q3920" t="s">
        <v>8313</v>
      </c>
      <c r="R3920" t="s">
        <v>8314</v>
      </c>
      <c r="S3920" s="8">
        <f t="shared" si="246"/>
        <v>42402.37631944444</v>
      </c>
      <c r="T3920" s="8">
        <f t="shared" si="247"/>
        <v>42432.37631944444</v>
      </c>
    </row>
    <row r="3921" spans="1:20" ht="43.2" hidden="1" x14ac:dyDescent="0.3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>
        <f t="shared" si="244"/>
        <v>1</v>
      </c>
      <c r="P3921">
        <f t="shared" si="245"/>
        <v>184</v>
      </c>
      <c r="Q3921" t="s">
        <v>8313</v>
      </c>
      <c r="R3921" t="s">
        <v>8314</v>
      </c>
      <c r="S3921" s="8">
        <f t="shared" si="246"/>
        <v>42604.336342592585</v>
      </c>
      <c r="T3921" s="8">
        <f t="shared" si="247"/>
        <v>42664.336342592585</v>
      </c>
    </row>
    <row r="3922" spans="1:20" ht="28.8" x14ac:dyDescent="0.3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>
        <f t="shared" si="244"/>
        <v>40</v>
      </c>
      <c r="P3922">
        <f t="shared" si="245"/>
        <v>163</v>
      </c>
      <c r="Q3922" t="s">
        <v>8313</v>
      </c>
      <c r="R3922" t="s">
        <v>8314</v>
      </c>
      <c r="S3922" s="8">
        <f t="shared" si="246"/>
        <v>42278.164907407401</v>
      </c>
      <c r="T3922" s="8">
        <f t="shared" si="247"/>
        <v>42313.708333333336</v>
      </c>
    </row>
    <row r="3923" spans="1:20" ht="43.2" x14ac:dyDescent="0.3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>
        <f t="shared" si="244"/>
        <v>0</v>
      </c>
      <c r="P3923">
        <f t="shared" si="245"/>
        <v>1</v>
      </c>
      <c r="Q3923" t="s">
        <v>8313</v>
      </c>
      <c r="R3923" t="s">
        <v>8314</v>
      </c>
      <c r="S3923" s="8">
        <f t="shared" si="246"/>
        <v>42393.628576388881</v>
      </c>
      <c r="T3923" s="8">
        <f t="shared" si="247"/>
        <v>42428.628576388881</v>
      </c>
    </row>
    <row r="3924" spans="1:20" ht="57.6" x14ac:dyDescent="0.3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>
        <f t="shared" si="244"/>
        <v>6</v>
      </c>
      <c r="P3924">
        <f t="shared" si="245"/>
        <v>604</v>
      </c>
      <c r="Q3924" t="s">
        <v>8313</v>
      </c>
      <c r="R3924" t="s">
        <v>8314</v>
      </c>
      <c r="S3924" s="8">
        <f t="shared" si="246"/>
        <v>42519.902152777773</v>
      </c>
      <c r="T3924" s="8">
        <f t="shared" si="247"/>
        <v>42572.249999999993</v>
      </c>
    </row>
    <row r="3925" spans="1:20" ht="43.2" hidden="1" x14ac:dyDescent="0.3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>
        <f t="shared" si="244"/>
        <v>15</v>
      </c>
      <c r="P3925">
        <f t="shared" si="245"/>
        <v>45</v>
      </c>
      <c r="Q3925" t="s">
        <v>8313</v>
      </c>
      <c r="R3925" t="s">
        <v>8314</v>
      </c>
      <c r="S3925" s="8">
        <f t="shared" si="246"/>
        <v>41984.710324074076</v>
      </c>
      <c r="T3925" s="8">
        <f t="shared" si="247"/>
        <v>42014.710324074076</v>
      </c>
    </row>
    <row r="3926" spans="1:20" ht="43.2" hidden="1" x14ac:dyDescent="0.3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>
        <f t="shared" si="244"/>
        <v>15</v>
      </c>
      <c r="P3926">
        <f t="shared" si="245"/>
        <v>97</v>
      </c>
      <c r="Q3926" t="s">
        <v>8313</v>
      </c>
      <c r="R3926" t="s">
        <v>8314</v>
      </c>
      <c r="S3926" s="8">
        <f t="shared" si="246"/>
        <v>41816.478761574072</v>
      </c>
      <c r="T3926" s="8">
        <f t="shared" si="247"/>
        <v>41831.333333333328</v>
      </c>
    </row>
    <row r="3927" spans="1:20" ht="43.2" x14ac:dyDescent="0.3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>
        <f t="shared" si="244"/>
        <v>1</v>
      </c>
      <c r="P3927">
        <f t="shared" si="245"/>
        <v>168</v>
      </c>
      <c r="Q3927" t="s">
        <v>8313</v>
      </c>
      <c r="R3927" t="s">
        <v>8314</v>
      </c>
      <c r="S3927" s="8">
        <f t="shared" si="246"/>
        <v>42705.357013888883</v>
      </c>
      <c r="T3927" s="8">
        <f t="shared" si="247"/>
        <v>42734.624999999993</v>
      </c>
    </row>
    <row r="3928" spans="1:20" ht="57.6" hidden="1" x14ac:dyDescent="0.3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>
        <f t="shared" si="244"/>
        <v>1</v>
      </c>
      <c r="P3928">
        <f t="shared" si="245"/>
        <v>860</v>
      </c>
      <c r="Q3928" t="s">
        <v>8313</v>
      </c>
      <c r="R3928" t="s">
        <v>8314</v>
      </c>
      <c r="S3928" s="8">
        <f t="shared" si="246"/>
        <v>42697.415937499994</v>
      </c>
      <c r="T3928" s="8">
        <f t="shared" si="247"/>
        <v>42727.415937499994</v>
      </c>
    </row>
    <row r="3929" spans="1:20" ht="43.2" hidden="1" x14ac:dyDescent="0.3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>
        <f t="shared" si="244"/>
        <v>0</v>
      </c>
      <c r="P3929">
        <f t="shared" si="245"/>
        <v>27</v>
      </c>
      <c r="Q3929" t="s">
        <v>8313</v>
      </c>
      <c r="R3929" t="s">
        <v>8314</v>
      </c>
      <c r="S3929" s="8">
        <f t="shared" si="246"/>
        <v>42115.323206018518</v>
      </c>
      <c r="T3929" s="8">
        <f t="shared" si="247"/>
        <v>42145.323206018518</v>
      </c>
    </row>
    <row r="3930" spans="1:20" ht="43.2" hidden="1" x14ac:dyDescent="0.3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>
        <f t="shared" si="244"/>
        <v>9</v>
      </c>
      <c r="P3930">
        <f t="shared" si="245"/>
        <v>30</v>
      </c>
      <c r="Q3930" t="s">
        <v>8313</v>
      </c>
      <c r="R3930" t="s">
        <v>8314</v>
      </c>
      <c r="S3930" s="8">
        <f t="shared" si="246"/>
        <v>42451.365115740737</v>
      </c>
      <c r="T3930" s="8">
        <f t="shared" si="247"/>
        <v>42485.954861111109</v>
      </c>
    </row>
    <row r="3931" spans="1:20" ht="43.2" x14ac:dyDescent="0.3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>
        <f t="shared" si="244"/>
        <v>10</v>
      </c>
      <c r="P3931">
        <f t="shared" si="245"/>
        <v>55</v>
      </c>
      <c r="Q3931" t="s">
        <v>8313</v>
      </c>
      <c r="R3931" t="s">
        <v>8314</v>
      </c>
      <c r="S3931" s="8">
        <f t="shared" si="246"/>
        <v>42626.300370370365</v>
      </c>
      <c r="T3931" s="8">
        <f t="shared" si="247"/>
        <v>42656.300370370365</v>
      </c>
    </row>
    <row r="3932" spans="1:20" ht="43.2" hidden="1" x14ac:dyDescent="0.3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>
        <f t="shared" si="244"/>
        <v>2</v>
      </c>
      <c r="P3932">
        <f t="shared" si="245"/>
        <v>61</v>
      </c>
      <c r="Q3932" t="s">
        <v>8313</v>
      </c>
      <c r="R3932" t="s">
        <v>8314</v>
      </c>
      <c r="S3932" s="8">
        <f t="shared" si="246"/>
        <v>42703.752719907403</v>
      </c>
      <c r="T3932" s="8">
        <f t="shared" si="247"/>
        <v>42733.752719907403</v>
      </c>
    </row>
    <row r="3933" spans="1:20" ht="43.2" x14ac:dyDescent="0.3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>
        <f t="shared" si="244"/>
        <v>1</v>
      </c>
      <c r="P3933">
        <f t="shared" si="245"/>
        <v>103</v>
      </c>
      <c r="Q3933" t="s">
        <v>8313</v>
      </c>
      <c r="R3933" t="s">
        <v>8314</v>
      </c>
      <c r="S3933" s="8">
        <f t="shared" si="246"/>
        <v>41974.458657407398</v>
      </c>
      <c r="T3933" s="8">
        <f t="shared" si="247"/>
        <v>42019.458657407398</v>
      </c>
    </row>
    <row r="3934" spans="1:20" ht="43.2" hidden="1" x14ac:dyDescent="0.3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>
        <f t="shared" si="244"/>
        <v>4</v>
      </c>
      <c r="P3934">
        <f t="shared" si="245"/>
        <v>42</v>
      </c>
      <c r="Q3934" t="s">
        <v>8313</v>
      </c>
      <c r="R3934" t="s">
        <v>8314</v>
      </c>
      <c r="S3934" s="8">
        <f t="shared" si="246"/>
        <v>42123.345312500001</v>
      </c>
      <c r="T3934" s="8">
        <f t="shared" si="247"/>
        <v>42153.345312500001</v>
      </c>
    </row>
    <row r="3935" spans="1:20" ht="43.2" x14ac:dyDescent="0.3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>
        <f t="shared" si="244"/>
        <v>2</v>
      </c>
      <c r="P3935">
        <f t="shared" si="245"/>
        <v>117</v>
      </c>
      <c r="Q3935" t="s">
        <v>8313</v>
      </c>
      <c r="R3935" t="s">
        <v>8314</v>
      </c>
      <c r="S3935" s="8">
        <f t="shared" si="246"/>
        <v>42612.309421296297</v>
      </c>
      <c r="T3935" s="8">
        <f t="shared" si="247"/>
        <v>42657.309421296297</v>
      </c>
    </row>
    <row r="3936" spans="1:20" ht="43.2" x14ac:dyDescent="0.3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>
        <f t="shared" si="244"/>
        <v>1</v>
      </c>
      <c r="P3936">
        <f t="shared" si="245"/>
        <v>45</v>
      </c>
      <c r="Q3936" t="s">
        <v>8313</v>
      </c>
      <c r="R3936" t="s">
        <v>8314</v>
      </c>
      <c r="S3936" s="8">
        <f t="shared" si="246"/>
        <v>41934.888252314813</v>
      </c>
      <c r="T3936" s="8">
        <f t="shared" si="247"/>
        <v>41974.929918981477</v>
      </c>
    </row>
    <row r="3937" spans="1:20" ht="43.2" hidden="1" x14ac:dyDescent="0.3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>
        <f t="shared" si="244"/>
        <v>22</v>
      </c>
      <c r="P3937">
        <f t="shared" si="245"/>
        <v>157</v>
      </c>
      <c r="Q3937" t="s">
        <v>8313</v>
      </c>
      <c r="R3937" t="s">
        <v>8314</v>
      </c>
      <c r="S3937" s="8">
        <f t="shared" si="246"/>
        <v>42521.943391203698</v>
      </c>
      <c r="T3937" s="8">
        <f t="shared" si="247"/>
        <v>42552.833333333336</v>
      </c>
    </row>
    <row r="3938" spans="1:20" ht="43.2" x14ac:dyDescent="0.3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>
        <f t="shared" si="244"/>
        <v>1</v>
      </c>
      <c r="P3938">
        <f t="shared" si="245"/>
        <v>101</v>
      </c>
      <c r="Q3938" t="s">
        <v>8313</v>
      </c>
      <c r="R3938" t="s">
        <v>8314</v>
      </c>
      <c r="S3938" s="8">
        <f t="shared" si="246"/>
        <v>42569.170763888884</v>
      </c>
      <c r="T3938" s="8">
        <f t="shared" si="247"/>
        <v>42599.170763888884</v>
      </c>
    </row>
    <row r="3939" spans="1:20" ht="43.2" hidden="1" x14ac:dyDescent="0.3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>
        <f t="shared" si="244"/>
        <v>0</v>
      </c>
      <c r="P3939" t="e">
        <f t="shared" si="245"/>
        <v>#DIV/0!</v>
      </c>
      <c r="Q3939" t="s">
        <v>8313</v>
      </c>
      <c r="R3939" t="s">
        <v>8314</v>
      </c>
      <c r="S3939" s="8">
        <f t="shared" si="246"/>
        <v>42731.726944444446</v>
      </c>
      <c r="T3939" s="8">
        <f t="shared" si="247"/>
        <v>42761.726944444446</v>
      </c>
    </row>
    <row r="3940" spans="1:20" ht="43.2" hidden="1" x14ac:dyDescent="0.3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>
        <f t="shared" si="244"/>
        <v>0</v>
      </c>
      <c r="P3940" t="e">
        <f t="shared" si="245"/>
        <v>#DIV/0!</v>
      </c>
      <c r="Q3940" t="s">
        <v>8313</v>
      </c>
      <c r="R3940" t="s">
        <v>8314</v>
      </c>
      <c r="S3940" s="8">
        <f t="shared" si="246"/>
        <v>41805.7734375</v>
      </c>
      <c r="T3940" s="8">
        <f t="shared" si="247"/>
        <v>41835.7734375</v>
      </c>
    </row>
    <row r="3941" spans="1:20" ht="43.2" hidden="1" x14ac:dyDescent="0.3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>
        <f t="shared" si="244"/>
        <v>11</v>
      </c>
      <c r="P3941">
        <f t="shared" si="245"/>
        <v>52</v>
      </c>
      <c r="Q3941" t="s">
        <v>8313</v>
      </c>
      <c r="R3941" t="s">
        <v>8314</v>
      </c>
      <c r="S3941" s="8">
        <f t="shared" si="246"/>
        <v>42410.440821759257</v>
      </c>
      <c r="T3941" s="8">
        <f t="shared" si="247"/>
        <v>42440.440821759257</v>
      </c>
    </row>
    <row r="3942" spans="1:20" ht="43.2" hidden="1" x14ac:dyDescent="0.3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>
        <f t="shared" si="244"/>
        <v>20</v>
      </c>
      <c r="P3942">
        <f t="shared" si="245"/>
        <v>309</v>
      </c>
      <c r="Q3942" t="s">
        <v>8313</v>
      </c>
      <c r="R3942" t="s">
        <v>8314</v>
      </c>
      <c r="S3942" s="8">
        <f t="shared" si="246"/>
        <v>42313.603032407402</v>
      </c>
      <c r="T3942" s="8">
        <f t="shared" si="247"/>
        <v>42343.603032407402</v>
      </c>
    </row>
    <row r="3943" spans="1:20" ht="43.2" x14ac:dyDescent="0.3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>
        <f t="shared" si="244"/>
        <v>85</v>
      </c>
      <c r="P3943">
        <f t="shared" si="245"/>
        <v>379</v>
      </c>
      <c r="Q3943" t="s">
        <v>8313</v>
      </c>
      <c r="R3943" t="s">
        <v>8314</v>
      </c>
      <c r="S3943" s="8">
        <f t="shared" si="246"/>
        <v>41955.530416666668</v>
      </c>
      <c r="T3943" s="8">
        <f t="shared" si="247"/>
        <v>41990.530416666668</v>
      </c>
    </row>
    <row r="3944" spans="1:20" ht="43.2" x14ac:dyDescent="0.3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>
        <f t="shared" si="244"/>
        <v>49</v>
      </c>
      <c r="P3944">
        <f t="shared" si="245"/>
        <v>176</v>
      </c>
      <c r="Q3944" t="s">
        <v>8313</v>
      </c>
      <c r="R3944" t="s">
        <v>8314</v>
      </c>
      <c r="S3944" s="8">
        <f t="shared" si="246"/>
        <v>42767.243969907409</v>
      </c>
      <c r="T3944" s="8">
        <f t="shared" si="247"/>
        <v>42797.243969907409</v>
      </c>
    </row>
    <row r="3945" spans="1:20" ht="57.6" hidden="1" x14ac:dyDescent="0.3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>
        <f t="shared" si="244"/>
        <v>3</v>
      </c>
      <c r="P3945">
        <f t="shared" si="245"/>
        <v>66</v>
      </c>
      <c r="Q3945" t="s">
        <v>8313</v>
      </c>
      <c r="R3945" t="s">
        <v>8314</v>
      </c>
      <c r="S3945" s="8">
        <f t="shared" si="246"/>
        <v>42188.470289351848</v>
      </c>
      <c r="T3945" s="8">
        <f t="shared" si="247"/>
        <v>42218.470289351848</v>
      </c>
    </row>
    <row r="3946" spans="1:20" ht="28.8" x14ac:dyDescent="0.3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>
        <f t="shared" si="244"/>
        <v>7</v>
      </c>
      <c r="P3946">
        <f t="shared" si="245"/>
        <v>90</v>
      </c>
      <c r="Q3946" t="s">
        <v>8313</v>
      </c>
      <c r="R3946" t="s">
        <v>8314</v>
      </c>
      <c r="S3946" s="8">
        <f t="shared" si="246"/>
        <v>41936.313831018517</v>
      </c>
      <c r="T3946" s="8">
        <f t="shared" si="247"/>
        <v>41981.355497685181</v>
      </c>
    </row>
    <row r="3947" spans="1:20" ht="43.2" hidden="1" x14ac:dyDescent="0.3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>
        <f t="shared" si="244"/>
        <v>0</v>
      </c>
      <c r="P3947" t="e">
        <f t="shared" si="245"/>
        <v>#DIV/0!</v>
      </c>
      <c r="Q3947" t="s">
        <v>8313</v>
      </c>
      <c r="R3947" t="s">
        <v>8314</v>
      </c>
      <c r="S3947" s="8">
        <f t="shared" si="246"/>
        <v>41836.262187499997</v>
      </c>
      <c r="T3947" s="8">
        <f t="shared" si="247"/>
        <v>41866.262187499997</v>
      </c>
    </row>
    <row r="3948" spans="1:20" ht="57.6" hidden="1" x14ac:dyDescent="0.3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>
        <f t="shared" si="244"/>
        <v>70</v>
      </c>
      <c r="P3948">
        <f t="shared" si="245"/>
        <v>382</v>
      </c>
      <c r="Q3948" t="s">
        <v>8313</v>
      </c>
      <c r="R3948" t="s">
        <v>8314</v>
      </c>
      <c r="S3948" s="8">
        <f t="shared" si="246"/>
        <v>42612.290706018517</v>
      </c>
      <c r="T3948" s="8">
        <f t="shared" si="247"/>
        <v>42644.290706018517</v>
      </c>
    </row>
    <row r="3949" spans="1:20" ht="43.2" x14ac:dyDescent="0.3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>
        <f t="shared" si="244"/>
        <v>0</v>
      </c>
      <c r="P3949">
        <f t="shared" si="245"/>
        <v>100</v>
      </c>
      <c r="Q3949" t="s">
        <v>8313</v>
      </c>
      <c r="R3949" t="s">
        <v>8314</v>
      </c>
      <c r="S3949" s="8">
        <f t="shared" si="246"/>
        <v>42172.483090277768</v>
      </c>
      <c r="T3949" s="8">
        <f t="shared" si="247"/>
        <v>42202.483090277768</v>
      </c>
    </row>
    <row r="3950" spans="1:20" ht="43.2" x14ac:dyDescent="0.3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>
        <f t="shared" si="244"/>
        <v>102</v>
      </c>
      <c r="P3950">
        <f t="shared" si="245"/>
        <v>158</v>
      </c>
      <c r="Q3950" t="s">
        <v>8313</v>
      </c>
      <c r="R3950" t="s">
        <v>8314</v>
      </c>
      <c r="S3950" s="8">
        <f t="shared" si="246"/>
        <v>42542.193090277775</v>
      </c>
      <c r="T3950" s="8">
        <f t="shared" si="247"/>
        <v>42600.832638888889</v>
      </c>
    </row>
    <row r="3951" spans="1:20" ht="43.2" hidden="1" x14ac:dyDescent="0.3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>
        <f t="shared" si="244"/>
        <v>0</v>
      </c>
      <c r="P3951">
        <f t="shared" si="245"/>
        <v>1</v>
      </c>
      <c r="Q3951" t="s">
        <v>8315</v>
      </c>
      <c r="R3951" t="s">
        <v>8345</v>
      </c>
      <c r="S3951" s="8">
        <f t="shared" si="246"/>
        <v>41931.62568287037</v>
      </c>
      <c r="T3951" s="8">
        <f t="shared" si="247"/>
        <v>41961.667349537034</v>
      </c>
    </row>
    <row r="3952" spans="1:20" ht="28.8" hidden="1" x14ac:dyDescent="0.3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>
        <f t="shared" si="244"/>
        <v>0</v>
      </c>
      <c r="P3952" t="e">
        <f t="shared" si="245"/>
        <v>#DIV/0!</v>
      </c>
      <c r="Q3952" t="s">
        <v>8315</v>
      </c>
      <c r="R3952" t="s">
        <v>8345</v>
      </c>
      <c r="S3952" s="8">
        <f t="shared" si="246"/>
        <v>41818.369942129626</v>
      </c>
      <c r="T3952" s="8">
        <f t="shared" si="247"/>
        <v>41848.369942129626</v>
      </c>
    </row>
    <row r="3953" spans="1:20" ht="43.2" hidden="1" x14ac:dyDescent="0.3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>
        <f t="shared" si="244"/>
        <v>0</v>
      </c>
      <c r="P3953" t="e">
        <f t="shared" si="245"/>
        <v>#DIV/0!</v>
      </c>
      <c r="Q3953" t="s">
        <v>8315</v>
      </c>
      <c r="R3953" t="s">
        <v>8345</v>
      </c>
      <c r="S3953" s="8">
        <f t="shared" si="246"/>
        <v>42795.362812499996</v>
      </c>
      <c r="T3953" s="8">
        <f t="shared" si="247"/>
        <v>42840.321145833332</v>
      </c>
    </row>
    <row r="3954" spans="1:20" ht="43.2" hidden="1" x14ac:dyDescent="0.3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>
        <f t="shared" si="244"/>
        <v>1</v>
      </c>
      <c r="P3954">
        <f t="shared" si="245"/>
        <v>15</v>
      </c>
      <c r="Q3954" t="s">
        <v>8315</v>
      </c>
      <c r="R3954" t="s">
        <v>8345</v>
      </c>
      <c r="S3954" s="8">
        <f t="shared" si="246"/>
        <v>42463.533333333333</v>
      </c>
      <c r="T3954" s="8">
        <f t="shared" si="247"/>
        <v>42484.582638888889</v>
      </c>
    </row>
    <row r="3955" spans="1:20" ht="43.2" hidden="1" x14ac:dyDescent="0.3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>
        <f t="shared" si="244"/>
        <v>11</v>
      </c>
      <c r="P3955">
        <f t="shared" si="245"/>
        <v>225</v>
      </c>
      <c r="Q3955" t="s">
        <v>8315</v>
      </c>
      <c r="R3955" t="s">
        <v>8345</v>
      </c>
      <c r="S3955" s="8">
        <f t="shared" si="246"/>
        <v>41832.33935185185</v>
      </c>
      <c r="T3955" s="8">
        <f t="shared" si="247"/>
        <v>41887.235416666663</v>
      </c>
    </row>
    <row r="3956" spans="1:20" hidden="1" x14ac:dyDescent="0.3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>
        <f t="shared" si="244"/>
        <v>3</v>
      </c>
      <c r="P3956">
        <f t="shared" si="245"/>
        <v>48</v>
      </c>
      <c r="Q3956" t="s">
        <v>8315</v>
      </c>
      <c r="R3956" t="s">
        <v>8345</v>
      </c>
      <c r="S3956" s="8">
        <f t="shared" si="246"/>
        <v>42708.335243055553</v>
      </c>
      <c r="T3956" s="8">
        <f t="shared" si="247"/>
        <v>42738.335243055553</v>
      </c>
    </row>
    <row r="3957" spans="1:20" ht="28.8" hidden="1" x14ac:dyDescent="0.3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>
        <f t="shared" si="244"/>
        <v>0</v>
      </c>
      <c r="P3957" t="e">
        <f t="shared" si="245"/>
        <v>#DIV/0!</v>
      </c>
      <c r="Q3957" t="s">
        <v>8315</v>
      </c>
      <c r="R3957" t="s">
        <v>8345</v>
      </c>
      <c r="S3957" s="8">
        <f t="shared" si="246"/>
        <v>42289.563009259255</v>
      </c>
      <c r="T3957" s="8">
        <f t="shared" si="247"/>
        <v>42319.604675925926</v>
      </c>
    </row>
    <row r="3958" spans="1:20" ht="57.6" hidden="1" x14ac:dyDescent="0.3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>
        <f t="shared" si="244"/>
        <v>0</v>
      </c>
      <c r="P3958" t="e">
        <f t="shared" si="245"/>
        <v>#DIV/0!</v>
      </c>
      <c r="Q3958" t="s">
        <v>8315</v>
      </c>
      <c r="R3958" t="s">
        <v>8345</v>
      </c>
      <c r="S3958" s="8">
        <f t="shared" si="246"/>
        <v>41831.37222222222</v>
      </c>
      <c r="T3958" s="8">
        <f t="shared" si="247"/>
        <v>41861.833333333328</v>
      </c>
    </row>
    <row r="3959" spans="1:20" ht="43.2" hidden="1" x14ac:dyDescent="0.3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>
        <f t="shared" si="244"/>
        <v>0</v>
      </c>
      <c r="P3959" t="e">
        <f t="shared" si="245"/>
        <v>#DIV/0!</v>
      </c>
      <c r="Q3959" t="s">
        <v>8315</v>
      </c>
      <c r="R3959" t="s">
        <v>8345</v>
      </c>
      <c r="S3959" s="8">
        <f t="shared" si="246"/>
        <v>42311.871481481481</v>
      </c>
      <c r="T3959" s="8">
        <f t="shared" si="247"/>
        <v>42340.392361111109</v>
      </c>
    </row>
    <row r="3960" spans="1:20" ht="43.2" hidden="1" x14ac:dyDescent="0.3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>
        <f t="shared" si="244"/>
        <v>0</v>
      </c>
      <c r="P3960" t="e">
        <f t="shared" si="245"/>
        <v>#DIV/0!</v>
      </c>
      <c r="Q3960" t="s">
        <v>8315</v>
      </c>
      <c r="R3960" t="s">
        <v>8345</v>
      </c>
      <c r="S3960" s="8">
        <f t="shared" si="246"/>
        <v>41915.563634259255</v>
      </c>
      <c r="T3960" s="8">
        <f t="shared" si="247"/>
        <v>41973.656249999993</v>
      </c>
    </row>
    <row r="3961" spans="1:20" ht="43.2" hidden="1" x14ac:dyDescent="0.3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>
        <f t="shared" si="244"/>
        <v>1</v>
      </c>
      <c r="P3961">
        <f t="shared" si="245"/>
        <v>67</v>
      </c>
      <c r="Q3961" t="s">
        <v>8315</v>
      </c>
      <c r="R3961" t="s">
        <v>8356</v>
      </c>
      <c r="S3961" s="8">
        <f t="shared" si="246"/>
        <v>41554.708368055552</v>
      </c>
      <c r="T3961" s="8">
        <f t="shared" si="247"/>
        <v>41584.750034722223</v>
      </c>
    </row>
    <row r="3962" spans="1:20" ht="57.6" hidden="1" x14ac:dyDescent="0.3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>
        <f t="shared" si="244"/>
        <v>0</v>
      </c>
      <c r="P3962" t="e">
        <f t="shared" si="245"/>
        <v>#DIV/0!</v>
      </c>
      <c r="Q3962" t="s">
        <v>8315</v>
      </c>
      <c r="R3962" t="s">
        <v>8356</v>
      </c>
      <c r="S3962" s="8">
        <f t="shared" si="246"/>
        <v>40079.232824074068</v>
      </c>
      <c r="T3962" s="8">
        <f t="shared" si="247"/>
        <v>40148.701388888883</v>
      </c>
    </row>
    <row r="3963" spans="1:20" ht="43.2" hidden="1" x14ac:dyDescent="0.3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>
        <f t="shared" si="244"/>
        <v>1</v>
      </c>
      <c r="P3963">
        <f t="shared" si="245"/>
        <v>43</v>
      </c>
      <c r="Q3963" t="s">
        <v>8315</v>
      </c>
      <c r="R3963" t="s">
        <v>8356</v>
      </c>
      <c r="S3963" s="8">
        <f t="shared" si="246"/>
        <v>41652.409155092588</v>
      </c>
      <c r="T3963" s="8">
        <f t="shared" si="247"/>
        <v>41712.367488425924</v>
      </c>
    </row>
    <row r="3964" spans="1:20" ht="43.2" hidden="1" x14ac:dyDescent="0.3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>
        <f t="shared" si="244"/>
        <v>0</v>
      </c>
      <c r="P3964">
        <f t="shared" si="245"/>
        <v>10</v>
      </c>
      <c r="Q3964" t="s">
        <v>8315</v>
      </c>
      <c r="R3964" t="s">
        <v>8356</v>
      </c>
      <c r="S3964" s="8">
        <f t="shared" si="246"/>
        <v>42121.033668981479</v>
      </c>
      <c r="T3964" s="8">
        <f t="shared" si="247"/>
        <v>42152.503472222219</v>
      </c>
    </row>
    <row r="3965" spans="1:20" ht="43.2" hidden="1" x14ac:dyDescent="0.3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>
        <f t="shared" si="244"/>
        <v>3</v>
      </c>
      <c r="P3965">
        <f t="shared" si="245"/>
        <v>100</v>
      </c>
      <c r="Q3965" t="s">
        <v>8315</v>
      </c>
      <c r="R3965" t="s">
        <v>8356</v>
      </c>
      <c r="S3965" s="8">
        <f t="shared" si="246"/>
        <v>40672.396539351852</v>
      </c>
      <c r="T3965" s="8">
        <f t="shared" si="247"/>
        <v>40702.396539351852</v>
      </c>
    </row>
    <row r="3966" spans="1:20" ht="43.2" hidden="1" x14ac:dyDescent="0.3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>
        <f t="shared" si="244"/>
        <v>21</v>
      </c>
      <c r="P3966">
        <f t="shared" si="245"/>
        <v>108</v>
      </c>
      <c r="Q3966" t="s">
        <v>8315</v>
      </c>
      <c r="R3966" t="s">
        <v>8356</v>
      </c>
      <c r="S3966" s="8">
        <f t="shared" si="246"/>
        <v>42549.583379629628</v>
      </c>
      <c r="T3966" s="8">
        <f t="shared" si="247"/>
        <v>42578.583333333336</v>
      </c>
    </row>
    <row r="3967" spans="1:20" ht="43.2" hidden="1" x14ac:dyDescent="0.3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>
        <f t="shared" si="244"/>
        <v>4</v>
      </c>
      <c r="P3967">
        <f t="shared" si="245"/>
        <v>27</v>
      </c>
      <c r="Q3967" t="s">
        <v>8315</v>
      </c>
      <c r="R3967" t="s">
        <v>8356</v>
      </c>
      <c r="S3967" s="8">
        <f t="shared" si="246"/>
        <v>41671.603530092587</v>
      </c>
      <c r="T3967" s="8">
        <f t="shared" si="247"/>
        <v>41686.666666666664</v>
      </c>
    </row>
    <row r="3968" spans="1:20" ht="43.2" hidden="1" x14ac:dyDescent="0.3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>
        <f t="shared" si="244"/>
        <v>14</v>
      </c>
      <c r="P3968">
        <f t="shared" si="245"/>
        <v>155</v>
      </c>
      <c r="Q3968" t="s">
        <v>8315</v>
      </c>
      <c r="R3968" t="s">
        <v>8356</v>
      </c>
      <c r="S3968" s="8">
        <f t="shared" si="246"/>
        <v>41961.728993055549</v>
      </c>
      <c r="T3968" s="8">
        <f t="shared" si="247"/>
        <v>41996.728993055549</v>
      </c>
    </row>
    <row r="3969" spans="1:20" hidden="1" x14ac:dyDescent="0.3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>
        <f t="shared" si="244"/>
        <v>0</v>
      </c>
      <c r="P3969" t="e">
        <f t="shared" si="245"/>
        <v>#DIV/0!</v>
      </c>
      <c r="Q3969" t="s">
        <v>8315</v>
      </c>
      <c r="R3969" t="s">
        <v>8356</v>
      </c>
      <c r="S3969" s="8">
        <f t="shared" si="246"/>
        <v>41389.346226851849</v>
      </c>
      <c r="T3969" s="8">
        <f t="shared" si="247"/>
        <v>41419.346226851849</v>
      </c>
    </row>
    <row r="3970" spans="1:20" ht="28.8" hidden="1" x14ac:dyDescent="0.3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>
        <f t="shared" ref="O3970:O4033" si="248">ROUND((E3970/D3970*100),0)</f>
        <v>41</v>
      </c>
      <c r="P3970">
        <f t="shared" si="245"/>
        <v>48</v>
      </c>
      <c r="Q3970" t="s">
        <v>8315</v>
      </c>
      <c r="R3970" t="s">
        <v>8356</v>
      </c>
      <c r="S3970" s="8">
        <f t="shared" si="246"/>
        <v>42438.480115740742</v>
      </c>
      <c r="T3970" s="8">
        <f t="shared" si="247"/>
        <v>42468.43844907407</v>
      </c>
    </row>
    <row r="3971" spans="1:20" ht="57.6" hidden="1" x14ac:dyDescent="0.3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>
        <f t="shared" si="248"/>
        <v>1</v>
      </c>
      <c r="P3971">
        <f t="shared" ref="P3971:P4034" si="249">ROUND(E3971/L3971, 0)</f>
        <v>20</v>
      </c>
      <c r="Q3971" t="s">
        <v>8315</v>
      </c>
      <c r="R3971" t="s">
        <v>8356</v>
      </c>
      <c r="S3971" s="8">
        <f t="shared" ref="S3971:S4034" si="250">(((J3971/60)/60)/24)+DATE(1970,1,1)+(-8/24)</f>
        <v>42144.436145833337</v>
      </c>
      <c r="T3971" s="8">
        <f t="shared" ref="T3971:T4034" si="251">(((I3971/60)/60)/24)+DATE(1970, 1, 1)+(-8/24)</f>
        <v>42174.436145833337</v>
      </c>
    </row>
    <row r="3972" spans="1:20" ht="43.2" hidden="1" x14ac:dyDescent="0.3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>
        <f t="shared" si="248"/>
        <v>5</v>
      </c>
      <c r="P3972">
        <f t="shared" si="249"/>
        <v>42</v>
      </c>
      <c r="Q3972" t="s">
        <v>8315</v>
      </c>
      <c r="R3972" t="s">
        <v>8356</v>
      </c>
      <c r="S3972" s="8">
        <f t="shared" si="250"/>
        <v>42403.699756944443</v>
      </c>
      <c r="T3972" s="8">
        <f t="shared" si="251"/>
        <v>42428.665972222218</v>
      </c>
    </row>
    <row r="3973" spans="1:20" ht="43.2" hidden="1" x14ac:dyDescent="0.3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>
        <f t="shared" si="248"/>
        <v>2</v>
      </c>
      <c r="P3973">
        <f t="shared" si="249"/>
        <v>74</v>
      </c>
      <c r="Q3973" t="s">
        <v>8315</v>
      </c>
      <c r="R3973" t="s">
        <v>8356</v>
      </c>
      <c r="S3973" s="8">
        <f t="shared" si="250"/>
        <v>42785.666689814818</v>
      </c>
      <c r="T3973" s="8">
        <f t="shared" si="251"/>
        <v>42825.832638888889</v>
      </c>
    </row>
    <row r="3974" spans="1:20" ht="43.2" hidden="1" x14ac:dyDescent="0.3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>
        <f t="shared" si="248"/>
        <v>5</v>
      </c>
      <c r="P3974">
        <f t="shared" si="249"/>
        <v>84</v>
      </c>
      <c r="Q3974" t="s">
        <v>8315</v>
      </c>
      <c r="R3974" t="s">
        <v>8356</v>
      </c>
      <c r="S3974" s="8">
        <f t="shared" si="250"/>
        <v>42017.594085648147</v>
      </c>
      <c r="T3974" s="8">
        <f t="shared" si="251"/>
        <v>42052.594085648147</v>
      </c>
    </row>
    <row r="3975" spans="1:20" ht="43.2" hidden="1" x14ac:dyDescent="0.3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>
        <f t="shared" si="248"/>
        <v>23</v>
      </c>
      <c r="P3975">
        <f t="shared" si="249"/>
        <v>65</v>
      </c>
      <c r="Q3975" t="s">
        <v>8315</v>
      </c>
      <c r="R3975" t="s">
        <v>8356</v>
      </c>
      <c r="S3975" s="8">
        <f t="shared" si="250"/>
        <v>41799.190925925926</v>
      </c>
      <c r="T3975" s="8">
        <f t="shared" si="251"/>
        <v>41829.190925925926</v>
      </c>
    </row>
    <row r="3976" spans="1:20" ht="28.8" hidden="1" x14ac:dyDescent="0.3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>
        <f t="shared" si="248"/>
        <v>13</v>
      </c>
      <c r="P3976">
        <f t="shared" si="249"/>
        <v>65</v>
      </c>
      <c r="Q3976" t="s">
        <v>8315</v>
      </c>
      <c r="R3976" t="s">
        <v>8356</v>
      </c>
      <c r="S3976" s="8">
        <f t="shared" si="250"/>
        <v>42140.545925925922</v>
      </c>
      <c r="T3976" s="8">
        <f t="shared" si="251"/>
        <v>42185.545925925922</v>
      </c>
    </row>
    <row r="3977" spans="1:20" ht="43.2" hidden="1" x14ac:dyDescent="0.3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>
        <f t="shared" si="248"/>
        <v>1</v>
      </c>
      <c r="P3977">
        <f t="shared" si="249"/>
        <v>28</v>
      </c>
      <c r="Q3977" t="s">
        <v>8315</v>
      </c>
      <c r="R3977" t="s">
        <v>8356</v>
      </c>
      <c r="S3977" s="8">
        <f t="shared" si="250"/>
        <v>41054.514444444445</v>
      </c>
      <c r="T3977" s="8">
        <f t="shared" si="251"/>
        <v>41114.514444444445</v>
      </c>
    </row>
    <row r="3978" spans="1:20" ht="57.6" hidden="1" x14ac:dyDescent="0.3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>
        <f t="shared" si="248"/>
        <v>11</v>
      </c>
      <c r="P3978">
        <f t="shared" si="249"/>
        <v>51</v>
      </c>
      <c r="Q3978" t="s">
        <v>8315</v>
      </c>
      <c r="R3978" t="s">
        <v>8356</v>
      </c>
      <c r="S3978" s="8">
        <f t="shared" si="250"/>
        <v>40398.732534722221</v>
      </c>
      <c r="T3978" s="8">
        <f t="shared" si="251"/>
        <v>40422.75</v>
      </c>
    </row>
    <row r="3979" spans="1:20" ht="28.8" hidden="1" x14ac:dyDescent="0.3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>
        <f t="shared" si="248"/>
        <v>1</v>
      </c>
      <c r="P3979">
        <f t="shared" si="249"/>
        <v>14</v>
      </c>
      <c r="Q3979" t="s">
        <v>8315</v>
      </c>
      <c r="R3979" t="s">
        <v>8356</v>
      </c>
      <c r="S3979" s="8">
        <f t="shared" si="250"/>
        <v>41481.663090277776</v>
      </c>
      <c r="T3979" s="8">
        <f t="shared" si="251"/>
        <v>41514.663090277776</v>
      </c>
    </row>
    <row r="3980" spans="1:20" ht="43.2" hidden="1" x14ac:dyDescent="0.3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>
        <f t="shared" si="248"/>
        <v>0</v>
      </c>
      <c r="P3980" t="e">
        <f t="shared" si="249"/>
        <v>#DIV/0!</v>
      </c>
      <c r="Q3980" t="s">
        <v>8315</v>
      </c>
      <c r="R3980" t="s">
        <v>8356</v>
      </c>
      <c r="S3980" s="8">
        <f t="shared" si="250"/>
        <v>40989.716736111113</v>
      </c>
      <c r="T3980" s="8">
        <f t="shared" si="251"/>
        <v>41049.716736111113</v>
      </c>
    </row>
    <row r="3981" spans="1:20" ht="43.2" hidden="1" x14ac:dyDescent="0.3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>
        <f t="shared" si="248"/>
        <v>0</v>
      </c>
      <c r="P3981" t="e">
        <f t="shared" si="249"/>
        <v>#DIV/0!</v>
      </c>
      <c r="Q3981" t="s">
        <v>8313</v>
      </c>
      <c r="R3981" t="s">
        <v>8339</v>
      </c>
      <c r="S3981" s="8">
        <f t="shared" si="250"/>
        <v>42167.480370370373</v>
      </c>
      <c r="T3981" s="8">
        <f t="shared" si="251"/>
        <v>42197.480370370373</v>
      </c>
    </row>
    <row r="3982" spans="1:20" ht="43.2" hidden="1" x14ac:dyDescent="0.3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>
        <f t="shared" si="248"/>
        <v>0</v>
      </c>
      <c r="P3982" t="e">
        <f t="shared" si="249"/>
        <v>#DIV/0!</v>
      </c>
      <c r="Q3982" t="s">
        <v>8313</v>
      </c>
      <c r="R3982" t="s">
        <v>8339</v>
      </c>
      <c r="S3982" s="8">
        <f t="shared" si="250"/>
        <v>41897.36886574074</v>
      </c>
      <c r="T3982" s="8">
        <f t="shared" si="251"/>
        <v>41917.875</v>
      </c>
    </row>
    <row r="3983" spans="1:20" ht="43.2" hidden="1" x14ac:dyDescent="0.3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>
        <f t="shared" si="248"/>
        <v>3</v>
      </c>
      <c r="P3983">
        <f t="shared" si="249"/>
        <v>300</v>
      </c>
      <c r="Q3983" t="s">
        <v>8313</v>
      </c>
      <c r="R3983" t="s">
        <v>8339</v>
      </c>
      <c r="S3983" s="8">
        <f t="shared" si="250"/>
        <v>42327.491956018515</v>
      </c>
      <c r="T3983" s="8">
        <f t="shared" si="251"/>
        <v>42377.490972222215</v>
      </c>
    </row>
    <row r="3984" spans="1:20" ht="43.2" hidden="1" x14ac:dyDescent="0.3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>
        <f t="shared" si="248"/>
        <v>0</v>
      </c>
      <c r="P3984">
        <f t="shared" si="249"/>
        <v>1</v>
      </c>
      <c r="Q3984" t="s">
        <v>8313</v>
      </c>
      <c r="R3984" t="s">
        <v>8339</v>
      </c>
      <c r="S3984" s="8">
        <f t="shared" si="250"/>
        <v>42515.394317129627</v>
      </c>
      <c r="T3984" s="8">
        <f t="shared" si="251"/>
        <v>42545.394317129627</v>
      </c>
    </row>
    <row r="3985" spans="1:20" ht="43.2" hidden="1" x14ac:dyDescent="0.3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>
        <f t="shared" si="248"/>
        <v>0</v>
      </c>
      <c r="P3985" t="e">
        <f t="shared" si="249"/>
        <v>#DIV/0!</v>
      </c>
      <c r="Q3985" t="s">
        <v>8313</v>
      </c>
      <c r="R3985" t="s">
        <v>8339</v>
      </c>
      <c r="S3985" s="8">
        <f t="shared" si="250"/>
        <v>42059.66847222222</v>
      </c>
      <c r="T3985" s="8">
        <f t="shared" si="251"/>
        <v>42094.652083333327</v>
      </c>
    </row>
    <row r="3986" spans="1:20" ht="43.2" x14ac:dyDescent="0.3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>
        <f t="shared" si="248"/>
        <v>0</v>
      </c>
      <c r="P3986">
        <f t="shared" si="249"/>
        <v>13</v>
      </c>
      <c r="Q3986" t="s">
        <v>8313</v>
      </c>
      <c r="R3986" t="s">
        <v>8339</v>
      </c>
      <c r="S3986" s="8">
        <f t="shared" si="250"/>
        <v>42615.465636574074</v>
      </c>
      <c r="T3986" s="8">
        <f t="shared" si="251"/>
        <v>42660.465636574074</v>
      </c>
    </row>
    <row r="3987" spans="1:20" ht="43.2" hidden="1" x14ac:dyDescent="0.3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>
        <f t="shared" si="248"/>
        <v>2</v>
      </c>
      <c r="P3987">
        <f t="shared" si="249"/>
        <v>15</v>
      </c>
      <c r="Q3987" t="s">
        <v>8313</v>
      </c>
      <c r="R3987" t="s">
        <v>8339</v>
      </c>
      <c r="S3987" s="8">
        <f t="shared" si="250"/>
        <v>42577.274027777778</v>
      </c>
      <c r="T3987" s="8">
        <f t="shared" si="251"/>
        <v>42607.274027777778</v>
      </c>
    </row>
    <row r="3988" spans="1:20" ht="43.2" x14ac:dyDescent="0.3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>
        <f t="shared" si="248"/>
        <v>0</v>
      </c>
      <c r="P3988">
        <f t="shared" si="249"/>
        <v>54</v>
      </c>
      <c r="Q3988" t="s">
        <v>8313</v>
      </c>
      <c r="R3988" t="s">
        <v>8339</v>
      </c>
      <c r="S3988" s="8">
        <f t="shared" si="250"/>
        <v>42360.598819444444</v>
      </c>
      <c r="T3988" s="8">
        <f t="shared" si="251"/>
        <v>42420.598819444444</v>
      </c>
    </row>
    <row r="3989" spans="1:20" ht="43.2" hidden="1" x14ac:dyDescent="0.3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>
        <f t="shared" si="248"/>
        <v>0</v>
      </c>
      <c r="P3989" t="e">
        <f t="shared" si="249"/>
        <v>#DIV/0!</v>
      </c>
      <c r="Q3989" t="s">
        <v>8313</v>
      </c>
      <c r="R3989" t="s">
        <v>8339</v>
      </c>
      <c r="S3989" s="8">
        <f t="shared" si="250"/>
        <v>42198.442453703705</v>
      </c>
      <c r="T3989" s="8">
        <f t="shared" si="251"/>
        <v>42227.442453703705</v>
      </c>
    </row>
    <row r="3990" spans="1:20" ht="43.2" x14ac:dyDescent="0.3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>
        <f t="shared" si="248"/>
        <v>0</v>
      </c>
      <c r="P3990" t="e">
        <f t="shared" si="249"/>
        <v>#DIV/0!</v>
      </c>
      <c r="Q3990" t="s">
        <v>8313</v>
      </c>
      <c r="R3990" t="s">
        <v>8339</v>
      </c>
      <c r="S3990" s="8">
        <f t="shared" si="250"/>
        <v>42708.508912037032</v>
      </c>
      <c r="T3990" s="8">
        <f t="shared" si="251"/>
        <v>42738.508912037032</v>
      </c>
    </row>
    <row r="3991" spans="1:20" ht="28.8" hidden="1" x14ac:dyDescent="0.3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>
        <f t="shared" si="248"/>
        <v>1</v>
      </c>
      <c r="P3991">
        <f t="shared" si="249"/>
        <v>15</v>
      </c>
      <c r="Q3991" t="s">
        <v>8313</v>
      </c>
      <c r="R3991" t="s">
        <v>8339</v>
      </c>
      <c r="S3991" s="8">
        <f t="shared" si="250"/>
        <v>42093.767812500002</v>
      </c>
      <c r="T3991" s="8">
        <f t="shared" si="251"/>
        <v>42123.767812500002</v>
      </c>
    </row>
    <row r="3992" spans="1:20" ht="43.2" hidden="1" x14ac:dyDescent="0.3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>
        <f t="shared" si="248"/>
        <v>0</v>
      </c>
      <c r="P3992" t="e">
        <f t="shared" si="249"/>
        <v>#DIV/0!</v>
      </c>
      <c r="Q3992" t="s">
        <v>8313</v>
      </c>
      <c r="R3992" t="s">
        <v>8339</v>
      </c>
      <c r="S3992" s="8">
        <f t="shared" si="250"/>
        <v>42101.300370370365</v>
      </c>
      <c r="T3992" s="8">
        <f t="shared" si="251"/>
        <v>42161.300370370365</v>
      </c>
    </row>
    <row r="3993" spans="1:20" ht="43.2" hidden="1" x14ac:dyDescent="0.3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>
        <f t="shared" si="248"/>
        <v>0</v>
      </c>
      <c r="P3993" t="e">
        <f t="shared" si="249"/>
        <v>#DIV/0!</v>
      </c>
      <c r="Q3993" t="s">
        <v>8313</v>
      </c>
      <c r="R3993" t="s">
        <v>8339</v>
      </c>
      <c r="S3993" s="8">
        <f t="shared" si="250"/>
        <v>42103.342847222222</v>
      </c>
      <c r="T3993" s="8">
        <f t="shared" si="251"/>
        <v>42115.342847222222</v>
      </c>
    </row>
    <row r="3994" spans="1:20" ht="43.2" hidden="1" x14ac:dyDescent="0.3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>
        <f t="shared" si="248"/>
        <v>0</v>
      </c>
      <c r="P3994">
        <f t="shared" si="249"/>
        <v>25</v>
      </c>
      <c r="Q3994" t="s">
        <v>8313</v>
      </c>
      <c r="R3994" t="s">
        <v>8339</v>
      </c>
      <c r="S3994" s="8">
        <f t="shared" si="250"/>
        <v>41954.38958333333</v>
      </c>
      <c r="T3994" s="8">
        <f t="shared" si="251"/>
        <v>42014.38958333333</v>
      </c>
    </row>
    <row r="3995" spans="1:20" ht="43.2" hidden="1" x14ac:dyDescent="0.3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>
        <f t="shared" si="248"/>
        <v>1</v>
      </c>
      <c r="P3995">
        <f t="shared" si="249"/>
        <v>28</v>
      </c>
      <c r="Q3995" t="s">
        <v>8313</v>
      </c>
      <c r="R3995" t="s">
        <v>8339</v>
      </c>
      <c r="S3995" s="8">
        <f t="shared" si="250"/>
        <v>42096.584907407399</v>
      </c>
      <c r="T3995" s="8">
        <f t="shared" si="251"/>
        <v>42126.584907407399</v>
      </c>
    </row>
    <row r="3996" spans="1:20" ht="28.8" hidden="1" x14ac:dyDescent="0.3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>
        <f t="shared" si="248"/>
        <v>0</v>
      </c>
      <c r="P3996" t="e">
        <f t="shared" si="249"/>
        <v>#DIV/0!</v>
      </c>
      <c r="Q3996" t="s">
        <v>8313</v>
      </c>
      <c r="R3996" t="s">
        <v>8339</v>
      </c>
      <c r="S3996" s="8">
        <f t="shared" si="250"/>
        <v>42130.450277777774</v>
      </c>
      <c r="T3996" s="8">
        <f t="shared" si="251"/>
        <v>42160.450277777774</v>
      </c>
    </row>
    <row r="3997" spans="1:20" ht="43.2" hidden="1" x14ac:dyDescent="0.3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>
        <f t="shared" si="248"/>
        <v>0</v>
      </c>
      <c r="P3997" t="e">
        <f t="shared" si="249"/>
        <v>#DIV/0!</v>
      </c>
      <c r="Q3997" t="s">
        <v>8313</v>
      </c>
      <c r="R3997" t="s">
        <v>8339</v>
      </c>
      <c r="S3997" s="8">
        <f t="shared" si="250"/>
        <v>42264.286782407398</v>
      </c>
      <c r="T3997" s="8">
        <f t="shared" si="251"/>
        <v>42294.286782407398</v>
      </c>
    </row>
    <row r="3998" spans="1:20" ht="43.2" hidden="1" x14ac:dyDescent="0.3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>
        <f t="shared" si="248"/>
        <v>0</v>
      </c>
      <c r="P3998" t="e">
        <f t="shared" si="249"/>
        <v>#DIV/0!</v>
      </c>
      <c r="Q3998" t="s">
        <v>8313</v>
      </c>
      <c r="R3998" t="s">
        <v>8339</v>
      </c>
      <c r="S3998" s="8">
        <f t="shared" si="250"/>
        <v>41978.597638888888</v>
      </c>
      <c r="T3998" s="8">
        <f t="shared" si="251"/>
        <v>42034.693749999999</v>
      </c>
    </row>
    <row r="3999" spans="1:20" ht="43.2" hidden="1" x14ac:dyDescent="0.3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>
        <f t="shared" si="248"/>
        <v>15</v>
      </c>
      <c r="P3999">
        <f t="shared" si="249"/>
        <v>367</v>
      </c>
      <c r="Q3999" t="s">
        <v>8313</v>
      </c>
      <c r="R3999" t="s">
        <v>8339</v>
      </c>
      <c r="S3999" s="8">
        <f t="shared" si="250"/>
        <v>42159.316249999996</v>
      </c>
      <c r="T3999" s="8">
        <f t="shared" si="251"/>
        <v>42219.316249999996</v>
      </c>
    </row>
    <row r="4000" spans="1:20" ht="43.2" hidden="1" x14ac:dyDescent="0.3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>
        <f t="shared" si="248"/>
        <v>0</v>
      </c>
      <c r="P4000">
        <f t="shared" si="249"/>
        <v>2</v>
      </c>
      <c r="Q4000" t="s">
        <v>8313</v>
      </c>
      <c r="R4000" t="s">
        <v>8339</v>
      </c>
      <c r="S4000" s="8">
        <f t="shared" si="250"/>
        <v>42377.373611111114</v>
      </c>
      <c r="T4000" s="8">
        <f t="shared" si="251"/>
        <v>42407.373611111114</v>
      </c>
    </row>
    <row r="4001" spans="1:20" ht="43.2" hidden="1" x14ac:dyDescent="0.3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>
        <f t="shared" si="248"/>
        <v>0</v>
      </c>
      <c r="P4001" t="e">
        <f t="shared" si="249"/>
        <v>#DIV/0!</v>
      </c>
      <c r="Q4001" t="s">
        <v>8313</v>
      </c>
      <c r="R4001" t="s">
        <v>8339</v>
      </c>
      <c r="S4001" s="8">
        <f t="shared" si="250"/>
        <v>42466.525555555556</v>
      </c>
      <c r="T4001" s="8">
        <f t="shared" si="251"/>
        <v>42490.583333333336</v>
      </c>
    </row>
    <row r="4002" spans="1:20" ht="43.2" hidden="1" x14ac:dyDescent="0.3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>
        <f t="shared" si="248"/>
        <v>29</v>
      </c>
      <c r="P4002">
        <f t="shared" si="249"/>
        <v>60</v>
      </c>
      <c r="Q4002" t="s">
        <v>8313</v>
      </c>
      <c r="R4002" t="s">
        <v>8339</v>
      </c>
      <c r="S4002" s="8">
        <f t="shared" si="250"/>
        <v>41954.35497685185</v>
      </c>
      <c r="T4002" s="8">
        <f t="shared" si="251"/>
        <v>41984.35497685185</v>
      </c>
    </row>
    <row r="4003" spans="1:20" ht="43.2" hidden="1" x14ac:dyDescent="0.3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>
        <f t="shared" si="248"/>
        <v>0</v>
      </c>
      <c r="P4003" t="e">
        <f t="shared" si="249"/>
        <v>#DIV/0!</v>
      </c>
      <c r="Q4003" t="s">
        <v>8313</v>
      </c>
      <c r="R4003" t="s">
        <v>8339</v>
      </c>
      <c r="S4003" s="8">
        <f t="shared" si="250"/>
        <v>42321.678240740737</v>
      </c>
      <c r="T4003" s="8">
        <f t="shared" si="251"/>
        <v>42366.678240740737</v>
      </c>
    </row>
    <row r="4004" spans="1:20" ht="28.8" hidden="1" x14ac:dyDescent="0.3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>
        <f t="shared" si="248"/>
        <v>0</v>
      </c>
      <c r="P4004" t="e">
        <f t="shared" si="249"/>
        <v>#DIV/0!</v>
      </c>
      <c r="Q4004" t="s">
        <v>8313</v>
      </c>
      <c r="R4004" t="s">
        <v>8339</v>
      </c>
      <c r="S4004" s="8">
        <f t="shared" si="250"/>
        <v>42248.601342592585</v>
      </c>
      <c r="T4004" s="8">
        <f t="shared" si="251"/>
        <v>42303.601342592585</v>
      </c>
    </row>
    <row r="4005" spans="1:20" ht="43.2" hidden="1" x14ac:dyDescent="0.3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>
        <f t="shared" si="248"/>
        <v>0</v>
      </c>
      <c r="P4005" t="e">
        <f t="shared" si="249"/>
        <v>#DIV/0!</v>
      </c>
      <c r="Q4005" t="s">
        <v>8313</v>
      </c>
      <c r="R4005" t="s">
        <v>8339</v>
      </c>
      <c r="S4005" s="8">
        <f t="shared" si="250"/>
        <v>42346.403067129628</v>
      </c>
      <c r="T4005" s="8">
        <f t="shared" si="251"/>
        <v>42386.624999999993</v>
      </c>
    </row>
    <row r="4006" spans="1:20" ht="43.2" hidden="1" x14ac:dyDescent="0.3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>
        <f t="shared" si="248"/>
        <v>11</v>
      </c>
      <c r="P4006">
        <f t="shared" si="249"/>
        <v>97</v>
      </c>
      <c r="Q4006" t="s">
        <v>8313</v>
      </c>
      <c r="R4006" t="s">
        <v>8339</v>
      </c>
      <c r="S4006" s="8">
        <f t="shared" si="250"/>
        <v>42268.198298611103</v>
      </c>
      <c r="T4006" s="8">
        <f t="shared" si="251"/>
        <v>42298.198298611103</v>
      </c>
    </row>
    <row r="4007" spans="1:20" ht="43.2" x14ac:dyDescent="0.3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>
        <f t="shared" si="248"/>
        <v>1</v>
      </c>
      <c r="P4007">
        <f t="shared" si="249"/>
        <v>48</v>
      </c>
      <c r="Q4007" t="s">
        <v>8313</v>
      </c>
      <c r="R4007" t="s">
        <v>8339</v>
      </c>
      <c r="S4007" s="8">
        <f t="shared" si="250"/>
        <v>42425.636759259258</v>
      </c>
      <c r="T4007" s="8">
        <f t="shared" si="251"/>
        <v>42485.595092592594</v>
      </c>
    </row>
    <row r="4008" spans="1:20" ht="43.2" hidden="1" x14ac:dyDescent="0.3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>
        <f t="shared" si="248"/>
        <v>0</v>
      </c>
      <c r="P4008">
        <f t="shared" si="249"/>
        <v>50</v>
      </c>
      <c r="Q4008" t="s">
        <v>8313</v>
      </c>
      <c r="R4008" t="s">
        <v>8339</v>
      </c>
      <c r="S4008" s="8">
        <f t="shared" si="250"/>
        <v>42063.388483796291</v>
      </c>
      <c r="T4008" s="8">
        <f t="shared" si="251"/>
        <v>42108.346817129634</v>
      </c>
    </row>
    <row r="4009" spans="1:20" ht="43.2" hidden="1" x14ac:dyDescent="0.3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>
        <f t="shared" si="248"/>
        <v>0</v>
      </c>
      <c r="P4009" t="e">
        <f t="shared" si="249"/>
        <v>#DIV/0!</v>
      </c>
      <c r="Q4009" t="s">
        <v>8313</v>
      </c>
      <c r="R4009" t="s">
        <v>8339</v>
      </c>
      <c r="S4009" s="8">
        <f t="shared" si="250"/>
        <v>42380.47929398148</v>
      </c>
      <c r="T4009" s="8">
        <f t="shared" si="251"/>
        <v>42410.47929398148</v>
      </c>
    </row>
    <row r="4010" spans="1:20" ht="43.2" hidden="1" x14ac:dyDescent="0.3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>
        <f t="shared" si="248"/>
        <v>0</v>
      </c>
      <c r="P4010">
        <f t="shared" si="249"/>
        <v>21</v>
      </c>
      <c r="Q4010" t="s">
        <v>8313</v>
      </c>
      <c r="R4010" t="s">
        <v>8339</v>
      </c>
      <c r="S4010" s="8">
        <f t="shared" si="250"/>
        <v>41960.855798611105</v>
      </c>
      <c r="T4010" s="8">
        <f t="shared" si="251"/>
        <v>41990.855798611105</v>
      </c>
    </row>
    <row r="4011" spans="1:20" ht="43.2" hidden="1" x14ac:dyDescent="0.3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>
        <f t="shared" si="248"/>
        <v>0</v>
      </c>
      <c r="P4011" t="e">
        <f t="shared" si="249"/>
        <v>#DIV/0!</v>
      </c>
      <c r="Q4011" t="s">
        <v>8313</v>
      </c>
      <c r="R4011" t="s">
        <v>8339</v>
      </c>
      <c r="S4011" s="8">
        <f t="shared" si="250"/>
        <v>42150.444398148145</v>
      </c>
      <c r="T4011" s="8">
        <f t="shared" si="251"/>
        <v>42180.444398148145</v>
      </c>
    </row>
    <row r="4012" spans="1:20" ht="43.2" hidden="1" x14ac:dyDescent="0.3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>
        <f t="shared" si="248"/>
        <v>3</v>
      </c>
      <c r="P4012">
        <f t="shared" si="249"/>
        <v>30</v>
      </c>
      <c r="Q4012" t="s">
        <v>8313</v>
      </c>
      <c r="R4012" t="s">
        <v>8339</v>
      </c>
      <c r="S4012" s="8">
        <f t="shared" si="250"/>
        <v>42087.735775462956</v>
      </c>
      <c r="T4012" s="8">
        <f t="shared" si="251"/>
        <v>42117.735775462956</v>
      </c>
    </row>
    <row r="4013" spans="1:20" ht="28.8" hidden="1" x14ac:dyDescent="0.3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>
        <f t="shared" si="248"/>
        <v>0</v>
      </c>
      <c r="P4013">
        <f t="shared" si="249"/>
        <v>50</v>
      </c>
      <c r="Q4013" t="s">
        <v>8313</v>
      </c>
      <c r="R4013" t="s">
        <v>8339</v>
      </c>
      <c r="S4013" s="8">
        <f t="shared" si="250"/>
        <v>42215.328981481485</v>
      </c>
      <c r="T4013" s="8">
        <f t="shared" si="251"/>
        <v>42245.328981481485</v>
      </c>
    </row>
    <row r="4014" spans="1:20" ht="43.2" hidden="1" x14ac:dyDescent="0.3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>
        <f t="shared" si="248"/>
        <v>0</v>
      </c>
      <c r="P4014">
        <f t="shared" si="249"/>
        <v>10</v>
      </c>
      <c r="Q4014" t="s">
        <v>8313</v>
      </c>
      <c r="R4014" t="s">
        <v>8339</v>
      </c>
      <c r="S4014" s="8">
        <f t="shared" si="250"/>
        <v>42017.509953703695</v>
      </c>
      <c r="T4014" s="8">
        <f t="shared" si="251"/>
        <v>42047.509953703695</v>
      </c>
    </row>
    <row r="4015" spans="1:20" ht="43.2" hidden="1" x14ac:dyDescent="0.3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>
        <f t="shared" si="248"/>
        <v>0</v>
      </c>
      <c r="P4015" t="e">
        <f t="shared" si="249"/>
        <v>#DIV/0!</v>
      </c>
      <c r="Q4015" t="s">
        <v>8313</v>
      </c>
      <c r="R4015" t="s">
        <v>8339</v>
      </c>
      <c r="S4015" s="8">
        <f t="shared" si="250"/>
        <v>42592.502743055556</v>
      </c>
      <c r="T4015" s="8">
        <f t="shared" si="251"/>
        <v>42622.502743055556</v>
      </c>
    </row>
    <row r="4016" spans="1:20" ht="43.2" hidden="1" x14ac:dyDescent="0.3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>
        <f t="shared" si="248"/>
        <v>11</v>
      </c>
      <c r="P4016">
        <f t="shared" si="249"/>
        <v>82</v>
      </c>
      <c r="Q4016" t="s">
        <v>8313</v>
      </c>
      <c r="R4016" t="s">
        <v>8339</v>
      </c>
      <c r="S4016" s="8">
        <f t="shared" si="250"/>
        <v>42318.592199074068</v>
      </c>
      <c r="T4016" s="8">
        <f t="shared" si="251"/>
        <v>42348.592199074068</v>
      </c>
    </row>
    <row r="4017" spans="1:20" ht="43.2" hidden="1" x14ac:dyDescent="0.3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>
        <f t="shared" si="248"/>
        <v>0</v>
      </c>
      <c r="P4017" t="e">
        <f t="shared" si="249"/>
        <v>#DIV/0!</v>
      </c>
      <c r="Q4017" t="s">
        <v>8313</v>
      </c>
      <c r="R4017" t="s">
        <v>8339</v>
      </c>
      <c r="S4017" s="8">
        <f t="shared" si="250"/>
        <v>42669.536840277775</v>
      </c>
      <c r="T4017" s="8">
        <f t="shared" si="251"/>
        <v>42699.578506944446</v>
      </c>
    </row>
    <row r="4018" spans="1:20" ht="43.2" hidden="1" x14ac:dyDescent="0.3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>
        <f t="shared" si="248"/>
        <v>0</v>
      </c>
      <c r="P4018" t="e">
        <f t="shared" si="249"/>
        <v>#DIV/0!</v>
      </c>
      <c r="Q4018" t="s">
        <v>8313</v>
      </c>
      <c r="R4018" t="s">
        <v>8339</v>
      </c>
      <c r="S4018" s="8">
        <f t="shared" si="250"/>
        <v>42212.679745370369</v>
      </c>
      <c r="T4018" s="8">
        <f t="shared" si="251"/>
        <v>42241.679745370369</v>
      </c>
    </row>
    <row r="4019" spans="1:20" ht="28.8" hidden="1" x14ac:dyDescent="0.3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>
        <f t="shared" si="248"/>
        <v>0</v>
      </c>
      <c r="P4019" t="e">
        <f t="shared" si="249"/>
        <v>#DIV/0!</v>
      </c>
      <c r="Q4019" t="s">
        <v>8313</v>
      </c>
      <c r="R4019" t="s">
        <v>8339</v>
      </c>
      <c r="S4019" s="8">
        <f t="shared" si="250"/>
        <v>42236.683055555557</v>
      </c>
      <c r="T4019" s="8">
        <f t="shared" si="251"/>
        <v>42281.683055555557</v>
      </c>
    </row>
    <row r="4020" spans="1:20" ht="43.2" hidden="1" x14ac:dyDescent="0.3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>
        <f t="shared" si="248"/>
        <v>0</v>
      </c>
      <c r="P4020">
        <f t="shared" si="249"/>
        <v>18</v>
      </c>
      <c r="Q4020" t="s">
        <v>8313</v>
      </c>
      <c r="R4020" t="s">
        <v>8339</v>
      </c>
      <c r="S4020" s="8">
        <f t="shared" si="250"/>
        <v>42248.459976851846</v>
      </c>
      <c r="T4020" s="8">
        <f t="shared" si="251"/>
        <v>42278.459976851846</v>
      </c>
    </row>
    <row r="4021" spans="1:20" ht="43.2" hidden="1" x14ac:dyDescent="0.3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>
        <f t="shared" si="248"/>
        <v>2</v>
      </c>
      <c r="P4021">
        <f t="shared" si="249"/>
        <v>224</v>
      </c>
      <c r="Q4021" t="s">
        <v>8313</v>
      </c>
      <c r="R4021" t="s">
        <v>8339</v>
      </c>
      <c r="S4021" s="8">
        <f t="shared" si="250"/>
        <v>42074.602407407401</v>
      </c>
      <c r="T4021" s="8">
        <f t="shared" si="251"/>
        <v>42104.602407407401</v>
      </c>
    </row>
    <row r="4022" spans="1:20" ht="57.6" hidden="1" x14ac:dyDescent="0.3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>
        <f t="shared" si="248"/>
        <v>3</v>
      </c>
      <c r="P4022">
        <f t="shared" si="249"/>
        <v>38</v>
      </c>
      <c r="Q4022" t="s">
        <v>8313</v>
      </c>
      <c r="R4022" t="s">
        <v>8339</v>
      </c>
      <c r="S4022" s="8">
        <f t="shared" si="250"/>
        <v>42194.854201388887</v>
      </c>
      <c r="T4022" s="8">
        <f t="shared" si="251"/>
        <v>42219.854201388887</v>
      </c>
    </row>
    <row r="4023" spans="1:20" ht="43.2" hidden="1" x14ac:dyDescent="0.3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>
        <f t="shared" si="248"/>
        <v>4</v>
      </c>
      <c r="P4023">
        <f t="shared" si="249"/>
        <v>145</v>
      </c>
      <c r="Q4023" t="s">
        <v>8313</v>
      </c>
      <c r="R4023" t="s">
        <v>8339</v>
      </c>
      <c r="S4023" s="8">
        <f t="shared" si="250"/>
        <v>42026.723460648143</v>
      </c>
      <c r="T4023" s="8">
        <f t="shared" si="251"/>
        <v>42056.723460648143</v>
      </c>
    </row>
    <row r="4024" spans="1:20" ht="57.6" hidden="1" x14ac:dyDescent="0.3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>
        <f t="shared" si="248"/>
        <v>1</v>
      </c>
      <c r="P4024">
        <f t="shared" si="249"/>
        <v>1</v>
      </c>
      <c r="Q4024" t="s">
        <v>8313</v>
      </c>
      <c r="R4024" t="s">
        <v>8339</v>
      </c>
      <c r="S4024" s="8">
        <f t="shared" si="250"/>
        <v>41926.734293981477</v>
      </c>
      <c r="T4024" s="8">
        <f t="shared" si="251"/>
        <v>41956.775960648149</v>
      </c>
    </row>
    <row r="4025" spans="1:20" ht="43.2" x14ac:dyDescent="0.3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>
        <f t="shared" si="248"/>
        <v>1</v>
      </c>
      <c r="P4025">
        <f t="shared" si="249"/>
        <v>113</v>
      </c>
      <c r="Q4025" t="s">
        <v>8313</v>
      </c>
      <c r="R4025" t="s">
        <v>8339</v>
      </c>
      <c r="S4025" s="8">
        <f t="shared" si="250"/>
        <v>42191.368425925924</v>
      </c>
      <c r="T4025" s="8">
        <f t="shared" si="251"/>
        <v>42221.368425925924</v>
      </c>
    </row>
    <row r="4026" spans="1:20" ht="43.2" hidden="1" x14ac:dyDescent="0.3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>
        <f t="shared" si="248"/>
        <v>0</v>
      </c>
      <c r="P4026" t="e">
        <f t="shared" si="249"/>
        <v>#DIV/0!</v>
      </c>
      <c r="Q4026" t="s">
        <v>8313</v>
      </c>
      <c r="R4026" t="s">
        <v>8339</v>
      </c>
      <c r="S4026" s="8">
        <f t="shared" si="250"/>
        <v>41954.504907407405</v>
      </c>
      <c r="T4026" s="8">
        <f t="shared" si="251"/>
        <v>42014.504907407405</v>
      </c>
    </row>
    <row r="4027" spans="1:20" ht="43.2" x14ac:dyDescent="0.3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>
        <f t="shared" si="248"/>
        <v>1</v>
      </c>
      <c r="P4027">
        <f t="shared" si="249"/>
        <v>342</v>
      </c>
      <c r="Q4027" t="s">
        <v>8313</v>
      </c>
      <c r="R4027" t="s">
        <v>8339</v>
      </c>
      <c r="S4027" s="8">
        <f t="shared" si="250"/>
        <v>42528.293287037035</v>
      </c>
      <c r="T4027" s="8">
        <f t="shared" si="251"/>
        <v>42573.293287037035</v>
      </c>
    </row>
    <row r="4028" spans="1:20" ht="43.2" hidden="1" x14ac:dyDescent="0.3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>
        <f t="shared" si="248"/>
        <v>1</v>
      </c>
      <c r="P4028">
        <f t="shared" si="249"/>
        <v>58</v>
      </c>
      <c r="Q4028" t="s">
        <v>8313</v>
      </c>
      <c r="R4028" t="s">
        <v>8339</v>
      </c>
      <c r="S4028" s="8">
        <f t="shared" si="250"/>
        <v>41989.520358796297</v>
      </c>
      <c r="T4028" s="8">
        <f t="shared" si="251"/>
        <v>42019.478472222218</v>
      </c>
    </row>
    <row r="4029" spans="1:20" ht="57.6" hidden="1" x14ac:dyDescent="0.3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>
        <f t="shared" si="248"/>
        <v>0</v>
      </c>
      <c r="P4029">
        <f t="shared" si="249"/>
        <v>30</v>
      </c>
      <c r="Q4029" t="s">
        <v>8313</v>
      </c>
      <c r="R4029" t="s">
        <v>8339</v>
      </c>
      <c r="S4029" s="8">
        <f t="shared" si="250"/>
        <v>42179.320046296292</v>
      </c>
      <c r="T4029" s="8">
        <f t="shared" si="251"/>
        <v>42210.582638888889</v>
      </c>
    </row>
    <row r="4030" spans="1:20" ht="43.2" hidden="1" x14ac:dyDescent="0.3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>
        <f t="shared" si="248"/>
        <v>0</v>
      </c>
      <c r="P4030" t="e">
        <f t="shared" si="249"/>
        <v>#DIV/0!</v>
      </c>
      <c r="Q4030" t="s">
        <v>8313</v>
      </c>
      <c r="R4030" t="s">
        <v>8339</v>
      </c>
      <c r="S4030" s="8">
        <f t="shared" si="250"/>
        <v>41967.928981481477</v>
      </c>
      <c r="T4030" s="8">
        <f t="shared" si="251"/>
        <v>42007.928981481477</v>
      </c>
    </row>
    <row r="4031" spans="1:20" ht="28.8" hidden="1" x14ac:dyDescent="0.3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>
        <f t="shared" si="248"/>
        <v>0</v>
      </c>
      <c r="P4031">
        <f t="shared" si="249"/>
        <v>25</v>
      </c>
      <c r="Q4031" t="s">
        <v>8313</v>
      </c>
      <c r="R4031" t="s">
        <v>8339</v>
      </c>
      <c r="S4031" s="8">
        <f t="shared" si="250"/>
        <v>42064.461157407401</v>
      </c>
      <c r="T4031" s="8">
        <f t="shared" si="251"/>
        <v>42094.419490740744</v>
      </c>
    </row>
    <row r="4032" spans="1:20" ht="43.2" hidden="1" x14ac:dyDescent="0.3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>
        <f t="shared" si="248"/>
        <v>0</v>
      </c>
      <c r="P4032" t="e">
        <f t="shared" si="249"/>
        <v>#DIV/0!</v>
      </c>
      <c r="Q4032" t="s">
        <v>8313</v>
      </c>
      <c r="R4032" t="s">
        <v>8339</v>
      </c>
      <c r="S4032" s="8">
        <f t="shared" si="250"/>
        <v>42275.787303240737</v>
      </c>
      <c r="T4032" s="8">
        <f t="shared" si="251"/>
        <v>42305.787303240737</v>
      </c>
    </row>
    <row r="4033" spans="1:20" ht="43.2" x14ac:dyDescent="0.3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>
        <f t="shared" si="248"/>
        <v>0</v>
      </c>
      <c r="P4033">
        <f t="shared" si="249"/>
        <v>50</v>
      </c>
      <c r="Q4033" t="s">
        <v>8313</v>
      </c>
      <c r="R4033" t="s">
        <v>8339</v>
      </c>
      <c r="S4033" s="8">
        <f t="shared" si="250"/>
        <v>42194.315011574072</v>
      </c>
      <c r="T4033" s="8">
        <f t="shared" si="251"/>
        <v>42224.315011574072</v>
      </c>
    </row>
    <row r="4034" spans="1:20" ht="43.2" hidden="1" x14ac:dyDescent="0.3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>
        <f t="shared" ref="O4034:O4097" si="252">ROUND((E4034/D4034*100),0)</f>
        <v>0</v>
      </c>
      <c r="P4034">
        <f t="shared" si="249"/>
        <v>2</v>
      </c>
      <c r="Q4034" t="s">
        <v>8313</v>
      </c>
      <c r="R4034" t="s">
        <v>8339</v>
      </c>
      <c r="S4034" s="8">
        <f t="shared" si="250"/>
        <v>42031.02885416666</v>
      </c>
      <c r="T4034" s="8">
        <f t="shared" si="251"/>
        <v>42061.02885416666</v>
      </c>
    </row>
    <row r="4035" spans="1:20" ht="43.2" hidden="1" x14ac:dyDescent="0.3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>
        <f t="shared" si="252"/>
        <v>0</v>
      </c>
      <c r="P4035" t="e">
        <f t="shared" ref="P4035:P4098" si="253">ROUND(E4035/L4035, 0)</f>
        <v>#DIV/0!</v>
      </c>
      <c r="Q4035" t="s">
        <v>8313</v>
      </c>
      <c r="R4035" t="s">
        <v>8339</v>
      </c>
      <c r="S4035" s="8">
        <f t="shared" ref="S4035:S4098" si="254">(((J4035/60)/60)/24)+DATE(1970,1,1)+(-8/24)</f>
        <v>42716.788043981483</v>
      </c>
      <c r="T4035" s="8">
        <f t="shared" ref="T4035:T4098" si="255">(((I4035/60)/60)/24)+DATE(1970, 1, 1)+(-8/24)</f>
        <v>42745.039583333331</v>
      </c>
    </row>
    <row r="4036" spans="1:20" ht="43.2" hidden="1" x14ac:dyDescent="0.3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>
        <f t="shared" si="252"/>
        <v>0</v>
      </c>
      <c r="P4036">
        <f t="shared" si="253"/>
        <v>10</v>
      </c>
      <c r="Q4036" t="s">
        <v>8313</v>
      </c>
      <c r="R4036" t="s">
        <v>8339</v>
      </c>
      <c r="S4036" s="8">
        <f t="shared" si="254"/>
        <v>42262.515717592592</v>
      </c>
      <c r="T4036" s="8">
        <f t="shared" si="255"/>
        <v>42292.515717592592</v>
      </c>
    </row>
    <row r="4037" spans="1:20" ht="43.2" hidden="1" x14ac:dyDescent="0.3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>
        <f t="shared" si="252"/>
        <v>0</v>
      </c>
      <c r="P4037" t="e">
        <f t="shared" si="253"/>
        <v>#DIV/0!</v>
      </c>
      <c r="Q4037" t="s">
        <v>8313</v>
      </c>
      <c r="R4037" t="s">
        <v>8339</v>
      </c>
      <c r="S4037" s="8">
        <f t="shared" si="254"/>
        <v>41976.551574074074</v>
      </c>
      <c r="T4037" s="8">
        <f t="shared" si="255"/>
        <v>42006.551574074074</v>
      </c>
    </row>
    <row r="4038" spans="1:20" ht="43.2" hidden="1" x14ac:dyDescent="0.3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>
        <f t="shared" si="252"/>
        <v>0</v>
      </c>
      <c r="P4038" t="e">
        <f t="shared" si="253"/>
        <v>#DIV/0!</v>
      </c>
      <c r="Q4038" t="s">
        <v>8313</v>
      </c>
      <c r="R4038" t="s">
        <v>8339</v>
      </c>
      <c r="S4038" s="8">
        <f t="shared" si="254"/>
        <v>42157.583148148151</v>
      </c>
      <c r="T4038" s="8">
        <f t="shared" si="255"/>
        <v>42187.583148148151</v>
      </c>
    </row>
    <row r="4039" spans="1:20" ht="43.2" hidden="1" x14ac:dyDescent="0.3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>
        <f t="shared" si="252"/>
        <v>0</v>
      </c>
      <c r="P4039" t="e">
        <f t="shared" si="253"/>
        <v>#DIV/0!</v>
      </c>
      <c r="Q4039" t="s">
        <v>8313</v>
      </c>
      <c r="R4039" t="s">
        <v>8339</v>
      </c>
      <c r="S4039" s="8">
        <f t="shared" si="254"/>
        <v>41956.519745370366</v>
      </c>
      <c r="T4039" s="8">
        <f t="shared" si="255"/>
        <v>41991.519745370366</v>
      </c>
    </row>
    <row r="4040" spans="1:20" ht="43.2" x14ac:dyDescent="0.3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>
        <f t="shared" si="252"/>
        <v>0</v>
      </c>
      <c r="P4040" t="e">
        <f t="shared" si="253"/>
        <v>#DIV/0!</v>
      </c>
      <c r="Q4040" t="s">
        <v>8313</v>
      </c>
      <c r="R4040" t="s">
        <v>8339</v>
      </c>
      <c r="S4040" s="8">
        <f t="shared" si="254"/>
        <v>42443.934768518513</v>
      </c>
      <c r="T4040" s="8">
        <f t="shared" si="255"/>
        <v>42473.934768518513</v>
      </c>
    </row>
    <row r="4041" spans="1:20" ht="43.2" x14ac:dyDescent="0.3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>
        <f t="shared" si="252"/>
        <v>0</v>
      </c>
      <c r="P4041" t="e">
        <f t="shared" si="253"/>
        <v>#DIV/0!</v>
      </c>
      <c r="Q4041" t="s">
        <v>8329</v>
      </c>
      <c r="R4041" t="s">
        <v>8344</v>
      </c>
      <c r="S4041" s="8">
        <f t="shared" si="254"/>
        <v>42260.195474537039</v>
      </c>
      <c r="T4041" s="8">
        <f t="shared" si="255"/>
        <v>42290.195474537039</v>
      </c>
    </row>
    <row r="4042" spans="1:20" ht="57.6" hidden="1" x14ac:dyDescent="0.3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>
        <f t="shared" si="252"/>
        <v>1</v>
      </c>
      <c r="P4042">
        <f t="shared" si="253"/>
        <v>25</v>
      </c>
      <c r="Q4042" t="s">
        <v>8329</v>
      </c>
      <c r="R4042" t="s">
        <v>8344</v>
      </c>
      <c r="S4042" s="8">
        <f t="shared" si="254"/>
        <v>42594.191423611112</v>
      </c>
      <c r="T4042" s="8">
        <f t="shared" si="255"/>
        <v>42654.191423611112</v>
      </c>
    </row>
    <row r="4043" spans="1:20" ht="28.8" hidden="1" x14ac:dyDescent="0.3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>
        <f t="shared" si="252"/>
        <v>0</v>
      </c>
      <c r="P4043" t="e">
        <f t="shared" si="253"/>
        <v>#DIV/0!</v>
      </c>
      <c r="Q4043" t="s">
        <v>8329</v>
      </c>
      <c r="R4043" t="s">
        <v>8344</v>
      </c>
      <c r="S4043" s="8">
        <f t="shared" si="254"/>
        <v>42154.806145833332</v>
      </c>
      <c r="T4043" s="8">
        <f t="shared" si="255"/>
        <v>42214.806145833332</v>
      </c>
    </row>
    <row r="4044" spans="1:20" ht="43.2" hidden="1" x14ac:dyDescent="0.3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>
        <f t="shared" si="252"/>
        <v>0</v>
      </c>
      <c r="P4044" t="e">
        <f t="shared" si="253"/>
        <v>#DIV/0!</v>
      </c>
      <c r="Q4044" t="s">
        <v>8329</v>
      </c>
      <c r="R4044" t="s">
        <v>8344</v>
      </c>
      <c r="S4044" s="8">
        <f t="shared" si="254"/>
        <v>41821.70716435185</v>
      </c>
      <c r="T4044" s="8">
        <f t="shared" si="255"/>
        <v>41851.70716435185</v>
      </c>
    </row>
    <row r="4045" spans="1:20" ht="43.2" hidden="1" x14ac:dyDescent="0.3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>
        <f t="shared" si="252"/>
        <v>1</v>
      </c>
      <c r="P4045">
        <f t="shared" si="253"/>
        <v>100</v>
      </c>
      <c r="Q4045" t="s">
        <v>8329</v>
      </c>
      <c r="R4045" t="s">
        <v>8344</v>
      </c>
      <c r="S4045" s="8">
        <f t="shared" si="254"/>
        <v>42440.317002314812</v>
      </c>
      <c r="T4045" s="8">
        <f t="shared" si="255"/>
        <v>42499.534722222219</v>
      </c>
    </row>
    <row r="4046" spans="1:20" ht="43.2" hidden="1" x14ac:dyDescent="0.3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>
        <f t="shared" si="252"/>
        <v>0</v>
      </c>
      <c r="P4046" t="e">
        <f t="shared" si="253"/>
        <v>#DIV/0!</v>
      </c>
      <c r="Q4046" t="s">
        <v>8329</v>
      </c>
      <c r="R4046" t="s">
        <v>8344</v>
      </c>
      <c r="S4046" s="8">
        <f t="shared" si="254"/>
        <v>41842.647546296292</v>
      </c>
      <c r="T4046" s="8">
        <f t="shared" si="255"/>
        <v>41872.647546296292</v>
      </c>
    </row>
    <row r="4047" spans="1:20" ht="43.2" hidden="1" x14ac:dyDescent="0.3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>
        <f t="shared" si="252"/>
        <v>0</v>
      </c>
      <c r="P4047">
        <f t="shared" si="253"/>
        <v>60</v>
      </c>
      <c r="Q4047" t="s">
        <v>8329</v>
      </c>
      <c r="R4047" t="s">
        <v>8344</v>
      </c>
      <c r="S4047" s="8">
        <f t="shared" si="254"/>
        <v>42087.545578703699</v>
      </c>
      <c r="T4047" s="8">
        <f t="shared" si="255"/>
        <v>42117.545578703699</v>
      </c>
    </row>
    <row r="4048" spans="1:20" ht="43.2" hidden="1" x14ac:dyDescent="0.3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>
        <f t="shared" si="252"/>
        <v>1</v>
      </c>
      <c r="P4048">
        <f t="shared" si="253"/>
        <v>50</v>
      </c>
      <c r="Q4048" t="s">
        <v>8329</v>
      </c>
      <c r="R4048" t="s">
        <v>8344</v>
      </c>
      <c r="S4048" s="8">
        <f t="shared" si="254"/>
        <v>42584.33326388889</v>
      </c>
      <c r="T4048" s="8">
        <f t="shared" si="255"/>
        <v>42614.33326388889</v>
      </c>
    </row>
    <row r="4049" spans="1:20" ht="43.2" hidden="1" x14ac:dyDescent="0.3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>
        <f t="shared" si="252"/>
        <v>2</v>
      </c>
      <c r="P4049">
        <f t="shared" si="253"/>
        <v>73</v>
      </c>
      <c r="Q4049" t="s">
        <v>8329</v>
      </c>
      <c r="R4049" t="s">
        <v>8344</v>
      </c>
      <c r="S4049" s="8">
        <f t="shared" si="254"/>
        <v>42233.772129629629</v>
      </c>
      <c r="T4049" s="8">
        <f t="shared" si="255"/>
        <v>42263.772129629629</v>
      </c>
    </row>
    <row r="4050" spans="1:20" ht="43.2" hidden="1" x14ac:dyDescent="0.3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>
        <f t="shared" si="252"/>
        <v>1</v>
      </c>
      <c r="P4050">
        <f t="shared" si="253"/>
        <v>30</v>
      </c>
      <c r="Q4050" t="s">
        <v>8329</v>
      </c>
      <c r="R4050" t="s">
        <v>8344</v>
      </c>
      <c r="S4050" s="8">
        <f t="shared" si="254"/>
        <v>42744.569849537038</v>
      </c>
      <c r="T4050" s="8">
        <f t="shared" si="255"/>
        <v>42774.569849537038</v>
      </c>
    </row>
    <row r="4051" spans="1:20" ht="43.2" x14ac:dyDescent="0.3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>
        <f t="shared" si="252"/>
        <v>0</v>
      </c>
      <c r="P4051">
        <f t="shared" si="253"/>
        <v>63</v>
      </c>
      <c r="Q4051" t="s">
        <v>8329</v>
      </c>
      <c r="R4051" t="s">
        <v>8344</v>
      </c>
      <c r="S4051" s="8">
        <f t="shared" si="254"/>
        <v>42449.008344907408</v>
      </c>
      <c r="T4051" s="8">
        <f t="shared" si="255"/>
        <v>42509.008344907408</v>
      </c>
    </row>
    <row r="4052" spans="1:20" ht="43.2" hidden="1" x14ac:dyDescent="0.3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>
        <f t="shared" si="252"/>
        <v>0</v>
      </c>
      <c r="P4052" t="e">
        <f t="shared" si="253"/>
        <v>#DIV/0!</v>
      </c>
      <c r="Q4052" t="s">
        <v>8329</v>
      </c>
      <c r="R4052" t="s">
        <v>8344</v>
      </c>
      <c r="S4052" s="8">
        <f t="shared" si="254"/>
        <v>42076.786076388882</v>
      </c>
      <c r="T4052" s="8">
        <f t="shared" si="255"/>
        <v>42106.786076388882</v>
      </c>
    </row>
    <row r="4053" spans="1:20" ht="43.2" hidden="1" x14ac:dyDescent="0.3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>
        <f t="shared" si="252"/>
        <v>0</v>
      </c>
      <c r="P4053" t="e">
        <f t="shared" si="253"/>
        <v>#DIV/0!</v>
      </c>
      <c r="Q4053" t="s">
        <v>8329</v>
      </c>
      <c r="R4053" t="s">
        <v>8344</v>
      </c>
      <c r="S4053" s="8">
        <f t="shared" si="254"/>
        <v>41829.258668981478</v>
      </c>
      <c r="T4053" s="8">
        <f t="shared" si="255"/>
        <v>41874.258668981478</v>
      </c>
    </row>
    <row r="4054" spans="1:20" ht="43.2" hidden="1" x14ac:dyDescent="0.3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>
        <f t="shared" si="252"/>
        <v>0</v>
      </c>
      <c r="P4054" t="e">
        <f t="shared" si="253"/>
        <v>#DIV/0!</v>
      </c>
      <c r="Q4054" t="s">
        <v>8329</v>
      </c>
      <c r="R4054" t="s">
        <v>8344</v>
      </c>
      <c r="S4054" s="8">
        <f t="shared" si="254"/>
        <v>42487.492418981477</v>
      </c>
      <c r="T4054" s="8">
        <f t="shared" si="255"/>
        <v>42508.492418981477</v>
      </c>
    </row>
    <row r="4055" spans="1:20" ht="43.2" x14ac:dyDescent="0.3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>
        <f t="shared" si="252"/>
        <v>0</v>
      </c>
      <c r="P4055" t="e">
        <f t="shared" si="253"/>
        <v>#DIV/0!</v>
      </c>
      <c r="Q4055" t="s">
        <v>8329</v>
      </c>
      <c r="R4055" t="s">
        <v>8344</v>
      </c>
      <c r="S4055" s="8">
        <f t="shared" si="254"/>
        <v>41985.77539351851</v>
      </c>
      <c r="T4055" s="8">
        <f t="shared" si="255"/>
        <v>42015.77539351851</v>
      </c>
    </row>
    <row r="4056" spans="1:20" ht="28.8" hidden="1" x14ac:dyDescent="0.3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>
        <f t="shared" si="252"/>
        <v>0</v>
      </c>
      <c r="P4056" t="e">
        <f t="shared" si="253"/>
        <v>#DIV/0!</v>
      </c>
      <c r="Q4056" t="s">
        <v>8329</v>
      </c>
      <c r="R4056" t="s">
        <v>8344</v>
      </c>
      <c r="S4056" s="8">
        <f t="shared" si="254"/>
        <v>42059.676469907405</v>
      </c>
      <c r="T4056" s="8">
        <f t="shared" si="255"/>
        <v>42104.634803240733</v>
      </c>
    </row>
    <row r="4057" spans="1:20" ht="43.2" hidden="1" x14ac:dyDescent="0.3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>
        <f t="shared" si="252"/>
        <v>0</v>
      </c>
      <c r="P4057" t="e">
        <f t="shared" si="253"/>
        <v>#DIV/0!</v>
      </c>
      <c r="Q4057" t="s">
        <v>8329</v>
      </c>
      <c r="R4057" t="s">
        <v>8344</v>
      </c>
      <c r="S4057" s="8">
        <f t="shared" si="254"/>
        <v>41830.487233796295</v>
      </c>
      <c r="T4057" s="8">
        <f t="shared" si="255"/>
        <v>41855.487233796295</v>
      </c>
    </row>
    <row r="4058" spans="1:20" ht="57.6" hidden="1" x14ac:dyDescent="0.3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>
        <f t="shared" si="252"/>
        <v>0</v>
      </c>
      <c r="P4058" t="e">
        <f t="shared" si="253"/>
        <v>#DIV/0!</v>
      </c>
      <c r="Q4058" t="s">
        <v>8329</v>
      </c>
      <c r="R4058" t="s">
        <v>8344</v>
      </c>
      <c r="S4058" s="8">
        <f t="shared" si="254"/>
        <v>42237.689571759263</v>
      </c>
      <c r="T4058" s="8">
        <f t="shared" si="255"/>
        <v>42286.374999999993</v>
      </c>
    </row>
    <row r="4059" spans="1:20" ht="43.2" x14ac:dyDescent="0.3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>
        <f t="shared" si="252"/>
        <v>0</v>
      </c>
      <c r="P4059">
        <f t="shared" si="253"/>
        <v>23</v>
      </c>
      <c r="Q4059" t="s">
        <v>8329</v>
      </c>
      <c r="R4059" t="s">
        <v>8344</v>
      </c>
      <c r="S4059" s="8">
        <f t="shared" si="254"/>
        <v>41837.496562499997</v>
      </c>
      <c r="T4059" s="8">
        <f t="shared" si="255"/>
        <v>41897.496562499997</v>
      </c>
    </row>
    <row r="4060" spans="1:20" ht="43.2" hidden="1" x14ac:dyDescent="0.3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>
        <f t="shared" si="252"/>
        <v>1</v>
      </c>
      <c r="P4060">
        <f t="shared" si="253"/>
        <v>26</v>
      </c>
      <c r="Q4060" t="s">
        <v>8329</v>
      </c>
      <c r="R4060" t="s">
        <v>8344</v>
      </c>
      <c r="S4060" s="8">
        <f t="shared" si="254"/>
        <v>42109.993090277778</v>
      </c>
      <c r="T4060" s="8">
        <f t="shared" si="255"/>
        <v>42139.791666666664</v>
      </c>
    </row>
    <row r="4061" spans="1:20" ht="43.2" hidden="1" x14ac:dyDescent="0.3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>
        <f t="shared" si="252"/>
        <v>34</v>
      </c>
      <c r="P4061">
        <f t="shared" si="253"/>
        <v>224</v>
      </c>
      <c r="Q4061" t="s">
        <v>8313</v>
      </c>
      <c r="R4061" t="s">
        <v>8332</v>
      </c>
      <c r="S4061" s="8">
        <f t="shared" si="254"/>
        <v>42689.249016203699</v>
      </c>
      <c r="T4061" s="8">
        <f t="shared" si="255"/>
        <v>42724.999305555553</v>
      </c>
    </row>
    <row r="4062" spans="1:20" ht="43.2" x14ac:dyDescent="0.3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>
        <f t="shared" si="252"/>
        <v>2</v>
      </c>
      <c r="P4062">
        <f t="shared" si="253"/>
        <v>39</v>
      </c>
      <c r="Q4062" t="s">
        <v>8313</v>
      </c>
      <c r="R4062" t="s">
        <v>8332</v>
      </c>
      <c r="S4062" s="8">
        <f t="shared" si="254"/>
        <v>42774.458738425928</v>
      </c>
      <c r="T4062" s="8">
        <f t="shared" si="255"/>
        <v>42804.458738425928</v>
      </c>
    </row>
    <row r="4063" spans="1:20" ht="43.2" hidden="1" x14ac:dyDescent="0.3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>
        <f t="shared" si="252"/>
        <v>11</v>
      </c>
      <c r="P4063">
        <f t="shared" si="253"/>
        <v>91</v>
      </c>
      <c r="Q4063" t="s">
        <v>8313</v>
      </c>
      <c r="R4063" t="s">
        <v>8332</v>
      </c>
      <c r="S4063" s="8">
        <f t="shared" si="254"/>
        <v>41921.509293981479</v>
      </c>
      <c r="T4063" s="8">
        <f t="shared" si="255"/>
        <v>41951.550960648143</v>
      </c>
    </row>
    <row r="4064" spans="1:20" ht="43.2" hidden="1" x14ac:dyDescent="0.3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>
        <f t="shared" si="252"/>
        <v>8</v>
      </c>
      <c r="P4064">
        <f t="shared" si="253"/>
        <v>79</v>
      </c>
      <c r="Q4064" t="s">
        <v>8313</v>
      </c>
      <c r="R4064" t="s">
        <v>8332</v>
      </c>
      <c r="S4064" s="8">
        <f t="shared" si="254"/>
        <v>42225.97996527778</v>
      </c>
      <c r="T4064" s="8">
        <f t="shared" si="255"/>
        <v>42255.97996527778</v>
      </c>
    </row>
    <row r="4065" spans="1:20" ht="43.2" hidden="1" x14ac:dyDescent="0.3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>
        <f t="shared" si="252"/>
        <v>1</v>
      </c>
      <c r="P4065">
        <f t="shared" si="253"/>
        <v>12</v>
      </c>
      <c r="Q4065" t="s">
        <v>8313</v>
      </c>
      <c r="R4065" t="s">
        <v>8332</v>
      </c>
      <c r="S4065" s="8">
        <f t="shared" si="254"/>
        <v>42199.928460648145</v>
      </c>
      <c r="T4065" s="8">
        <f t="shared" si="255"/>
        <v>42229.928460648145</v>
      </c>
    </row>
    <row r="4066" spans="1:20" ht="57.6" hidden="1" x14ac:dyDescent="0.3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>
        <f t="shared" si="252"/>
        <v>1</v>
      </c>
      <c r="P4066">
        <f t="shared" si="253"/>
        <v>18</v>
      </c>
      <c r="Q4066" t="s">
        <v>8313</v>
      </c>
      <c r="R4066" t="s">
        <v>8332</v>
      </c>
      <c r="S4066" s="8">
        <f t="shared" si="254"/>
        <v>42408.381481481476</v>
      </c>
      <c r="T4066" s="8">
        <f t="shared" si="255"/>
        <v>42438.381481481476</v>
      </c>
    </row>
    <row r="4067" spans="1:20" ht="28.8" x14ac:dyDescent="0.3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>
        <f t="shared" si="252"/>
        <v>0</v>
      </c>
      <c r="P4067">
        <f t="shared" si="253"/>
        <v>41</v>
      </c>
      <c r="Q4067" t="s">
        <v>8313</v>
      </c>
      <c r="R4067" t="s">
        <v>8332</v>
      </c>
      <c r="S4067" s="8">
        <f t="shared" si="254"/>
        <v>42341.663668981484</v>
      </c>
      <c r="T4067" s="8">
        <f t="shared" si="255"/>
        <v>42401.663668981484</v>
      </c>
    </row>
    <row r="4068" spans="1:20" ht="57.6" x14ac:dyDescent="0.3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>
        <f t="shared" si="252"/>
        <v>1</v>
      </c>
      <c r="P4068">
        <f t="shared" si="253"/>
        <v>72</v>
      </c>
      <c r="Q4068" t="s">
        <v>8313</v>
      </c>
      <c r="R4068" t="s">
        <v>8332</v>
      </c>
      <c r="S4068" s="8">
        <f t="shared" si="254"/>
        <v>42695.291006944441</v>
      </c>
      <c r="T4068" s="8">
        <f t="shared" si="255"/>
        <v>42725.291006944441</v>
      </c>
    </row>
    <row r="4069" spans="1:20" ht="43.2" hidden="1" x14ac:dyDescent="0.3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>
        <f t="shared" si="252"/>
        <v>2</v>
      </c>
      <c r="P4069">
        <f t="shared" si="253"/>
        <v>308</v>
      </c>
      <c r="Q4069" t="s">
        <v>8313</v>
      </c>
      <c r="R4069" t="s">
        <v>8332</v>
      </c>
      <c r="S4069" s="8">
        <f t="shared" si="254"/>
        <v>42327.472326388881</v>
      </c>
      <c r="T4069" s="8">
        <f t="shared" si="255"/>
        <v>42355.472326388881</v>
      </c>
    </row>
    <row r="4070" spans="1:20" ht="43.2" x14ac:dyDescent="0.3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>
        <f t="shared" si="252"/>
        <v>1</v>
      </c>
      <c r="P4070">
        <f t="shared" si="253"/>
        <v>80</v>
      </c>
      <c r="Q4070" t="s">
        <v>8313</v>
      </c>
      <c r="R4070" t="s">
        <v>8332</v>
      </c>
      <c r="S4070" s="8">
        <f t="shared" si="254"/>
        <v>41952.825520833336</v>
      </c>
      <c r="T4070" s="8">
        <f t="shared" si="255"/>
        <v>41982.825520833336</v>
      </c>
    </row>
    <row r="4071" spans="1:20" ht="43.2" hidden="1" x14ac:dyDescent="0.3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>
        <f t="shared" si="252"/>
        <v>12</v>
      </c>
      <c r="P4071">
        <f t="shared" si="253"/>
        <v>84</v>
      </c>
      <c r="Q4071" t="s">
        <v>8313</v>
      </c>
      <c r="R4071" t="s">
        <v>8332</v>
      </c>
      <c r="S4071" s="8">
        <f t="shared" si="254"/>
        <v>41771.318599537037</v>
      </c>
      <c r="T4071" s="8">
        <f t="shared" si="255"/>
        <v>41802.833333333328</v>
      </c>
    </row>
    <row r="4072" spans="1:20" ht="43.2" x14ac:dyDescent="0.3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>
        <f t="shared" si="252"/>
        <v>0</v>
      </c>
      <c r="P4072">
        <f t="shared" si="253"/>
        <v>9</v>
      </c>
      <c r="Q4072" t="s">
        <v>8313</v>
      </c>
      <c r="R4072" t="s">
        <v>8332</v>
      </c>
      <c r="S4072" s="8">
        <f t="shared" si="254"/>
        <v>42055.26766203704</v>
      </c>
      <c r="T4072" s="8">
        <f t="shared" si="255"/>
        <v>42115.225995370369</v>
      </c>
    </row>
    <row r="4073" spans="1:20" hidden="1" x14ac:dyDescent="0.3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>
        <f t="shared" si="252"/>
        <v>21</v>
      </c>
      <c r="P4073">
        <f t="shared" si="253"/>
        <v>73</v>
      </c>
      <c r="Q4073" t="s">
        <v>8313</v>
      </c>
      <c r="R4073" t="s">
        <v>8332</v>
      </c>
      <c r="S4073" s="8">
        <f t="shared" si="254"/>
        <v>42381.532951388886</v>
      </c>
      <c r="T4073" s="8">
        <f t="shared" si="255"/>
        <v>42409.499999999993</v>
      </c>
    </row>
    <row r="4074" spans="1:20" ht="28.8" x14ac:dyDescent="0.3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>
        <f t="shared" si="252"/>
        <v>11</v>
      </c>
      <c r="P4074">
        <f t="shared" si="253"/>
        <v>113</v>
      </c>
      <c r="Q4074" t="s">
        <v>8313</v>
      </c>
      <c r="R4074" t="s">
        <v>8332</v>
      </c>
      <c r="S4074" s="8">
        <f t="shared" si="254"/>
        <v>42767.355185185181</v>
      </c>
      <c r="T4074" s="8">
        <f t="shared" si="255"/>
        <v>42806.458333333336</v>
      </c>
    </row>
    <row r="4075" spans="1:20" ht="43.2" hidden="1" x14ac:dyDescent="0.3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>
        <f t="shared" si="252"/>
        <v>19</v>
      </c>
      <c r="P4075">
        <f t="shared" si="253"/>
        <v>95</v>
      </c>
      <c r="Q4075" t="s">
        <v>8313</v>
      </c>
      <c r="R4075" t="s">
        <v>8332</v>
      </c>
      <c r="S4075" s="8">
        <f t="shared" si="254"/>
        <v>42551.595520833333</v>
      </c>
      <c r="T4075" s="8">
        <f t="shared" si="255"/>
        <v>42584.729166666664</v>
      </c>
    </row>
    <row r="4076" spans="1:20" ht="43.2" x14ac:dyDescent="0.3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>
        <f t="shared" si="252"/>
        <v>0</v>
      </c>
      <c r="P4076">
        <f t="shared" si="253"/>
        <v>23</v>
      </c>
      <c r="Q4076" t="s">
        <v>8313</v>
      </c>
      <c r="R4076" t="s">
        <v>8332</v>
      </c>
      <c r="S4076" s="8">
        <f t="shared" si="254"/>
        <v>42551.550856481481</v>
      </c>
      <c r="T4076" s="8">
        <f t="shared" si="255"/>
        <v>42581.550856481481</v>
      </c>
    </row>
    <row r="4077" spans="1:20" hidden="1" x14ac:dyDescent="0.3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>
        <f t="shared" si="252"/>
        <v>3</v>
      </c>
      <c r="P4077">
        <f t="shared" si="253"/>
        <v>133</v>
      </c>
      <c r="Q4077" t="s">
        <v>8313</v>
      </c>
      <c r="R4077" t="s">
        <v>8332</v>
      </c>
      <c r="S4077" s="8">
        <f t="shared" si="254"/>
        <v>42081.736226851855</v>
      </c>
      <c r="T4077" s="8">
        <f t="shared" si="255"/>
        <v>42111.736226851855</v>
      </c>
    </row>
    <row r="4078" spans="1:20" ht="57.6" hidden="1" x14ac:dyDescent="0.3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>
        <f t="shared" si="252"/>
        <v>0</v>
      </c>
      <c r="P4078">
        <f t="shared" si="253"/>
        <v>4</v>
      </c>
      <c r="Q4078" t="s">
        <v>8313</v>
      </c>
      <c r="R4078" t="s">
        <v>8332</v>
      </c>
      <c r="S4078" s="8">
        <f t="shared" si="254"/>
        <v>42272.379837962959</v>
      </c>
      <c r="T4078" s="8">
        <f t="shared" si="255"/>
        <v>42332.421504629623</v>
      </c>
    </row>
    <row r="4079" spans="1:20" ht="57.6" x14ac:dyDescent="0.3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>
        <f t="shared" si="252"/>
        <v>2</v>
      </c>
      <c r="P4079">
        <f t="shared" si="253"/>
        <v>19</v>
      </c>
      <c r="Q4079" t="s">
        <v>8311</v>
      </c>
      <c r="R4079" t="s">
        <v>8334</v>
      </c>
      <c r="S4079" s="8">
        <f t="shared" si="254"/>
        <v>41872.469594907401</v>
      </c>
      <c r="T4079" s="8">
        <f t="shared" si="255"/>
        <v>41917.469594907401</v>
      </c>
    </row>
    <row r="4080" spans="1:20" ht="43.2" hidden="1" x14ac:dyDescent="0.3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>
        <f t="shared" si="252"/>
        <v>8</v>
      </c>
      <c r="P4080">
        <f t="shared" si="253"/>
        <v>201</v>
      </c>
      <c r="Q4080" t="s">
        <v>8311</v>
      </c>
      <c r="R4080" t="s">
        <v>8334</v>
      </c>
      <c r="S4080" s="8">
        <f t="shared" si="254"/>
        <v>42628.356932870367</v>
      </c>
      <c r="T4080" s="8">
        <f t="shared" si="255"/>
        <v>42659.833333333336</v>
      </c>
    </row>
    <row r="4081" spans="1:20" ht="43.2" x14ac:dyDescent="0.3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>
        <f t="shared" si="252"/>
        <v>0</v>
      </c>
      <c r="P4081">
        <f t="shared" si="253"/>
        <v>202</v>
      </c>
      <c r="Q4081" t="s">
        <v>8311</v>
      </c>
      <c r="R4081" t="s">
        <v>8334</v>
      </c>
      <c r="S4081" s="8">
        <f t="shared" si="254"/>
        <v>42255.458576388883</v>
      </c>
      <c r="T4081" s="8">
        <f t="shared" si="255"/>
        <v>42285.458576388883</v>
      </c>
    </row>
    <row r="4082" spans="1:20" ht="43.2" hidden="1" x14ac:dyDescent="0.3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>
        <f t="shared" si="252"/>
        <v>0</v>
      </c>
      <c r="P4082" t="e">
        <f t="shared" si="253"/>
        <v>#DIV/0!</v>
      </c>
      <c r="Q4082" t="s">
        <v>8311</v>
      </c>
      <c r="R4082" t="s">
        <v>8334</v>
      </c>
      <c r="S4082" s="8">
        <f t="shared" si="254"/>
        <v>42790.250034722216</v>
      </c>
      <c r="T4082" s="8">
        <f t="shared" si="255"/>
        <v>42810.208368055559</v>
      </c>
    </row>
    <row r="4083" spans="1:20" ht="28.8" hidden="1" x14ac:dyDescent="0.3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>
        <f t="shared" si="252"/>
        <v>60</v>
      </c>
      <c r="P4083">
        <f t="shared" si="253"/>
        <v>65</v>
      </c>
      <c r="Q4083" t="s">
        <v>8311</v>
      </c>
      <c r="R4083" t="s">
        <v>8334</v>
      </c>
      <c r="S4083" s="8">
        <f t="shared" si="254"/>
        <v>42141.407974537033</v>
      </c>
      <c r="T4083" s="8">
        <f t="shared" si="255"/>
        <v>42171.407974537033</v>
      </c>
    </row>
    <row r="4084" spans="1:20" ht="43.2" hidden="1" x14ac:dyDescent="0.3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>
        <f t="shared" si="252"/>
        <v>17</v>
      </c>
      <c r="P4084">
        <f t="shared" si="253"/>
        <v>66</v>
      </c>
      <c r="Q4084" t="s">
        <v>8311</v>
      </c>
      <c r="R4084" t="s">
        <v>8334</v>
      </c>
      <c r="S4084" s="8">
        <f t="shared" si="254"/>
        <v>42464.625578703701</v>
      </c>
      <c r="T4084" s="8">
        <f t="shared" si="255"/>
        <v>42494.625578703701</v>
      </c>
    </row>
    <row r="4085" spans="1:20" ht="43.2" hidden="1" x14ac:dyDescent="0.3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>
        <f t="shared" si="252"/>
        <v>2</v>
      </c>
      <c r="P4085">
        <f t="shared" si="253"/>
        <v>93</v>
      </c>
      <c r="Q4085" t="s">
        <v>8311</v>
      </c>
      <c r="R4085" t="s">
        <v>8334</v>
      </c>
      <c r="S4085" s="8">
        <f t="shared" si="254"/>
        <v>42030.67791666666</v>
      </c>
      <c r="T4085" s="8">
        <f t="shared" si="255"/>
        <v>42090.636249999996</v>
      </c>
    </row>
    <row r="4086" spans="1:20" ht="43.2" x14ac:dyDescent="0.3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>
        <f t="shared" si="252"/>
        <v>0</v>
      </c>
      <c r="P4086" t="e">
        <f t="shared" si="253"/>
        <v>#DIV/0!</v>
      </c>
      <c r="Q4086" t="s">
        <v>8311</v>
      </c>
      <c r="R4086" t="s">
        <v>8334</v>
      </c>
      <c r="S4086" s="8">
        <f t="shared" si="254"/>
        <v>42438.445798611108</v>
      </c>
      <c r="T4086" s="8">
        <f t="shared" si="255"/>
        <v>42498.404131944444</v>
      </c>
    </row>
    <row r="4087" spans="1:20" ht="43.2" hidden="1" x14ac:dyDescent="0.3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>
        <f t="shared" si="252"/>
        <v>0</v>
      </c>
      <c r="P4087" t="e">
        <f t="shared" si="253"/>
        <v>#DIV/0!</v>
      </c>
      <c r="Q4087" t="s">
        <v>8311</v>
      </c>
      <c r="R4087" t="s">
        <v>8334</v>
      </c>
      <c r="S4087" s="8">
        <f t="shared" si="254"/>
        <v>42497.675057870372</v>
      </c>
      <c r="T4087" s="8">
        <f t="shared" si="255"/>
        <v>42527.675057870372</v>
      </c>
    </row>
    <row r="4088" spans="1:20" ht="43.2" hidden="1" x14ac:dyDescent="0.3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>
        <f t="shared" si="252"/>
        <v>0</v>
      </c>
      <c r="P4088" t="e">
        <f t="shared" si="253"/>
        <v>#DIV/0!</v>
      </c>
      <c r="Q4088" t="s">
        <v>8311</v>
      </c>
      <c r="R4088" t="s">
        <v>8334</v>
      </c>
      <c r="S4088" s="8">
        <f t="shared" si="254"/>
        <v>41863.42387731481</v>
      </c>
      <c r="T4088" s="8">
        <f t="shared" si="255"/>
        <v>41893.42387731481</v>
      </c>
    </row>
    <row r="4089" spans="1:20" ht="28.8" hidden="1" x14ac:dyDescent="0.3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>
        <f t="shared" si="252"/>
        <v>1</v>
      </c>
      <c r="P4089">
        <f t="shared" si="253"/>
        <v>10</v>
      </c>
      <c r="Q4089" t="s">
        <v>8311</v>
      </c>
      <c r="R4089" t="s">
        <v>8334</v>
      </c>
      <c r="S4089" s="8">
        <f t="shared" si="254"/>
        <v>41848.346469907403</v>
      </c>
      <c r="T4089" s="8">
        <f t="shared" si="255"/>
        <v>41908.346469907403</v>
      </c>
    </row>
    <row r="4090" spans="1:20" hidden="1" x14ac:dyDescent="0.3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>
        <f t="shared" si="252"/>
        <v>58</v>
      </c>
      <c r="P4090">
        <f t="shared" si="253"/>
        <v>58</v>
      </c>
      <c r="Q4090" t="s">
        <v>8311</v>
      </c>
      <c r="R4090" t="s">
        <v>8334</v>
      </c>
      <c r="S4090" s="8">
        <f t="shared" si="254"/>
        <v>42678.598749999997</v>
      </c>
      <c r="T4090" s="8">
        <f t="shared" si="255"/>
        <v>42683.640416666669</v>
      </c>
    </row>
    <row r="4091" spans="1:20" ht="43.2" x14ac:dyDescent="0.3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>
        <f t="shared" si="252"/>
        <v>68</v>
      </c>
      <c r="P4091">
        <f t="shared" si="253"/>
        <v>245</v>
      </c>
      <c r="Q4091" t="s">
        <v>8311</v>
      </c>
      <c r="R4091" t="s">
        <v>8334</v>
      </c>
      <c r="S4091" s="8">
        <f t="shared" si="254"/>
        <v>42530.659699074073</v>
      </c>
      <c r="T4091" s="8">
        <f t="shared" si="255"/>
        <v>42560.659699074073</v>
      </c>
    </row>
    <row r="4092" spans="1:20" ht="43.2" hidden="1" x14ac:dyDescent="0.3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>
        <f t="shared" si="252"/>
        <v>0</v>
      </c>
      <c r="P4092">
        <f t="shared" si="253"/>
        <v>7</v>
      </c>
      <c r="Q4092" t="s">
        <v>8311</v>
      </c>
      <c r="R4092" t="s">
        <v>8334</v>
      </c>
      <c r="S4092" s="8">
        <f t="shared" si="254"/>
        <v>41977.446770833332</v>
      </c>
      <c r="T4092" s="8">
        <f t="shared" si="255"/>
        <v>42037.446770833332</v>
      </c>
    </row>
    <row r="4093" spans="1:20" hidden="1" x14ac:dyDescent="0.3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 t="e">
        <f t="shared" si="253"/>
        <v>#DIV/0!</v>
      </c>
      <c r="Q4093" t="s">
        <v>8311</v>
      </c>
      <c r="R4093" t="s">
        <v>8334</v>
      </c>
      <c r="S4093" s="8">
        <f t="shared" si="254"/>
        <v>42345.873518518514</v>
      </c>
      <c r="T4093" s="8">
        <f t="shared" si="255"/>
        <v>42375.873518518514</v>
      </c>
    </row>
    <row r="4094" spans="1:20" ht="72" hidden="1" x14ac:dyDescent="0.3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>
        <f t="shared" si="252"/>
        <v>4</v>
      </c>
      <c r="P4094">
        <f t="shared" si="253"/>
        <v>61</v>
      </c>
      <c r="Q4094" t="s">
        <v>8311</v>
      </c>
      <c r="R4094" t="s">
        <v>8334</v>
      </c>
      <c r="S4094" s="8">
        <f t="shared" si="254"/>
        <v>42426.684745370374</v>
      </c>
      <c r="T4094" s="8">
        <f t="shared" si="255"/>
        <v>42456.643078703702</v>
      </c>
    </row>
    <row r="4095" spans="1:20" ht="43.2" x14ac:dyDescent="0.3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>
        <f t="shared" si="252"/>
        <v>0</v>
      </c>
      <c r="P4095" t="e">
        <f t="shared" si="253"/>
        <v>#DIV/0!</v>
      </c>
      <c r="Q4095" t="s">
        <v>8311</v>
      </c>
      <c r="R4095" t="s">
        <v>8334</v>
      </c>
      <c r="S4095" s="8">
        <f t="shared" si="254"/>
        <v>42034.523483796293</v>
      </c>
      <c r="T4095" s="8">
        <f t="shared" si="255"/>
        <v>42064.523483796293</v>
      </c>
    </row>
    <row r="4096" spans="1:20" hidden="1" x14ac:dyDescent="0.3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>
        <f t="shared" si="252"/>
        <v>0</v>
      </c>
      <c r="P4096">
        <f t="shared" si="253"/>
        <v>10</v>
      </c>
      <c r="Q4096" t="s">
        <v>8311</v>
      </c>
      <c r="R4096" t="s">
        <v>8335</v>
      </c>
      <c r="S4096" s="8">
        <f t="shared" si="254"/>
        <v>41865.326446759253</v>
      </c>
      <c r="T4096" s="8">
        <f t="shared" si="255"/>
        <v>41890.326446759253</v>
      </c>
    </row>
    <row r="4097" spans="1:20" ht="28.8" hidden="1" x14ac:dyDescent="0.3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>
        <f t="shared" si="252"/>
        <v>3</v>
      </c>
      <c r="P4097">
        <f t="shared" si="253"/>
        <v>30</v>
      </c>
      <c r="Q4097" t="s">
        <v>8311</v>
      </c>
      <c r="R4097" t="s">
        <v>8335</v>
      </c>
      <c r="S4097" s="8">
        <f t="shared" si="254"/>
        <v>42047.391111111108</v>
      </c>
      <c r="T4097" s="8">
        <f t="shared" si="255"/>
        <v>42076.799305555549</v>
      </c>
    </row>
    <row r="4098" spans="1:20" ht="57.6" hidden="1" x14ac:dyDescent="0.3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>
        <f t="shared" ref="O4098:O4115" si="256">ROUND((E4098/D4098*100),0)</f>
        <v>15</v>
      </c>
      <c r="P4098">
        <f t="shared" si="253"/>
        <v>150</v>
      </c>
      <c r="Q4098" t="s">
        <v>8311</v>
      </c>
      <c r="R4098" t="s">
        <v>8335</v>
      </c>
      <c r="S4098" s="8">
        <f t="shared" si="254"/>
        <v>41792.838865740734</v>
      </c>
      <c r="T4098" s="8">
        <f t="shared" si="255"/>
        <v>41822.838865740734</v>
      </c>
    </row>
    <row r="4099" spans="1:20" ht="28.8" hidden="1" x14ac:dyDescent="0.3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>
        <f t="shared" si="256"/>
        <v>3</v>
      </c>
      <c r="P4099">
        <f t="shared" ref="P4099:P4115" si="257">ROUND(E4099/L4099, 0)</f>
        <v>13</v>
      </c>
      <c r="Q4099" t="s">
        <v>8311</v>
      </c>
      <c r="R4099" t="s">
        <v>8335</v>
      </c>
      <c r="S4099" s="8">
        <f t="shared" ref="S4099:S4115" si="258">(((J4099/60)/60)/24)+DATE(1970,1,1)+(-8/24)</f>
        <v>42763.447337962956</v>
      </c>
      <c r="T4099" s="8">
        <f t="shared" ref="T4099:T4115" si="259">(((I4099/60)/60)/24)+DATE(1970, 1, 1)+(-8/24)</f>
        <v>42823.405671296299</v>
      </c>
    </row>
    <row r="4100" spans="1:20" ht="43.2" hidden="1" x14ac:dyDescent="0.3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>
        <f t="shared" si="256"/>
        <v>0</v>
      </c>
      <c r="P4100" t="e">
        <f t="shared" si="257"/>
        <v>#DIV/0!</v>
      </c>
      <c r="Q4100" t="s">
        <v>8311</v>
      </c>
      <c r="R4100" t="s">
        <v>8335</v>
      </c>
      <c r="S4100" s="8">
        <f t="shared" si="258"/>
        <v>42179.8124537037</v>
      </c>
      <c r="T4100" s="8">
        <f t="shared" si="259"/>
        <v>42229.8124537037</v>
      </c>
    </row>
    <row r="4101" spans="1:20" ht="43.2" hidden="1" x14ac:dyDescent="0.3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>
        <f t="shared" si="256"/>
        <v>0</v>
      </c>
      <c r="P4101" t="e">
        <f t="shared" si="257"/>
        <v>#DIV/0!</v>
      </c>
      <c r="Q4101" t="s">
        <v>8311</v>
      </c>
      <c r="R4101" t="s">
        <v>8335</v>
      </c>
      <c r="S4101" s="8">
        <f t="shared" si="258"/>
        <v>42255.362673611111</v>
      </c>
      <c r="T4101" s="8">
        <f t="shared" si="259"/>
        <v>42285.362673611111</v>
      </c>
    </row>
    <row r="4102" spans="1:20" ht="57.6" hidden="1" x14ac:dyDescent="0.3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>
        <f t="shared" si="256"/>
        <v>0</v>
      </c>
      <c r="P4102" t="e">
        <f t="shared" si="257"/>
        <v>#DIV/0!</v>
      </c>
      <c r="Q4102" t="s">
        <v>8311</v>
      </c>
      <c r="R4102" t="s">
        <v>8335</v>
      </c>
      <c r="S4102" s="8">
        <f t="shared" si="258"/>
        <v>42006.683124999996</v>
      </c>
      <c r="T4102" s="8">
        <f t="shared" si="259"/>
        <v>42027.708333333336</v>
      </c>
    </row>
    <row r="4103" spans="1:20" ht="43.2" hidden="1" x14ac:dyDescent="0.3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>
        <f t="shared" si="256"/>
        <v>0</v>
      </c>
      <c r="P4103" t="e">
        <f t="shared" si="257"/>
        <v>#DIV/0!</v>
      </c>
      <c r="Q4103" t="s">
        <v>8311</v>
      </c>
      <c r="R4103" t="s">
        <v>8335</v>
      </c>
      <c r="S4103" s="8">
        <f t="shared" si="258"/>
        <v>42615.013483796291</v>
      </c>
      <c r="T4103" s="8">
        <f t="shared" si="259"/>
        <v>42616.083333333336</v>
      </c>
    </row>
    <row r="4104" spans="1:20" ht="57.6" hidden="1" x14ac:dyDescent="0.3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>
        <f t="shared" si="256"/>
        <v>53</v>
      </c>
      <c r="P4104">
        <f t="shared" si="257"/>
        <v>45</v>
      </c>
      <c r="Q4104" t="s">
        <v>8311</v>
      </c>
      <c r="R4104" t="s">
        <v>8335</v>
      </c>
      <c r="S4104" s="8">
        <f t="shared" si="258"/>
        <v>42372.290833333333</v>
      </c>
      <c r="T4104" s="8">
        <f t="shared" si="259"/>
        <v>42402.290833333333</v>
      </c>
    </row>
    <row r="4105" spans="1:20" ht="43.2" hidden="1" x14ac:dyDescent="0.3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>
        <f t="shared" si="256"/>
        <v>5</v>
      </c>
      <c r="P4105">
        <f t="shared" si="257"/>
        <v>89</v>
      </c>
      <c r="Q4105" t="s">
        <v>8311</v>
      </c>
      <c r="R4105" t="s">
        <v>8335</v>
      </c>
      <c r="S4105" s="8">
        <f t="shared" si="258"/>
        <v>42682.344351851854</v>
      </c>
      <c r="T4105" s="8">
        <f t="shared" si="259"/>
        <v>42712.344351851854</v>
      </c>
    </row>
    <row r="4106" spans="1:20" ht="43.2" hidden="1" x14ac:dyDescent="0.3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>
        <f t="shared" si="256"/>
        <v>0</v>
      </c>
      <c r="P4106">
        <f t="shared" si="257"/>
        <v>10</v>
      </c>
      <c r="Q4106" t="s">
        <v>8311</v>
      </c>
      <c r="R4106" t="s">
        <v>8335</v>
      </c>
      <c r="S4106" s="8">
        <f t="shared" si="258"/>
        <v>42154.485486111109</v>
      </c>
      <c r="T4106" s="8">
        <f t="shared" si="259"/>
        <v>42184.832638888889</v>
      </c>
    </row>
    <row r="4107" spans="1:20" ht="43.2" hidden="1" x14ac:dyDescent="0.3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>
        <f t="shared" si="256"/>
        <v>0</v>
      </c>
      <c r="P4107" t="e">
        <f t="shared" si="257"/>
        <v>#DIV/0!</v>
      </c>
      <c r="Q4107" t="s">
        <v>8311</v>
      </c>
      <c r="R4107" t="s">
        <v>8335</v>
      </c>
      <c r="S4107" s="8">
        <f t="shared" si="258"/>
        <v>41999.527731481481</v>
      </c>
      <c r="T4107" s="8">
        <f t="shared" si="259"/>
        <v>42029.527731481481</v>
      </c>
    </row>
    <row r="4108" spans="1:20" ht="43.2" hidden="1" x14ac:dyDescent="0.3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>
        <f t="shared" si="256"/>
        <v>13</v>
      </c>
      <c r="P4108">
        <f t="shared" si="257"/>
        <v>58</v>
      </c>
      <c r="Q4108" t="s">
        <v>8311</v>
      </c>
      <c r="R4108" t="s">
        <v>8335</v>
      </c>
      <c r="S4108" s="8">
        <f t="shared" si="258"/>
        <v>41815.481712962959</v>
      </c>
      <c r="T4108" s="8">
        <f t="shared" si="259"/>
        <v>41850.625</v>
      </c>
    </row>
    <row r="4109" spans="1:20" ht="28.8" hidden="1" x14ac:dyDescent="0.3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>
        <f t="shared" si="256"/>
        <v>5</v>
      </c>
      <c r="P4109">
        <f t="shared" si="257"/>
        <v>25</v>
      </c>
      <c r="Q4109" t="s">
        <v>8311</v>
      </c>
      <c r="R4109" t="s">
        <v>8335</v>
      </c>
      <c r="S4109" s="8">
        <f t="shared" si="258"/>
        <v>42755.685173611106</v>
      </c>
      <c r="T4109" s="8">
        <f t="shared" si="259"/>
        <v>42785.685173611106</v>
      </c>
    </row>
    <row r="4110" spans="1:20" ht="43.2" hidden="1" x14ac:dyDescent="0.3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>
        <f t="shared" si="256"/>
        <v>0</v>
      </c>
      <c r="P4110" t="e">
        <f t="shared" si="257"/>
        <v>#DIV/0!</v>
      </c>
      <c r="Q4110" t="s">
        <v>8311</v>
      </c>
      <c r="R4110" t="s">
        <v>8335</v>
      </c>
      <c r="S4110" s="8">
        <f t="shared" si="258"/>
        <v>42373.65011574074</v>
      </c>
      <c r="T4110" s="8">
        <f t="shared" si="259"/>
        <v>42400.627083333333</v>
      </c>
    </row>
    <row r="4111" spans="1:20" ht="57.6" hidden="1" x14ac:dyDescent="0.3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>
        <f t="shared" si="256"/>
        <v>0</v>
      </c>
      <c r="P4111" t="e">
        <f t="shared" si="257"/>
        <v>#DIV/0!</v>
      </c>
      <c r="Q4111" t="s">
        <v>8311</v>
      </c>
      <c r="R4111" t="s">
        <v>8335</v>
      </c>
      <c r="S4111" s="8">
        <f t="shared" si="258"/>
        <v>41854.269317129627</v>
      </c>
      <c r="T4111" s="8">
        <f t="shared" si="259"/>
        <v>41884.269317129627</v>
      </c>
    </row>
    <row r="4112" spans="1:20" ht="43.2" hidden="1" x14ac:dyDescent="0.3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>
        <f t="shared" si="256"/>
        <v>0</v>
      </c>
      <c r="P4112" t="e">
        <f t="shared" si="257"/>
        <v>#DIV/0!</v>
      </c>
      <c r="Q4112" t="s">
        <v>8311</v>
      </c>
      <c r="R4112" t="s">
        <v>8335</v>
      </c>
      <c r="S4112" s="8">
        <f t="shared" si="258"/>
        <v>42065.458240740736</v>
      </c>
      <c r="T4112" s="8">
        <f t="shared" si="259"/>
        <v>42090.416574074072</v>
      </c>
    </row>
    <row r="4113" spans="1:20" ht="43.2" hidden="1" x14ac:dyDescent="0.3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>
        <f t="shared" si="256"/>
        <v>0</v>
      </c>
      <c r="P4113" t="e">
        <f t="shared" si="257"/>
        <v>#DIV/0!</v>
      </c>
      <c r="Q4113" t="s">
        <v>8311</v>
      </c>
      <c r="R4113" t="s">
        <v>8335</v>
      </c>
      <c r="S4113" s="8">
        <f t="shared" si="258"/>
        <v>42469.617951388886</v>
      </c>
      <c r="T4113" s="8">
        <f t="shared" si="259"/>
        <v>42499.617951388886</v>
      </c>
    </row>
    <row r="4114" spans="1:20" hidden="1" x14ac:dyDescent="0.3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>
        <f t="shared" si="256"/>
        <v>0</v>
      </c>
      <c r="P4114" t="e">
        <f t="shared" si="257"/>
        <v>#DIV/0!</v>
      </c>
      <c r="Q4114" t="s">
        <v>8311</v>
      </c>
      <c r="R4114" t="s">
        <v>8335</v>
      </c>
      <c r="S4114" s="8">
        <f t="shared" si="258"/>
        <v>41953.894699074073</v>
      </c>
      <c r="T4114" s="8">
        <f t="shared" si="259"/>
        <v>41983.894699074073</v>
      </c>
    </row>
    <row r="4115" spans="1:20" ht="43.2" hidden="1" x14ac:dyDescent="0.3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>
        <f t="shared" si="256"/>
        <v>2</v>
      </c>
      <c r="P4115">
        <f t="shared" si="257"/>
        <v>18</v>
      </c>
      <c r="Q4115" t="s">
        <v>8311</v>
      </c>
      <c r="R4115" t="s">
        <v>8335</v>
      </c>
      <c r="S4115" s="8">
        <f t="shared" si="258"/>
        <v>42079.524641203701</v>
      </c>
      <c r="T4115" s="8">
        <f t="shared" si="259"/>
        <v>42125.583333333336</v>
      </c>
    </row>
  </sheetData>
  <autoFilter ref="A1:T4115" xr:uid="{54A630EF-50BC-49C0-A2E8-A3387B2F3B12}">
    <filterColumn colId="3">
      <filters>
        <filter val="100000"/>
        <filter val="116000"/>
        <filter val="125000"/>
        <filter val="126000"/>
        <filter val="150000"/>
        <filter val="160000"/>
        <filter val="179000"/>
        <filter val="198000"/>
        <filter val="200000"/>
        <filter val="250000"/>
        <filter val="261962"/>
        <filter val="300000"/>
        <filter val="400000"/>
        <filter val="50000"/>
        <filter val="52000"/>
        <filter val="55000"/>
        <filter val="58425"/>
        <filter val="60000"/>
        <filter val="65000"/>
        <filter val="68000"/>
        <filter val="70000"/>
        <filter val="71500"/>
        <filter val="75000"/>
        <filter val="78000"/>
        <filter val="80000"/>
        <filter val="85000"/>
        <filter val="89200"/>
        <filter val="98000"/>
      </filters>
    </filterColumn>
  </autoFilter>
  <conditionalFormatting sqref="F1:F1048576">
    <cfRule type="cellIs" dxfId="10" priority="10" operator="equal">
      <formula>"successful"</formula>
    </cfRule>
    <cfRule type="cellIs" dxfId="9" priority="11" operator="equal">
      <formula>"canceled"</formula>
    </cfRule>
    <cfRule type="cellIs" dxfId="8" priority="12" operator="equal">
      <formula>"failed"</formula>
    </cfRule>
    <cfRule type="containsText" dxfId="7" priority="3" operator="containsText" text="failed">
      <formula>NOT(ISERROR(SEARCH("failed",F1)))</formula>
    </cfRule>
  </conditionalFormatting>
  <conditionalFormatting sqref="O1:O4125 P1:T1 O4127:O1048576">
    <cfRule type="cellIs" dxfId="6" priority="9" operator="equal">
      <formula>0</formula>
    </cfRule>
    <cfRule type="cellIs" dxfId="5" priority="8" operator="between">
      <formula>100</formula>
      <formula>120</formula>
    </cfRule>
    <cfRule type="cellIs" dxfId="4" priority="7" operator="between">
      <formula>121</formula>
      <formula>150</formula>
    </cfRule>
    <cfRule type="cellIs" dxfId="3" priority="6" operator="between">
      <formula>121</formula>
      <formula>150</formula>
    </cfRule>
    <cfRule type="cellIs" dxfId="2" priority="5" operator="between">
      <formula>121</formula>
      <formula>150</formula>
    </cfRule>
    <cfRule type="colorScale" priority="4">
      <colorScale>
        <cfvo type="num" val="100"/>
        <cfvo type="num" val="200"/>
        <color theme="9"/>
        <color theme="4"/>
      </colorScale>
    </cfRule>
  </conditionalFormatting>
  <conditionalFormatting sqref="F130:F4095">
    <cfRule type="containsText" dxfId="1" priority="2" operator="containsText" text="canceled">
      <formula>NOT(ISERROR(SEARCH("canceled",F130)))</formula>
    </cfRule>
    <cfRule type="containsText" dxfId="0" priority="1" operator="containsText" text="canceled">
      <formula>NOT(ISERROR(SEARCH("canceled",F130)))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A1021-3550-422F-AC69-E527ED6AF6CB}">
  <dimension ref="A1:H13"/>
  <sheetViews>
    <sheetView zoomScale="72" zoomScaleNormal="70" workbookViewId="0">
      <selection activeCell="B19" sqref="B19"/>
    </sheetView>
  </sheetViews>
  <sheetFormatPr defaultRowHeight="14.4" x14ac:dyDescent="0.3"/>
  <cols>
    <col min="1" max="1" width="17.44140625" customWidth="1"/>
    <col min="2" max="2" width="18.44140625" customWidth="1"/>
    <col min="3" max="3" width="20.21875" customWidth="1"/>
    <col min="4" max="4" width="20.6640625" customWidth="1"/>
    <col min="5" max="5" width="20.21875" customWidth="1"/>
    <col min="6" max="6" width="19.44140625" customWidth="1"/>
    <col min="7" max="7" width="19.21875" customWidth="1"/>
    <col min="8" max="8" width="19.6640625" customWidth="1"/>
  </cols>
  <sheetData>
    <row r="1" spans="1:8" x14ac:dyDescent="0.3">
      <c r="A1" s="9" t="s">
        <v>8381</v>
      </c>
      <c r="B1" s="9" t="s">
        <v>8382</v>
      </c>
      <c r="C1" s="9" t="s">
        <v>8383</v>
      </c>
      <c r="D1" s="9" t="s">
        <v>8384</v>
      </c>
      <c r="E1" s="9" t="s">
        <v>8385</v>
      </c>
      <c r="F1" s="9" t="s">
        <v>8386</v>
      </c>
      <c r="G1" s="9" t="s">
        <v>8387</v>
      </c>
      <c r="H1" s="9" t="s">
        <v>8388</v>
      </c>
    </row>
    <row r="2" spans="1:8" x14ac:dyDescent="0.3">
      <c r="A2" t="s">
        <v>8389</v>
      </c>
      <c r="B2">
        <f>COUNTIFS(Sheet1!F2:F4115,"successful",Sheet1!D2:D4115,"&lt;1000")</f>
        <v>322</v>
      </c>
      <c r="C2">
        <f>COUNTIFS(Sheet1!F2:F4115, "failed",Sheet1!D2:D4115,"&lt;1000")</f>
        <v>113</v>
      </c>
      <c r="D2">
        <f>COUNTIFS(Sheet1!F2:F4115, "canceled",Sheet1!D2:D4115,"&lt;1000")</f>
        <v>18</v>
      </c>
      <c r="E2">
        <f>SUM(B2:D2)</f>
        <v>453</v>
      </c>
      <c r="F2" s="10">
        <f>(B2/E2)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3">
      <c r="A3" t="s">
        <v>8390</v>
      </c>
      <c r="B3">
        <f>COUNTIFS(Sheet1!F2:F4115, "successful",Sheet1!D2:D4115,"&gt;=1000",Sheet1!D2:D4115,"&lt;=4999")</f>
        <v>932</v>
      </c>
      <c r="C3">
        <f>COUNTIFS(Sheet1!F2:F4115, "failed",Sheet1!D2:D4115,"&gt;=1000",Sheet1!D2:D4115,"&lt;=4999")</f>
        <v>420</v>
      </c>
      <c r="D3">
        <f>COUNTIFS(Sheet1!F2:F4115, "canceled",Sheet1!D2:D4115,"&gt;=1000",Sheet1!D2:D4115,"&lt;=4999")</f>
        <v>60</v>
      </c>
      <c r="E3">
        <f t="shared" ref="E3:E13" si="0">SUM(B3:D3)</f>
        <v>1412</v>
      </c>
      <c r="F3" s="10">
        <f t="shared" ref="F3:F13" si="1">(B3/E3)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3">
      <c r="A4" t="s">
        <v>8391</v>
      </c>
      <c r="B4">
        <f>COUNTIFS(Sheet1!F2:F4115, "successful",Sheet1!D2:D4115,"&gt;=5000",Sheet1!D2:D4115,"&lt;=9999")</f>
        <v>381</v>
      </c>
      <c r="C4">
        <f>COUNTIFS(Sheet1!F2:F4115, "failed",Sheet1!D2:D4115,"&gt;=5000",Sheet1!D2:D4115,"&lt;=9999")</f>
        <v>283</v>
      </c>
      <c r="D4">
        <f>COUNTIFS(Sheet1!F2:F4115, "canceled",Sheet1!D2:D4115,"&gt;=5000",Sheet1!D2:D4115,"&lt;=9999")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3">
      <c r="A5" t="s">
        <v>8392</v>
      </c>
      <c r="B5">
        <f>COUNTIFS(Sheet1!F2:F4115, "successful",Sheet1!D2:D4115,"&gt;=10000",Sheet1!D2:D4115,"&lt;=14999")</f>
        <v>168</v>
      </c>
      <c r="C5">
        <f>COUNTIFS(Sheet1!F2:F4115, "failed",Sheet1!D2:D4115,"&gt;=10000",Sheet1!D2:D4115,"&lt;=14999")</f>
        <v>144</v>
      </c>
      <c r="D5">
        <f>COUNTIFS(Sheet1!F2:F4115, "canceled",Sheet1!D2:D4115,"&gt;=10000",Sheet1!D2:D4115,"&lt;=14999")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3">
      <c r="A6" t="s">
        <v>8393</v>
      </c>
      <c r="B6">
        <f>COUNTIFS(Sheet1!F2:F4115, "successful",Sheet1!D2:D4115,"&gt;=15000",Sheet1!D2:D4115,"&lt;=19999")</f>
        <v>94</v>
      </c>
      <c r="C6">
        <f>COUNTIFS(Sheet1!F2:F4115, "failed",Sheet1!D2:D4115,"&gt;=15000",Sheet1!D2:D4115,"&lt;=19999")</f>
        <v>90</v>
      </c>
      <c r="D6">
        <f>COUNTIFS(Sheet1!F2:F4115, "canceled",Sheet1!D2:D4115,"&gt;=15000",Sheet1!D2:D4115,"&lt;=19999")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3">
      <c r="A7" t="s">
        <v>8394</v>
      </c>
      <c r="B7">
        <f>COUNTIFS(Sheet1!F2:F4115, "successful",Sheet1!D2:D4115,"&gt;=20000",Sheet1!D2:D4115,"&lt;=24999")</f>
        <v>62</v>
      </c>
      <c r="C7">
        <f>COUNTIFS(Sheet1!F2:F4115, "failed",Sheet1!D2:D4115,"&gt;=20000",Sheet1!D2:D4115,"&lt;=24999")</f>
        <v>72</v>
      </c>
      <c r="D7">
        <f>COUNTIFS(Sheet1!F2:F4115, "canceled",Sheet1!D2:D4115,"&gt;=20000",Sheet1!D2:D4115,"&lt;=24999")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3">
      <c r="A8" t="s">
        <v>8395</v>
      </c>
      <c r="B8">
        <f>COUNTIFS(Sheet1!F2:F4115, "successful",Sheet1!D2:D4115,"&gt;=25000",Sheet1!D2:D4115,"&lt;=29999")</f>
        <v>55</v>
      </c>
      <c r="C8">
        <f>COUNTIFS(Sheet1!F2:F4115, "failed",Sheet1!D2:D4115,"&gt;=25000",Sheet1!D2:D4115,"&lt;=29999")</f>
        <v>64</v>
      </c>
      <c r="D8">
        <f>COUNTIFS(Sheet1!F2:F4115, "canceled",Sheet1!D2:D4115,"&gt;=25000",Sheet1!D2:D4115,"&lt;=29999")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3">
      <c r="A9" t="s">
        <v>8396</v>
      </c>
      <c r="B9">
        <f>COUNTIFS(Sheet1!F2:F4115, "successful",Sheet1!D2:D4115,"&gt;=30000",Sheet1!D2:D4115,"&lt;=34999")</f>
        <v>32</v>
      </c>
      <c r="C9">
        <f>COUNTIFS(Sheet1!F2:F4115, "failed",Sheet1!D2:D4115,"&gt;=30000",Sheet1!D2:D4115,"&lt;=34999")</f>
        <v>37</v>
      </c>
      <c r="D9">
        <f>COUNTIFS(Sheet1!F2:F4115, "canceled",Sheet1!D2:D4115,"&gt;=30000",Sheet1!D2:D4115,"&lt;=34999")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3">
      <c r="A10" t="s">
        <v>8397</v>
      </c>
      <c r="B10">
        <f>COUNTIFS(Sheet1!F2:F4115, "successful",Sheet1!D2:D4115,"&gt;=35000",Sheet1!D2:D4115,"&lt;=39999")</f>
        <v>26</v>
      </c>
      <c r="C10">
        <f>COUNTIFS(Sheet1!F2:F4115, "failed",Sheet1!D2:D4115,"&gt;=35000",Sheet1!D2:D4115,"&lt;=39999")</f>
        <v>22</v>
      </c>
      <c r="D10">
        <f>COUNTIFS(Sheet1!F2:F4115, "canceled",Sheet1!D2:D4115,"&gt;=35000",Sheet1!D2:D4115,"&lt;=39999")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3">
      <c r="A11" t="s">
        <v>8398</v>
      </c>
      <c r="B11">
        <f>COUNTIFS(Sheet1!F2:F4115, "successful",Sheet1!D2:D4115,"&gt;=40000",Sheet1!D2:D4115,"&lt;=44999")</f>
        <v>21</v>
      </c>
      <c r="C11">
        <f>COUNTIFS(Sheet1!F2:F4115, "failed",Sheet1!D2:D4115,"&gt;=40000",Sheet1!D2:D4115,"&lt;=44999")</f>
        <v>16</v>
      </c>
      <c r="D11">
        <f>COUNTIFS(Sheet1!F2:F4115, "canceled",Sheet1!D2:D4115,"&gt;=40000",Sheet1!D2:D4115,"&lt;=44999")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3">
      <c r="A12" t="s">
        <v>8399</v>
      </c>
      <c r="B12">
        <f>COUNTIFS(Sheet1!F2:F4115, "successful",Sheet1!D2:D4115,"&gt;=45000",Sheet1!D2:D4115,"&lt;=49999")</f>
        <v>6</v>
      </c>
      <c r="C12">
        <f>COUNTIFS(Sheet1!F2:F4115, "failed",Sheet1!D2:D4115,"&gt;=45000",Sheet1!D2:D4115,"&lt;=49999")</f>
        <v>11</v>
      </c>
      <c r="D12">
        <f>COUNTIFS(Sheet1!F2:F4115, "canceled",Sheet1!D2:D4115,"&gt;=45000",Sheet1!D2:D4115,"&lt;=49999")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3">
      <c r="A13" t="s">
        <v>8400</v>
      </c>
      <c r="B13">
        <f>COUNTIFS(Sheet1!F2:F4115, "successful",Sheet1!D2:D4115,"&gt; 50000")</f>
        <v>55</v>
      </c>
      <c r="C13">
        <f>COUNTIFS(Sheet1!F2:F4115, "failed",Sheet1!D2:D4115,"&gt;50000")</f>
        <v>198</v>
      </c>
      <c r="D13">
        <f>COUNTIFS(Sheet1!F2:F4115, "canceled",Sheet1!D2:D4115,"&gt;50000")</f>
        <v>83</v>
      </c>
      <c r="E13">
        <f t="shared" si="0"/>
        <v>336</v>
      </c>
      <c r="F13" s="10">
        <f t="shared" si="1"/>
        <v>0.16369047619047619</v>
      </c>
      <c r="G13" s="10">
        <f t="shared" si="2"/>
        <v>0.5892857142857143</v>
      </c>
      <c r="H13" s="10">
        <f t="shared" si="3"/>
        <v>0.24702380952380953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first</vt:lpstr>
      <vt:lpstr>second</vt:lpstr>
      <vt:lpstr>third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Uulkan Mamadalieva</cp:lastModifiedBy>
  <dcterms:created xsi:type="dcterms:W3CDTF">2017-04-20T15:17:24Z</dcterms:created>
  <dcterms:modified xsi:type="dcterms:W3CDTF">2018-08-18T01:18:13Z</dcterms:modified>
</cp:coreProperties>
</file>