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6900" yWindow="200" windowWidth="16500" windowHeight="19540" tabRatio="500" activeTab="1"/>
  </bookViews>
  <sheets>
    <sheet name="Sheet1" sheetId="1" r:id="rId1"/>
    <sheet name="Sign offse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2" l="1"/>
  <c r="J31" i="2"/>
  <c r="I31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18" i="2"/>
  <c r="H19" i="2"/>
  <c r="H20" i="2"/>
  <c r="H21" i="2"/>
  <c r="H22" i="2"/>
  <c r="H23" i="2"/>
  <c r="H24" i="2"/>
  <c r="H25" i="2"/>
  <c r="H26" i="2"/>
  <c r="H27" i="2"/>
  <c r="H28" i="2"/>
  <c r="H29" i="2"/>
  <c r="E14" i="2"/>
  <c r="E13" i="2"/>
  <c r="E12" i="2"/>
  <c r="E11" i="2"/>
  <c r="E10" i="2"/>
  <c r="E9" i="2"/>
  <c r="H16" i="2"/>
  <c r="H17" i="2"/>
  <c r="H15" i="2"/>
  <c r="E15" i="2"/>
  <c r="I15" i="2"/>
  <c r="E5" i="2"/>
  <c r="E6" i="2"/>
  <c r="E7" i="2"/>
  <c r="E2" i="2"/>
  <c r="E3" i="2"/>
  <c r="E4" i="2"/>
  <c r="E28" i="2"/>
  <c r="E29" i="2"/>
  <c r="E21" i="2"/>
  <c r="E22" i="2"/>
  <c r="E16" i="2"/>
  <c r="E17" i="2"/>
  <c r="E18" i="2"/>
  <c r="E23" i="2"/>
  <c r="E26" i="2"/>
  <c r="E27" i="2"/>
  <c r="E19" i="2"/>
  <c r="E20" i="2"/>
  <c r="E24" i="2"/>
  <c r="E25" i="2"/>
  <c r="E8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D3" i="1"/>
  <c r="D4" i="1"/>
  <c r="D2" i="1"/>
</calcChain>
</file>

<file path=xl/sharedStrings.xml><?xml version="1.0" encoding="utf-8"?>
<sst xmlns="http://schemas.openxmlformats.org/spreadsheetml/2006/main" count="98" uniqueCount="40">
  <si>
    <t>blue_ball</t>
  </si>
  <si>
    <t>Movie</t>
  </si>
  <si>
    <t>Seconds</t>
  </si>
  <si>
    <t>Frames</t>
  </si>
  <si>
    <t>Crit Onset</t>
  </si>
  <si>
    <t>blue cup</t>
  </si>
  <si>
    <t>blue shoe</t>
  </si>
  <si>
    <t>blue sock</t>
  </si>
  <si>
    <t>red ball</t>
  </si>
  <si>
    <t>red cup</t>
  </si>
  <si>
    <t>red shoe</t>
  </si>
  <si>
    <t>red sock</t>
  </si>
  <si>
    <t>drink juice</t>
  </si>
  <si>
    <t>show cookie (noun)</t>
  </si>
  <si>
    <t>show cookie (verb)</t>
  </si>
  <si>
    <t>show juice (noun)</t>
  </si>
  <si>
    <t>show juice (verb)</t>
  </si>
  <si>
    <t>eat cookie</t>
  </si>
  <si>
    <t>shoe hey</t>
  </si>
  <si>
    <t>shoe where</t>
  </si>
  <si>
    <t>book look</t>
  </si>
  <si>
    <t>book where</t>
  </si>
  <si>
    <t>ball find</t>
  </si>
  <si>
    <t>ball where</t>
  </si>
  <si>
    <t>bear where</t>
  </si>
  <si>
    <t>bear look</t>
  </si>
  <si>
    <t>car where</t>
  </si>
  <si>
    <t>doll find</t>
  </si>
  <si>
    <t>doll where</t>
  </si>
  <si>
    <t>bird look</t>
  </si>
  <si>
    <t>bird where</t>
  </si>
  <si>
    <t>cat hey</t>
  </si>
  <si>
    <t>cat where</t>
  </si>
  <si>
    <t>Sign Length</t>
  </si>
  <si>
    <t>Crit Offset</t>
  </si>
  <si>
    <t>OffSec</t>
  </si>
  <si>
    <t>OffFrames</t>
  </si>
  <si>
    <t>Peek</t>
  </si>
  <si>
    <t>vanilla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</si>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</sst>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50" zoomScaleNormal="150" zoomScalePageLayoutView="150" workbookViewId="0">
      <selection activeCell="E1" sqref="E1"/>
    </sheetView>
  </sheetViews>
  <sheetFormatPr baseColWidth="10" defaultRowHeight="15" x14ac:dyDescent="0"/>
  <cols>
    <col min="1" max="1" width="17.1640625" bestFit="1" customWidth="1"/>
    <col min="2" max="3" width="10.8320312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0</v>
      </c>
      <c r="B2">
        <v>2</v>
      </c>
      <c r="C2">
        <v>18</v>
      </c>
      <c r="D2">
        <f>(B2*1000)+C2*33</f>
        <v>2594</v>
      </c>
    </row>
    <row r="3" spans="1:4">
      <c r="A3" t="s">
        <v>5</v>
      </c>
      <c r="B3">
        <v>3</v>
      </c>
      <c r="C3">
        <v>25</v>
      </c>
      <c r="D3">
        <f t="shared" ref="D3:D4" si="0">(B3*1000)+C3*33</f>
        <v>3825</v>
      </c>
    </row>
    <row r="4" spans="1:4">
      <c r="A4" t="s">
        <v>6</v>
      </c>
      <c r="B4">
        <v>2</v>
      </c>
      <c r="C4">
        <v>12</v>
      </c>
      <c r="D4">
        <f t="shared" si="0"/>
        <v>2396</v>
      </c>
    </row>
    <row r="5" spans="1:4">
      <c r="A5" t="s">
        <v>7</v>
      </c>
      <c r="B5">
        <v>3</v>
      </c>
      <c r="C5">
        <v>0</v>
      </c>
      <c r="D5">
        <f>(B5*1000)+C5*33</f>
        <v>3000</v>
      </c>
    </row>
    <row r="6" spans="1:4">
      <c r="A6" t="s">
        <v>8</v>
      </c>
      <c r="B6">
        <v>2</v>
      </c>
      <c r="C6">
        <v>20</v>
      </c>
      <c r="D6">
        <f t="shared" ref="D6:D30" si="1">(B6*1000)+C6*33</f>
        <v>2660</v>
      </c>
    </row>
    <row r="7" spans="1:4">
      <c r="A7" t="s">
        <v>9</v>
      </c>
      <c r="B7">
        <v>3</v>
      </c>
      <c r="C7">
        <v>7</v>
      </c>
      <c r="D7">
        <f t="shared" si="1"/>
        <v>3231</v>
      </c>
    </row>
    <row r="8" spans="1:4">
      <c r="A8" t="s">
        <v>10</v>
      </c>
      <c r="B8">
        <v>2</v>
      </c>
      <c r="C8">
        <v>27</v>
      </c>
      <c r="D8">
        <f t="shared" si="1"/>
        <v>2891</v>
      </c>
    </row>
    <row r="9" spans="1:4">
      <c r="A9" t="s">
        <v>11</v>
      </c>
      <c r="B9">
        <v>2</v>
      </c>
      <c r="C9">
        <v>25</v>
      </c>
      <c r="D9">
        <f t="shared" si="1"/>
        <v>2825</v>
      </c>
    </row>
    <row r="10" spans="1:4">
      <c r="A10" t="s">
        <v>12</v>
      </c>
      <c r="B10">
        <v>1</v>
      </c>
      <c r="C10">
        <v>27</v>
      </c>
      <c r="D10">
        <f t="shared" si="1"/>
        <v>1891</v>
      </c>
    </row>
    <row r="11" spans="1:4">
      <c r="A11" t="s">
        <v>17</v>
      </c>
      <c r="B11">
        <v>1</v>
      </c>
      <c r="C11">
        <v>22</v>
      </c>
      <c r="D11">
        <f t="shared" si="1"/>
        <v>1726</v>
      </c>
    </row>
    <row r="12" spans="1:4">
      <c r="A12" t="s">
        <v>13</v>
      </c>
      <c r="B12">
        <v>2</v>
      </c>
      <c r="C12">
        <v>13</v>
      </c>
      <c r="D12">
        <f t="shared" si="1"/>
        <v>2429</v>
      </c>
    </row>
    <row r="13" spans="1:4">
      <c r="A13" t="s">
        <v>14</v>
      </c>
      <c r="B13">
        <v>1</v>
      </c>
      <c r="C13">
        <v>22</v>
      </c>
      <c r="D13">
        <f t="shared" si="1"/>
        <v>1726</v>
      </c>
    </row>
    <row r="14" spans="1:4">
      <c r="A14" t="s">
        <v>15</v>
      </c>
      <c r="B14">
        <v>2</v>
      </c>
      <c r="C14">
        <v>5</v>
      </c>
      <c r="D14">
        <f t="shared" si="1"/>
        <v>2165</v>
      </c>
    </row>
    <row r="15" spans="1:4">
      <c r="A15" t="s">
        <v>16</v>
      </c>
      <c r="B15">
        <v>1</v>
      </c>
      <c r="C15">
        <v>7</v>
      </c>
      <c r="D15">
        <f t="shared" si="1"/>
        <v>1231</v>
      </c>
    </row>
    <row r="16" spans="1:4">
      <c r="A16" t="s">
        <v>18</v>
      </c>
      <c r="B16">
        <v>3</v>
      </c>
      <c r="C16">
        <v>1</v>
      </c>
      <c r="D16">
        <f t="shared" si="1"/>
        <v>3033</v>
      </c>
    </row>
    <row r="17" spans="1:4">
      <c r="A17" t="s">
        <v>19</v>
      </c>
      <c r="B17">
        <v>1</v>
      </c>
      <c r="C17">
        <v>27</v>
      </c>
      <c r="D17">
        <f t="shared" si="1"/>
        <v>1891</v>
      </c>
    </row>
    <row r="18" spans="1:4">
      <c r="A18" t="s">
        <v>20</v>
      </c>
      <c r="B18">
        <v>2</v>
      </c>
      <c r="C18">
        <v>7</v>
      </c>
      <c r="D18">
        <f t="shared" si="1"/>
        <v>2231</v>
      </c>
    </row>
    <row r="19" spans="1:4">
      <c r="A19" t="s">
        <v>21</v>
      </c>
      <c r="B19">
        <v>2</v>
      </c>
      <c r="C19">
        <v>7</v>
      </c>
      <c r="D19">
        <f t="shared" si="1"/>
        <v>2231</v>
      </c>
    </row>
    <row r="20" spans="1:4">
      <c r="A20" t="s">
        <v>22</v>
      </c>
      <c r="B20">
        <v>2</v>
      </c>
      <c r="C20">
        <v>6</v>
      </c>
      <c r="D20">
        <f t="shared" si="1"/>
        <v>2198</v>
      </c>
    </row>
    <row r="21" spans="1:4">
      <c r="A21" t="s">
        <v>23</v>
      </c>
      <c r="B21">
        <v>1</v>
      </c>
      <c r="C21">
        <v>27</v>
      </c>
      <c r="D21">
        <f t="shared" si="1"/>
        <v>1891</v>
      </c>
    </row>
    <row r="22" spans="1:4">
      <c r="A22" t="s">
        <v>25</v>
      </c>
      <c r="B22">
        <v>2</v>
      </c>
      <c r="C22">
        <v>3</v>
      </c>
      <c r="D22">
        <f t="shared" si="1"/>
        <v>2099</v>
      </c>
    </row>
    <row r="23" spans="1:4">
      <c r="A23" t="s">
        <v>24</v>
      </c>
      <c r="B23">
        <v>2</v>
      </c>
      <c r="C23">
        <v>0</v>
      </c>
      <c r="D23">
        <f t="shared" si="1"/>
        <v>2000</v>
      </c>
    </row>
    <row r="24" spans="1:4">
      <c r="A24" t="s">
        <v>26</v>
      </c>
      <c r="B24">
        <v>1</v>
      </c>
      <c r="C24">
        <v>27</v>
      </c>
      <c r="D24">
        <f t="shared" si="1"/>
        <v>1891</v>
      </c>
    </row>
    <row r="25" spans="1:4">
      <c r="A25" t="s">
        <v>27</v>
      </c>
      <c r="B25">
        <v>2</v>
      </c>
      <c r="C25">
        <v>4</v>
      </c>
      <c r="D25">
        <f t="shared" si="1"/>
        <v>2132</v>
      </c>
    </row>
    <row r="26" spans="1:4">
      <c r="A26" t="s">
        <v>28</v>
      </c>
      <c r="B26">
        <v>1</v>
      </c>
      <c r="C26">
        <v>29</v>
      </c>
      <c r="D26">
        <f t="shared" si="1"/>
        <v>1957</v>
      </c>
    </row>
    <row r="27" spans="1:4">
      <c r="A27" t="s">
        <v>29</v>
      </c>
      <c r="B27">
        <v>2</v>
      </c>
      <c r="C27">
        <v>0</v>
      </c>
      <c r="D27">
        <f t="shared" si="1"/>
        <v>2000</v>
      </c>
    </row>
    <row r="28" spans="1:4">
      <c r="A28" t="s">
        <v>30</v>
      </c>
      <c r="B28">
        <v>1</v>
      </c>
      <c r="C28">
        <v>28</v>
      </c>
      <c r="D28">
        <f t="shared" si="1"/>
        <v>1924</v>
      </c>
    </row>
    <row r="29" spans="1:4">
      <c r="A29" t="s">
        <v>31</v>
      </c>
      <c r="B29">
        <v>3</v>
      </c>
      <c r="C29">
        <v>5</v>
      </c>
      <c r="D29">
        <f t="shared" si="1"/>
        <v>3165</v>
      </c>
    </row>
    <row r="30" spans="1:4">
      <c r="A30" t="s">
        <v>32</v>
      </c>
      <c r="B30">
        <v>2</v>
      </c>
      <c r="C30">
        <v>8</v>
      </c>
      <c r="D30">
        <f t="shared" si="1"/>
        <v>2264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E1" zoomScale="150" zoomScaleNormal="150" zoomScalePageLayoutView="150" workbookViewId="0">
      <selection activeCell="J33" sqref="J33"/>
    </sheetView>
  </sheetViews>
  <sheetFormatPr baseColWidth="10" defaultRowHeight="15" x14ac:dyDescent="0"/>
  <cols>
    <col min="1" max="1" width="17.1640625" bestFit="1" customWidth="1"/>
    <col min="2" max="2" width="17.1640625" customWidth="1"/>
    <col min="3" max="5" width="10.83203125" customWidth="1"/>
  </cols>
  <sheetData>
    <row r="1" spans="1:9">
      <c r="A1" s="1" t="s">
        <v>1</v>
      </c>
      <c r="B1" s="1" t="s">
        <v>37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34</v>
      </c>
      <c r="I1" s="1" t="s">
        <v>33</v>
      </c>
    </row>
    <row r="2" spans="1:9">
      <c r="A2" t="s">
        <v>12</v>
      </c>
      <c r="B2" t="s">
        <v>39</v>
      </c>
      <c r="C2">
        <v>2</v>
      </c>
      <c r="D2">
        <v>10</v>
      </c>
      <c r="E2">
        <f>C2*1000+(D2*33)</f>
        <v>2330</v>
      </c>
    </row>
    <row r="3" spans="1:9">
      <c r="A3" t="s">
        <v>13</v>
      </c>
      <c r="B3" t="s">
        <v>39</v>
      </c>
      <c r="C3">
        <v>2</v>
      </c>
      <c r="D3">
        <v>13</v>
      </c>
      <c r="E3">
        <f>C3*1000+(D3*33)</f>
        <v>2429</v>
      </c>
      <c r="F3">
        <v>3</v>
      </c>
      <c r="G3">
        <v>8</v>
      </c>
    </row>
    <row r="4" spans="1:9">
      <c r="A4" t="s">
        <v>15</v>
      </c>
      <c r="B4" t="s">
        <v>39</v>
      </c>
      <c r="C4">
        <v>2</v>
      </c>
      <c r="D4">
        <v>5</v>
      </c>
      <c r="E4">
        <f>C4*1000+(D4*33)</f>
        <v>2165</v>
      </c>
      <c r="F4">
        <v>2</v>
      </c>
      <c r="G4">
        <v>21</v>
      </c>
    </row>
    <row r="5" spans="1:9">
      <c r="A5" t="s">
        <v>5</v>
      </c>
      <c r="B5" t="s">
        <v>39</v>
      </c>
      <c r="C5">
        <v>4</v>
      </c>
      <c r="D5">
        <v>10</v>
      </c>
      <c r="E5">
        <f>C5*1000+(D5*33)</f>
        <v>4330</v>
      </c>
    </row>
    <row r="6" spans="1:9">
      <c r="A6" t="s">
        <v>6</v>
      </c>
      <c r="B6" t="s">
        <v>39</v>
      </c>
      <c r="C6">
        <v>2</v>
      </c>
      <c r="D6">
        <v>25</v>
      </c>
      <c r="E6">
        <f>C6*1000+(D6*33)</f>
        <v>2825</v>
      </c>
    </row>
    <row r="7" spans="1:9">
      <c r="A7" t="s">
        <v>7</v>
      </c>
      <c r="B7" t="s">
        <v>39</v>
      </c>
      <c r="C7">
        <v>3</v>
      </c>
      <c r="D7">
        <v>17</v>
      </c>
      <c r="E7">
        <f>C7*1000+(D7*33)</f>
        <v>3561</v>
      </c>
    </row>
    <row r="8" spans="1:9">
      <c r="A8" t="s">
        <v>0</v>
      </c>
      <c r="B8" t="s">
        <v>39</v>
      </c>
      <c r="C8">
        <v>3</v>
      </c>
      <c r="D8">
        <v>2</v>
      </c>
      <c r="E8">
        <f>C8*1000+(D8*33)</f>
        <v>3066</v>
      </c>
    </row>
    <row r="9" spans="1:9">
      <c r="A9" t="s">
        <v>12</v>
      </c>
      <c r="B9" t="s">
        <v>39</v>
      </c>
      <c r="C9">
        <v>2</v>
      </c>
      <c r="D9">
        <v>10</v>
      </c>
      <c r="E9">
        <f>C9*1000+(D9*33)</f>
        <v>2330</v>
      </c>
    </row>
    <row r="10" spans="1:9">
      <c r="A10" t="s">
        <v>17</v>
      </c>
      <c r="B10" t="s">
        <v>39</v>
      </c>
      <c r="C10">
        <v>2</v>
      </c>
      <c r="D10">
        <v>10</v>
      </c>
      <c r="E10">
        <f>C10*1000+(D10*33)</f>
        <v>2330</v>
      </c>
    </row>
    <row r="11" spans="1:9">
      <c r="A11" t="s">
        <v>8</v>
      </c>
      <c r="B11" t="s">
        <v>39</v>
      </c>
      <c r="C11">
        <v>3</v>
      </c>
      <c r="D11">
        <v>1</v>
      </c>
      <c r="E11">
        <f>C11*1000+(D11*33)</f>
        <v>3033</v>
      </c>
    </row>
    <row r="12" spans="1:9">
      <c r="A12" t="s">
        <v>9</v>
      </c>
      <c r="B12" t="s">
        <v>39</v>
      </c>
      <c r="C12">
        <v>3</v>
      </c>
      <c r="D12">
        <v>18</v>
      </c>
      <c r="E12">
        <f>C12*1000+(D12*33)</f>
        <v>3594</v>
      </c>
    </row>
    <row r="13" spans="1:9">
      <c r="A13" t="s">
        <v>10</v>
      </c>
      <c r="B13" t="s">
        <v>39</v>
      </c>
      <c r="C13">
        <v>3</v>
      </c>
      <c r="D13">
        <v>7</v>
      </c>
      <c r="E13">
        <f>C13*1000+(D13*33)</f>
        <v>3231</v>
      </c>
    </row>
    <row r="14" spans="1:9">
      <c r="A14" t="s">
        <v>11</v>
      </c>
      <c r="B14" t="s">
        <v>39</v>
      </c>
      <c r="C14">
        <v>3</v>
      </c>
      <c r="D14">
        <v>5</v>
      </c>
      <c r="E14">
        <f>C14*1000+(D14*33)</f>
        <v>3165</v>
      </c>
    </row>
    <row r="15" spans="1:9">
      <c r="A15" t="s">
        <v>22</v>
      </c>
      <c r="B15" t="s">
        <v>38</v>
      </c>
      <c r="C15">
        <v>2</v>
      </c>
      <c r="D15">
        <v>6</v>
      </c>
      <c r="E15">
        <f>C15*1000+(D15*33)</f>
        <v>2198</v>
      </c>
      <c r="F15">
        <v>3</v>
      </c>
      <c r="G15">
        <v>21</v>
      </c>
      <c r="H15">
        <f>F15*1000+(G15*33)</f>
        <v>3693</v>
      </c>
      <c r="I15">
        <f>H15-E15</f>
        <v>1495</v>
      </c>
    </row>
    <row r="16" spans="1:9">
      <c r="A16" t="s">
        <v>23</v>
      </c>
      <c r="B16" t="s">
        <v>38</v>
      </c>
      <c r="C16">
        <v>1</v>
      </c>
      <c r="D16">
        <v>27</v>
      </c>
      <c r="E16">
        <f>C16*1000+(D16*33)</f>
        <v>1891</v>
      </c>
      <c r="F16">
        <v>2</v>
      </c>
      <c r="G16">
        <v>20</v>
      </c>
      <c r="H16">
        <f>F16*1000+(G16*33)</f>
        <v>2660</v>
      </c>
      <c r="I16">
        <f t="shared" ref="I16:I29" si="0">H16-E16</f>
        <v>769</v>
      </c>
    </row>
    <row r="17" spans="1:11">
      <c r="A17" t="s">
        <v>25</v>
      </c>
      <c r="B17" t="s">
        <v>38</v>
      </c>
      <c r="C17">
        <v>2</v>
      </c>
      <c r="D17">
        <v>3</v>
      </c>
      <c r="E17">
        <f>C17*1000+(D17*33)</f>
        <v>2099</v>
      </c>
      <c r="F17">
        <v>2</v>
      </c>
      <c r="G17">
        <v>27</v>
      </c>
      <c r="H17">
        <f>F17*1000+(G17*33)</f>
        <v>2891</v>
      </c>
      <c r="I17">
        <f t="shared" si="0"/>
        <v>792</v>
      </c>
    </row>
    <row r="18" spans="1:11">
      <c r="A18" t="s">
        <v>24</v>
      </c>
      <c r="B18" t="s">
        <v>38</v>
      </c>
      <c r="C18">
        <v>2</v>
      </c>
      <c r="D18">
        <v>1</v>
      </c>
      <c r="E18">
        <f>C18*1000+(D18*33)</f>
        <v>2033</v>
      </c>
      <c r="F18">
        <v>3</v>
      </c>
      <c r="G18">
        <v>0</v>
      </c>
      <c r="H18">
        <f t="shared" ref="H18:H29" si="1">F18*1000+(G18*33)</f>
        <v>3000</v>
      </c>
      <c r="I18">
        <f t="shared" si="0"/>
        <v>967</v>
      </c>
    </row>
    <row r="19" spans="1:11">
      <c r="A19" t="s">
        <v>29</v>
      </c>
      <c r="B19" t="s">
        <v>38</v>
      </c>
      <c r="C19">
        <v>2</v>
      </c>
      <c r="D19">
        <v>0</v>
      </c>
      <c r="E19">
        <f>C19*1000+(D19*33)</f>
        <v>2000</v>
      </c>
      <c r="F19">
        <v>2</v>
      </c>
      <c r="G19">
        <v>16</v>
      </c>
      <c r="H19">
        <f t="shared" si="1"/>
        <v>2528</v>
      </c>
      <c r="I19">
        <f t="shared" si="0"/>
        <v>528</v>
      </c>
    </row>
    <row r="20" spans="1:11">
      <c r="A20" t="s">
        <v>30</v>
      </c>
      <c r="B20" t="s">
        <v>38</v>
      </c>
      <c r="C20">
        <v>1</v>
      </c>
      <c r="D20">
        <v>29</v>
      </c>
      <c r="E20">
        <f>C20*1000+(D20*33)</f>
        <v>1957</v>
      </c>
      <c r="F20">
        <v>2</v>
      </c>
      <c r="G20">
        <v>20</v>
      </c>
      <c r="H20">
        <f t="shared" si="1"/>
        <v>2660</v>
      </c>
      <c r="I20">
        <f t="shared" si="0"/>
        <v>703</v>
      </c>
    </row>
    <row r="21" spans="1:11">
      <c r="A21" t="s">
        <v>20</v>
      </c>
      <c r="B21" t="s">
        <v>38</v>
      </c>
      <c r="C21">
        <v>2</v>
      </c>
      <c r="D21">
        <v>7</v>
      </c>
      <c r="E21">
        <f>C21*1000+(D21*33)</f>
        <v>2231</v>
      </c>
      <c r="F21">
        <v>2</v>
      </c>
      <c r="G21">
        <v>29</v>
      </c>
      <c r="H21">
        <f t="shared" si="1"/>
        <v>2957</v>
      </c>
      <c r="I21">
        <f t="shared" si="0"/>
        <v>726</v>
      </c>
    </row>
    <row r="22" spans="1:11">
      <c r="A22" t="s">
        <v>21</v>
      </c>
      <c r="B22" t="s">
        <v>38</v>
      </c>
      <c r="C22">
        <v>2</v>
      </c>
      <c r="D22">
        <v>7</v>
      </c>
      <c r="E22">
        <f>C22*1000+(D22*33)</f>
        <v>2231</v>
      </c>
      <c r="F22">
        <v>3</v>
      </c>
      <c r="G22">
        <v>6</v>
      </c>
      <c r="H22">
        <f t="shared" si="1"/>
        <v>3198</v>
      </c>
      <c r="I22">
        <f t="shared" si="0"/>
        <v>967</v>
      </c>
    </row>
    <row r="23" spans="1:11">
      <c r="A23" t="s">
        <v>26</v>
      </c>
      <c r="B23" t="s">
        <v>38</v>
      </c>
      <c r="C23">
        <v>1</v>
      </c>
      <c r="D23">
        <v>27</v>
      </c>
      <c r="E23">
        <f>C23*1000+(D23*33)</f>
        <v>1891</v>
      </c>
      <c r="F23">
        <v>2</v>
      </c>
      <c r="G23">
        <v>28</v>
      </c>
      <c r="H23">
        <f t="shared" si="1"/>
        <v>2924</v>
      </c>
      <c r="I23">
        <f t="shared" si="0"/>
        <v>1033</v>
      </c>
    </row>
    <row r="24" spans="1:11">
      <c r="A24" t="s">
        <v>31</v>
      </c>
      <c r="B24" t="s">
        <v>38</v>
      </c>
      <c r="C24">
        <v>3</v>
      </c>
      <c r="D24">
        <v>4</v>
      </c>
      <c r="E24">
        <f>C24*1000+(D24*33)</f>
        <v>3132</v>
      </c>
      <c r="F24">
        <v>4</v>
      </c>
      <c r="G24">
        <v>3</v>
      </c>
      <c r="H24">
        <f t="shared" si="1"/>
        <v>4099</v>
      </c>
      <c r="I24">
        <f t="shared" si="0"/>
        <v>967</v>
      </c>
    </row>
    <row r="25" spans="1:11">
      <c r="A25" t="s">
        <v>32</v>
      </c>
      <c r="B25" t="s">
        <v>38</v>
      </c>
      <c r="C25">
        <v>2</v>
      </c>
      <c r="D25">
        <v>9</v>
      </c>
      <c r="E25">
        <f>C25*1000+(D25*33)</f>
        <v>2297</v>
      </c>
      <c r="F25">
        <v>2</v>
      </c>
      <c r="G25">
        <v>29</v>
      </c>
      <c r="H25">
        <f t="shared" si="1"/>
        <v>2957</v>
      </c>
      <c r="I25">
        <f t="shared" si="0"/>
        <v>660</v>
      </c>
    </row>
    <row r="26" spans="1:11">
      <c r="A26" t="s">
        <v>27</v>
      </c>
      <c r="B26" t="s">
        <v>38</v>
      </c>
      <c r="C26">
        <v>2</v>
      </c>
      <c r="D26">
        <v>2</v>
      </c>
      <c r="E26">
        <f>C26*1000+(D26*33)</f>
        <v>2066</v>
      </c>
      <c r="F26">
        <v>2</v>
      </c>
      <c r="G26">
        <v>27</v>
      </c>
      <c r="H26">
        <f t="shared" si="1"/>
        <v>2891</v>
      </c>
      <c r="I26">
        <f t="shared" si="0"/>
        <v>825</v>
      </c>
    </row>
    <row r="27" spans="1:11">
      <c r="A27" t="s">
        <v>28</v>
      </c>
      <c r="B27" t="s">
        <v>38</v>
      </c>
      <c r="C27">
        <v>1</v>
      </c>
      <c r="D27">
        <v>28</v>
      </c>
      <c r="E27">
        <f>C27*1000+(D27*33)</f>
        <v>1924</v>
      </c>
      <c r="F27">
        <v>2</v>
      </c>
      <c r="G27">
        <v>23</v>
      </c>
      <c r="H27">
        <f t="shared" si="1"/>
        <v>2759</v>
      </c>
      <c r="I27">
        <f t="shared" si="0"/>
        <v>835</v>
      </c>
    </row>
    <row r="28" spans="1:11">
      <c r="A28" t="s">
        <v>18</v>
      </c>
      <c r="B28" t="s">
        <v>38</v>
      </c>
      <c r="C28">
        <v>3</v>
      </c>
      <c r="D28">
        <v>1</v>
      </c>
      <c r="E28">
        <f>C28*1000+(D28*33)</f>
        <v>3033</v>
      </c>
      <c r="F28">
        <v>4</v>
      </c>
      <c r="G28">
        <v>11</v>
      </c>
      <c r="H28">
        <f t="shared" si="1"/>
        <v>4363</v>
      </c>
      <c r="I28">
        <f t="shared" si="0"/>
        <v>1330</v>
      </c>
    </row>
    <row r="29" spans="1:11">
      <c r="A29" t="s">
        <v>19</v>
      </c>
      <c r="B29" t="s">
        <v>38</v>
      </c>
      <c r="C29">
        <v>1</v>
      </c>
      <c r="D29">
        <v>27</v>
      </c>
      <c r="E29">
        <f>C29*1000+(D29*33)</f>
        <v>1891</v>
      </c>
      <c r="F29">
        <v>3</v>
      </c>
      <c r="G29">
        <v>5</v>
      </c>
      <c r="H29">
        <f t="shared" si="1"/>
        <v>3165</v>
      </c>
      <c r="I29">
        <f t="shared" si="0"/>
        <v>1274</v>
      </c>
    </row>
    <row r="31" spans="1:11">
      <c r="I31">
        <f>AVERAGE(I15:I29)</f>
        <v>924.73333333333335</v>
      </c>
      <c r="J31">
        <f>MIN(I15:I29)</f>
        <v>528</v>
      </c>
      <c r="K31">
        <f>MAX(I15:I29)</f>
        <v>1495</v>
      </c>
    </row>
  </sheetData>
  <sortState ref="A2:I29">
    <sortCondition ref="B2:B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Sign offsets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Fernald  Lab</dc:creator>
  <cp:lastModifiedBy>Kyle MacDonald</cp:lastModifiedBy>
  <dcterms:created xsi:type="dcterms:W3CDTF">2013-03-01T23:14:34Z</dcterms:created>
  <dcterms:modified xsi:type="dcterms:W3CDTF">2013-09-27T21:22:20Z</dcterms:modified>
</cp:coreProperties>
</file>