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D484675D-874E-7749-A72D-99BEBBDB176F}" xr6:coauthVersionLast="43" xr6:coauthVersionMax="43" xr10:uidLastSave="{00000000-0000-0000-0000-000000000000}"/>
  <bookViews>
    <workbookView xWindow="0" yWindow="460" windowWidth="28800" windowHeight="16320" xr2:uid="{00000000-000D-0000-FFFF-FFFF00000000}"/>
  </bookViews>
  <sheets>
    <sheet name="Capstone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gHTgnhzgJZQS2BD1ia9ZGaW4u9Ow==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  <c r="W3" i="1"/>
  <c r="W4" i="1"/>
  <c r="W5" i="1"/>
  <c r="W6" i="1"/>
  <c r="W7" i="1"/>
  <c r="W8" i="1"/>
  <c r="W9" i="1"/>
  <c r="W10" i="1"/>
  <c r="W11" i="1"/>
  <c r="W12" i="1"/>
  <c r="W13" i="1"/>
  <c r="W2" i="1"/>
  <c r="V3" i="1"/>
  <c r="V4" i="1"/>
  <c r="V5" i="1"/>
  <c r="V6" i="1"/>
  <c r="V7" i="1"/>
  <c r="V8" i="1"/>
  <c r="V9" i="1"/>
  <c r="V10" i="1"/>
  <c r="V11" i="1"/>
  <c r="V12" i="1"/>
  <c r="V13" i="1"/>
  <c r="V2" i="1"/>
  <c r="U3" i="1"/>
  <c r="U4" i="1"/>
  <c r="U5" i="1"/>
  <c r="U6" i="1"/>
  <c r="U7" i="1"/>
  <c r="U8" i="1"/>
  <c r="U9" i="1"/>
  <c r="U10" i="1"/>
  <c r="U11" i="1"/>
  <c r="U12" i="1"/>
  <c r="U13" i="1"/>
  <c r="U2" i="1"/>
</calcChain>
</file>

<file path=xl/sharedStrings.xml><?xml version="1.0" encoding="utf-8"?>
<sst xmlns="http://schemas.openxmlformats.org/spreadsheetml/2006/main" count="765" uniqueCount="41">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</sst>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_([$$-409]* #,##0.00_);_([$$-409]* \(#,##0.00\);_([$$-409]* &quot;-&quot;??_);_(@_)"/>
  </numFmts>
  <fonts count="5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8" xfId="0" applyFont="1" applyFill="1" applyBorder="1"/>
    <xf numFmtId="164" fontId="2" fillId="0" borderId="0" xfId="0" applyNumberFormat="1" applyFont="1" applyAlignment="1">
      <alignment wrapText="1"/>
    </xf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M1" zoomScale="126" zoomScaleNormal="126" workbookViewId="0">
      <selection activeCell="U17" sqref="U17"/>
    </sheetView>
  </sheetViews>
  <sheetFormatPr baseColWidth="10" defaultColWidth="14.5" defaultRowHeight="15" customHeight="1" x14ac:dyDescent="0.15"/>
  <cols>
    <col min="1" max="17" width="14.5" customWidth="1"/>
  </cols>
  <sheetData>
    <row r="1" spans="1:26" ht="63" customHeight="1" thickTop="1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 t="s">
        <v>9</v>
      </c>
      <c r="U1" s="11" t="s">
        <v>10</v>
      </c>
      <c r="V1" s="11" t="s">
        <v>11</v>
      </c>
      <c r="W1" s="11" t="s">
        <v>12</v>
      </c>
      <c r="X1" s="42" t="s">
        <v>13</v>
      </c>
      <c r="Y1" s="11"/>
      <c r="Z1" s="11"/>
    </row>
    <row r="2" spans="1:26" ht="15.75" customHeight="1" thickTop="1" x14ac:dyDescent="0.2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 t="s">
        <v>18</v>
      </c>
      <c r="U2" s="23">
        <f>SUMIF(J:J,T2,K:K)</f>
        <v>141493</v>
      </c>
      <c r="V2" s="23">
        <f>SUMIF(J:J,T2,L:L)</f>
        <v>1844</v>
      </c>
      <c r="W2" s="23">
        <f>SUMIF(J:J,T2,M:M)</f>
        <v>179</v>
      </c>
      <c r="X2" s="43">
        <f>SUMIF(J:J,T2,N:N)</f>
        <v>4284</v>
      </c>
      <c r="Y2" s="23"/>
      <c r="Z2" s="23"/>
    </row>
    <row r="3" spans="1:26" ht="15.75" customHeight="1" x14ac:dyDescent="0.2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 t="s">
        <v>18</v>
      </c>
      <c r="S3" s="23"/>
      <c r="T3" t="s">
        <v>20</v>
      </c>
      <c r="U3" s="23">
        <f t="shared" ref="U3:U13" si="0">SUMIF(J:J,T3,K:K)</f>
        <v>131178</v>
      </c>
      <c r="V3" s="23">
        <f t="shared" ref="V3:V13" si="1">SUMIF(J:J,T3,L:L)</f>
        <v>1686</v>
      </c>
      <c r="W3" s="23">
        <f t="shared" ref="W3:W13" si="2">SUMIF(J:J,T3,M:M)</f>
        <v>170</v>
      </c>
      <c r="X3" s="43">
        <f t="shared" ref="X3:X13" si="3">SUMIF(J:J,T3,N:N)</f>
        <v>3667</v>
      </c>
      <c r="Y3" s="23"/>
      <c r="Z3" s="23"/>
    </row>
    <row r="4" spans="1:26" ht="15.75" customHeight="1" x14ac:dyDescent="0.2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t="s">
        <v>22</v>
      </c>
      <c r="U4" s="23">
        <f t="shared" si="0"/>
        <v>144737</v>
      </c>
      <c r="V4" s="23">
        <f t="shared" si="1"/>
        <v>1790</v>
      </c>
      <c r="W4" s="23">
        <f t="shared" si="2"/>
        <v>178</v>
      </c>
      <c r="X4" s="43">
        <f t="shared" si="3"/>
        <v>4063</v>
      </c>
      <c r="Y4" s="23"/>
      <c r="Z4" s="23"/>
    </row>
    <row r="5" spans="1:26" ht="15.75" customHeight="1" x14ac:dyDescent="0.2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t="s">
        <v>24</v>
      </c>
      <c r="U5" s="23">
        <f t="shared" si="0"/>
        <v>139300</v>
      </c>
      <c r="V5" s="23">
        <f t="shared" si="1"/>
        <v>1833</v>
      </c>
      <c r="W5" s="23">
        <f t="shared" si="2"/>
        <v>189</v>
      </c>
      <c r="X5" s="43">
        <f t="shared" si="3"/>
        <v>4354</v>
      </c>
      <c r="Y5" s="23"/>
      <c r="Z5" s="23"/>
    </row>
    <row r="6" spans="1:26" ht="15.75" customHeight="1" x14ac:dyDescent="0.2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t="s">
        <v>26</v>
      </c>
      <c r="U6" s="23">
        <f t="shared" si="0"/>
        <v>148489</v>
      </c>
      <c r="V6" s="23">
        <f t="shared" si="1"/>
        <v>1834</v>
      </c>
      <c r="W6" s="23">
        <f t="shared" si="2"/>
        <v>179</v>
      </c>
      <c r="X6" s="43">
        <f t="shared" si="3"/>
        <v>4018</v>
      </c>
      <c r="Y6" s="23"/>
      <c r="Z6" s="23"/>
    </row>
    <row r="7" spans="1:26" ht="15.75" customHeight="1" x14ac:dyDescent="0.2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t="s">
        <v>28</v>
      </c>
      <c r="U7" s="23">
        <f t="shared" si="0"/>
        <v>142444</v>
      </c>
      <c r="V7" s="23">
        <f t="shared" si="1"/>
        <v>1892</v>
      </c>
      <c r="W7" s="23">
        <f t="shared" si="2"/>
        <v>187</v>
      </c>
      <c r="X7" s="43">
        <f t="shared" si="3"/>
        <v>4324</v>
      </c>
      <c r="Y7" s="23"/>
      <c r="Z7" s="23"/>
    </row>
    <row r="8" spans="1:26" ht="15.75" customHeight="1" x14ac:dyDescent="0.2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t="s">
        <v>30</v>
      </c>
      <c r="U8" s="23">
        <f t="shared" si="0"/>
        <v>145078</v>
      </c>
      <c r="V8" s="23">
        <f t="shared" si="1"/>
        <v>1968</v>
      </c>
      <c r="W8" s="23">
        <f t="shared" si="2"/>
        <v>196</v>
      </c>
      <c r="X8" s="43">
        <f t="shared" si="3"/>
        <v>4224</v>
      </c>
      <c r="Y8" s="23"/>
      <c r="Z8" s="23"/>
    </row>
    <row r="9" spans="1:26" ht="15.75" customHeight="1" x14ac:dyDescent="0.2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t="s">
        <v>32</v>
      </c>
      <c r="U9" s="23">
        <f t="shared" si="0"/>
        <v>148753</v>
      </c>
      <c r="V9" s="23">
        <f t="shared" si="1"/>
        <v>1825</v>
      </c>
      <c r="W9" s="23">
        <f t="shared" si="2"/>
        <v>183</v>
      </c>
      <c r="X9" s="43">
        <f t="shared" si="3"/>
        <v>4303</v>
      </c>
      <c r="Y9" s="23"/>
      <c r="Z9" s="23"/>
    </row>
    <row r="10" spans="1:26" ht="15.75" customHeight="1" x14ac:dyDescent="0.2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t="s">
        <v>34</v>
      </c>
      <c r="U10" s="23">
        <f t="shared" si="0"/>
        <v>139375</v>
      </c>
      <c r="V10" s="23">
        <f t="shared" si="1"/>
        <v>1895</v>
      </c>
      <c r="W10" s="23">
        <f t="shared" si="2"/>
        <v>187</v>
      </c>
      <c r="X10" s="43">
        <f t="shared" si="3"/>
        <v>4164</v>
      </c>
      <c r="Y10" s="23"/>
      <c r="Z10" s="23"/>
    </row>
    <row r="11" spans="1:26" ht="15.75" customHeight="1" x14ac:dyDescent="0.2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t="s">
        <v>36</v>
      </c>
      <c r="U11" s="23">
        <f t="shared" si="0"/>
        <v>147479</v>
      </c>
      <c r="V11" s="23">
        <f t="shared" si="1"/>
        <v>1820</v>
      </c>
      <c r="W11" s="23">
        <f t="shared" si="2"/>
        <v>184</v>
      </c>
      <c r="X11" s="43">
        <f t="shared" si="3"/>
        <v>4000</v>
      </c>
      <c r="Y11" s="23"/>
      <c r="Z11" s="23"/>
    </row>
    <row r="12" spans="1:26" ht="15.75" customHeight="1" x14ac:dyDescent="0.2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t="s">
        <v>38</v>
      </c>
      <c r="U12" s="23">
        <f t="shared" si="0"/>
        <v>142145</v>
      </c>
      <c r="V12" s="23">
        <f t="shared" si="1"/>
        <v>1847</v>
      </c>
      <c r="W12" s="23">
        <f t="shared" si="2"/>
        <v>177</v>
      </c>
      <c r="X12" s="43">
        <f t="shared" si="3"/>
        <v>4038</v>
      </c>
      <c r="Y12" s="23"/>
      <c r="Z12" s="23"/>
    </row>
    <row r="13" spans="1:26" ht="15.75" customHeight="1" x14ac:dyDescent="0.2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t="s">
        <v>40</v>
      </c>
      <c r="U13" s="23">
        <f t="shared" si="0"/>
        <v>151306</v>
      </c>
      <c r="V13" s="23">
        <f t="shared" si="1"/>
        <v>1806</v>
      </c>
      <c r="W13" s="23">
        <f t="shared" si="2"/>
        <v>174</v>
      </c>
      <c r="X13" s="43">
        <f t="shared" si="3"/>
        <v>3827</v>
      </c>
      <c r="Y13" s="23"/>
      <c r="Z13" s="23"/>
    </row>
    <row r="14" spans="1:26" ht="15.75" customHeight="1" x14ac:dyDescent="0.2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2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2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2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2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2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2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2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2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2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2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2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2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2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2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2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2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2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2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2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2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2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2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2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2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15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15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15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15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15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15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15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15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15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15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15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15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15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15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15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15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15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15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15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15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15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15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15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15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15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15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15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15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15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15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15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15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15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15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15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15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15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15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15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15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15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15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15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15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15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15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15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15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15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15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15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15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15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15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15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15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15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15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15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15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15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15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15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15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15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15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15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15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15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15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15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15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15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15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15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15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15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15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15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15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15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15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15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15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15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15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15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15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15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15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15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15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15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15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15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15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15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15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15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15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15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15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15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15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15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15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15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15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15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15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15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15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15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15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15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15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15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15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15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15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15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15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15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15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15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15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15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15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15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15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15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15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15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15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15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15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15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15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15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15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15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15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15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15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15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15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15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15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15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15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15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15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15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15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15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15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15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15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15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15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15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15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15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15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15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15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15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15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15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15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15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15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15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15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15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15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15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15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15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15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15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15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15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15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15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15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15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15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15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15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15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15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15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15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15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15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15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15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15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15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15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15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15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15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15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15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15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15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15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15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15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15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15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15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15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15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15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15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15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15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15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15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15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15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15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15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15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15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15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15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15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15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15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15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15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15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15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15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15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15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15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15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15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15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15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15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15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15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15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15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15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15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15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15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15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15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15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15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15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15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15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15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15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15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15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15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15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15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15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15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15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15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15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15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15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15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15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15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15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15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15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15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15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15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15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15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15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15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15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15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15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15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15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15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15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15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15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15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15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15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15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15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15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15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15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15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15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15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15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15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15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15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15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15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15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15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15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15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15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15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15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15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15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15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15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15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15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15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15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15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15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15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15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15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15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15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15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15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15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15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15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15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15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15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15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15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15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15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15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15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15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15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15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15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15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15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15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15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15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15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15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15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15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15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15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15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15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15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15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15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15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15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15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15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15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15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15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15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15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15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15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15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15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15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15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15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15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15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15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15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15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15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15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15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15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15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15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15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15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15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15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15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15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15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15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15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15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15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15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15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15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15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15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15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15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15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15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15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15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15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15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15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15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15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15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15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15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15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15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15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15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15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15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15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15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15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15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15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15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15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15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15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15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15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15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15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15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15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15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15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15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15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15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15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15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15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15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15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15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15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15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15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15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15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15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15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15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15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15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15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15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15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15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15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15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15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15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15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15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15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15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15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15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15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15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15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15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15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15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15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15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15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15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15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15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15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15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15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15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15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15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15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15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15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15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15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15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15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15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15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15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15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15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15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15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15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15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15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15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15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15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15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15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15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15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15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15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15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15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15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15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15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15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15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15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15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15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15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15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15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15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15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15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15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15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15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15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15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15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15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15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15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15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15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15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15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15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15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15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15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15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15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15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15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15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15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15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15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15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15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15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15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15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15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15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15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15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15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15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15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15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15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15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15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15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15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15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15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15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15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15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15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15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15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15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15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15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15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15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15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15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15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15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15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15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15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15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15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15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15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15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15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15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15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15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15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15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15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15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15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15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15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15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15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15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15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15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15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15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15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15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15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15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15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2023-05-09T13:49:30Z</dcterms:modified>
</cp:coreProperties>
</file>