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9200" windowHeight="811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2" i="3"/>
  <c r="G3" i="3"/>
  <c r="G4" i="3"/>
  <c r="G5" i="3"/>
  <c r="G6" i="3"/>
  <c r="G2" i="3"/>
  <c r="F6" i="3"/>
  <c r="F5" i="3"/>
  <c r="F4" i="3"/>
  <c r="F3" i="3"/>
  <c r="D2" i="3"/>
  <c r="F2" i="3" s="1"/>
  <c r="E2" i="3"/>
  <c r="E3" i="3"/>
  <c r="E4" i="3"/>
  <c r="E5" i="3"/>
  <c r="E6" i="3"/>
  <c r="D4" i="3"/>
  <c r="B2" i="3"/>
  <c r="B3" i="3"/>
  <c r="D3" i="3" s="1"/>
  <c r="B4" i="3"/>
  <c r="B5" i="3"/>
  <c r="D5" i="3" s="1"/>
  <c r="B6" i="3"/>
  <c r="D6" i="3" s="1"/>
  <c r="E3" i="1" l="1"/>
  <c r="E4" i="1"/>
  <c r="E5" i="1"/>
  <c r="E6" i="1"/>
  <c r="E2" i="1"/>
  <c r="D2" i="1"/>
  <c r="D3" i="1"/>
  <c r="D4" i="1"/>
  <c r="D5" i="1"/>
  <c r="D6" i="1"/>
  <c r="B7" i="1"/>
  <c r="C7" i="1"/>
  <c r="E7" i="1" s="1"/>
  <c r="E9" i="1" s="1"/>
  <c r="D7" i="1" l="1"/>
</calcChain>
</file>

<file path=xl/sharedStrings.xml><?xml version="1.0" encoding="utf-8"?>
<sst xmlns="http://schemas.openxmlformats.org/spreadsheetml/2006/main" count="35" uniqueCount="31">
  <si>
    <t>TRAINING</t>
  </si>
  <si>
    <t>ACCOMODATION</t>
  </si>
  <si>
    <t>BCV</t>
  </si>
  <si>
    <t>456,66</t>
  </si>
  <si>
    <t>Product</t>
  </si>
  <si>
    <t>S.Price</t>
  </si>
  <si>
    <t>C.Price</t>
  </si>
  <si>
    <t>Total</t>
  </si>
  <si>
    <t>Apple</t>
  </si>
  <si>
    <t>Orange</t>
  </si>
  <si>
    <t>Lemon</t>
  </si>
  <si>
    <t>Pawpaw</t>
  </si>
  <si>
    <t>Mango</t>
  </si>
  <si>
    <t>PROFIT/LOSS</t>
  </si>
  <si>
    <t>Bolanle</t>
  </si>
  <si>
    <t>Leesi</t>
  </si>
  <si>
    <t>Ngozi</t>
  </si>
  <si>
    <t>Sam</t>
  </si>
  <si>
    <t>Adekunle</t>
  </si>
  <si>
    <t>First Name</t>
  </si>
  <si>
    <t>Last Name</t>
  </si>
  <si>
    <t>John</t>
  </si>
  <si>
    <t>Okon</t>
  </si>
  <si>
    <t>Udoh</t>
  </si>
  <si>
    <t>Gold</t>
  </si>
  <si>
    <t>Ojo</t>
  </si>
  <si>
    <t>AN-001-HNJ</t>
  </si>
  <si>
    <t>DF-222-PLO</t>
  </si>
  <si>
    <t>FI-431-TYU</t>
  </si>
  <si>
    <t>RT-568-OLI</t>
  </si>
  <si>
    <t>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</si>
</sst>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[$₦-46A]#,##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6" tint="0.79998168889431442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/>
    <xf numFmtId="2" fontId="0" fillId="0" borderId="0" xfId="0" applyNumberFormat="1" applyAlignment="1">
      <alignment wrapText="1"/>
    </xf>
    <xf numFmtId="44" fontId="0" fillId="0" borderId="0" xfId="2" applyFont="1" applyAlignment="1"/>
    <xf numFmtId="164" fontId="0" fillId="0" borderId="0" xfId="0" applyNumberFormat="1"/>
    <xf numFmtId="12" fontId="0" fillId="0" borderId="0" xfId="0" applyNumberFormat="1"/>
    <xf numFmtId="10" fontId="0" fillId="0" borderId="0" xfId="0" applyNumberFormat="1"/>
    <xf numFmtId="11" fontId="0" fillId="0" borderId="0" xfId="0" applyNumberFormat="1"/>
    <xf numFmtId="44" fontId="0" fillId="0" borderId="0" xfId="0" applyNumberFormat="1"/>
    <xf numFmtId="43" fontId="0" fillId="0" borderId="0" xfId="1" applyFont="1"/>
    <xf numFmtId="0" fontId="0" fillId="0" borderId="0" xfId="0" applyNumberFormat="1"/>
    <xf numFmtId="2" fontId="0" fillId="0" borderId="0" xfId="2" applyNumberFormat="1" applyFont="1"/>
    <xf numFmtId="165" fontId="0" fillId="0" borderId="0" xfId="0" applyNumberFormat="1"/>
    <xf numFmtId="9" fontId="0" fillId="0" borderId="0" xfId="3" applyFont="1"/>
    <xf numFmtId="9" fontId="1" fillId="0" borderId="0" xfId="0" applyNumberFormat="1" applyFont="1"/>
    <xf numFmtId="0" fontId="2" fillId="2" borderId="0" xfId="0" applyFont="1" applyFill="1" applyAlignment="1"/>
    <xf numFmtId="0" fontId="0" fillId="0" borderId="0" xfId="0" applyAlignment="1">
      <alignment wrapText="1"/>
    </xf>
    <xf numFmtId="2" fontId="0" fillId="0" borderId="0" xfId="0" applyNumberFormat="1"/>
    <xf numFmtId="2" fontId="0" fillId="0" borderId="0" xfId="0" applyNumberFormat="1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5" formatCode="[$₦-46A]#,##0.0"/>
    </dxf>
    <dxf>
      <numFmt numFmtId="165" formatCode="[$₦-46A]#,##0.0"/>
    </dxf>
    <dxf>
      <numFmt numFmtId="165" formatCode="[$₦-46A]#,##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9" totalsRowCount="1">
  <autoFilter ref="A1:E8"/>
  <tableColumns count="5">
    <tableColumn id="1" name="Product" totalsRowLabel="Total"/>
    <tableColumn id="2" name="S.Price" dataDxfId="4"/>
    <tableColumn id="3" name="C.Price" dataDxfId="3"/>
    <tableColumn id="4" name="Total" dataDxfId="2"/>
    <tableColumn id="5" name="PROFIT/LOSS" totalsRowFunction="sum" dataDxfId="1" totalsRowDxfId="0" dataCellStyle="Percent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1" sqref="A21"/>
    </sheetView>
  </sheetViews>
  <sheetFormatPr defaultRowHeight="15" x14ac:dyDescent="0.25"/>
  <cols>
    <col min="1" max="1" width="10" customWidth="1"/>
    <col min="3" max="3" width="9.28515625" customWidth="1"/>
    <col min="5" max="5" width="19.7109375" customWidth="1"/>
    <col min="6" max="6" width="12.7109375" customWidth="1"/>
  </cols>
  <sheetData>
    <row r="1" spans="1:7" x14ac:dyDescent="0.25">
      <c r="A1" t="s">
        <v>4</v>
      </c>
      <c r="B1" t="s">
        <v>5</v>
      </c>
      <c r="C1" t="s">
        <v>6</v>
      </c>
      <c r="D1" t="s">
        <v>7</v>
      </c>
      <c r="E1" t="s">
        <v>13</v>
      </c>
    </row>
    <row r="2" spans="1:7" x14ac:dyDescent="0.25">
      <c r="A2" t="s">
        <v>8</v>
      </c>
      <c r="B2" s="12">
        <v>100</v>
      </c>
      <c r="C2" s="12">
        <v>120</v>
      </c>
      <c r="D2" s="12">
        <f t="shared" ref="D2:D7" si="0">SUM(B2,C2)</f>
        <v>220</v>
      </c>
      <c r="E2" s="13">
        <f>(B2-C2)/C2</f>
        <v>-0.16666666666666666</v>
      </c>
    </row>
    <row r="3" spans="1:7" x14ac:dyDescent="0.25">
      <c r="A3" t="s">
        <v>9</v>
      </c>
      <c r="B3" s="12">
        <v>150</v>
      </c>
      <c r="C3" s="12">
        <v>200</v>
      </c>
      <c r="D3" s="12">
        <f t="shared" si="0"/>
        <v>350</v>
      </c>
      <c r="E3" s="13">
        <f t="shared" ref="E3:E7" si="1">(B3-C3)/C3</f>
        <v>-0.25</v>
      </c>
      <c r="G3" s="12"/>
    </row>
    <row r="4" spans="1:7" x14ac:dyDescent="0.25">
      <c r="A4" t="s">
        <v>10</v>
      </c>
      <c r="B4" s="12">
        <v>250</v>
      </c>
      <c r="C4" s="12">
        <v>138</v>
      </c>
      <c r="D4" s="12">
        <f t="shared" si="0"/>
        <v>388</v>
      </c>
      <c r="E4" s="13">
        <f t="shared" si="1"/>
        <v>0.81159420289855078</v>
      </c>
      <c r="G4" s="12"/>
    </row>
    <row r="5" spans="1:7" x14ac:dyDescent="0.25">
      <c r="A5" t="s">
        <v>11</v>
      </c>
      <c r="B5" s="12">
        <v>180</v>
      </c>
      <c r="C5" s="12">
        <v>182</v>
      </c>
      <c r="D5" s="12">
        <f t="shared" si="0"/>
        <v>362</v>
      </c>
      <c r="E5" s="13">
        <f t="shared" si="1"/>
        <v>-1.098901098901099E-2</v>
      </c>
    </row>
    <row r="6" spans="1:7" x14ac:dyDescent="0.25">
      <c r="A6" t="s">
        <v>12</v>
      </c>
      <c r="B6" s="12">
        <v>165</v>
      </c>
      <c r="C6" s="12">
        <v>155</v>
      </c>
      <c r="D6" s="12">
        <f t="shared" si="0"/>
        <v>320</v>
      </c>
      <c r="E6" s="13">
        <f t="shared" si="1"/>
        <v>6.4516129032258063E-2</v>
      </c>
    </row>
    <row r="7" spans="1:7" x14ac:dyDescent="0.25">
      <c r="A7" t="s">
        <v>7</v>
      </c>
      <c r="B7" s="12">
        <f>SUM(B2:B6)</f>
        <v>845</v>
      </c>
      <c r="C7" s="12">
        <f t="shared" ref="C7" si="2">SUM(C2:C6)</f>
        <v>795</v>
      </c>
      <c r="D7" s="12">
        <f t="shared" si="0"/>
        <v>1640</v>
      </c>
      <c r="E7" s="13">
        <f t="shared" si="1"/>
        <v>6.2893081761006289E-2</v>
      </c>
    </row>
    <row r="8" spans="1:7" x14ac:dyDescent="0.25">
      <c r="D8">
        <v>100</v>
      </c>
    </row>
    <row r="9" spans="1:7" x14ac:dyDescent="0.25">
      <c r="A9" t="s">
        <v>7</v>
      </c>
      <c r="E9" s="14">
        <f>SUBTOTAL(109,Table1[PROFIT/LOSS])</f>
        <v>0.51134773603613748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Normal="100" workbookViewId="0">
      <selection activeCell="K10" sqref="J1:K10"/>
    </sheetView>
  </sheetViews>
  <sheetFormatPr defaultRowHeight="15" x14ac:dyDescent="0.25"/>
  <cols>
    <col min="1" max="1" width="11" customWidth="1"/>
    <col min="10" max="10" width="15" customWidth="1"/>
  </cols>
  <sheetData>
    <row r="1" spans="1:11" ht="15" customHeight="1" x14ac:dyDescent="0.25">
      <c r="A1" s="15" t="s">
        <v>0</v>
      </c>
      <c r="B1" s="15"/>
      <c r="C1" s="15"/>
      <c r="D1" s="15"/>
      <c r="E1" s="15"/>
      <c r="F1" s="15"/>
      <c r="G1" s="15"/>
      <c r="H1" s="15"/>
      <c r="J1" s="2" t="s">
        <v>1</v>
      </c>
      <c r="K1" s="3">
        <v>2</v>
      </c>
    </row>
    <row r="2" spans="1:11" ht="15" customHeight="1" x14ac:dyDescent="0.25">
      <c r="A2" s="15"/>
      <c r="B2" s="15"/>
      <c r="C2" s="15"/>
      <c r="D2" s="15"/>
      <c r="E2" s="15"/>
      <c r="F2" s="15"/>
      <c r="G2" s="15"/>
      <c r="H2" s="15"/>
      <c r="J2" s="2" t="s">
        <v>1</v>
      </c>
      <c r="K2" s="4">
        <v>2</v>
      </c>
    </row>
    <row r="3" spans="1:11" ht="15" customHeight="1" x14ac:dyDescent="0.25">
      <c r="A3" s="15"/>
      <c r="B3" s="15"/>
      <c r="C3" s="15"/>
      <c r="D3" s="15"/>
      <c r="E3" s="15"/>
      <c r="F3" s="15"/>
      <c r="G3" s="15"/>
      <c r="H3" s="15"/>
      <c r="J3" t="s">
        <v>2</v>
      </c>
      <c r="K3" s="5"/>
    </row>
    <row r="4" spans="1:11" x14ac:dyDescent="0.25">
      <c r="A4" s="1" t="s">
        <v>1</v>
      </c>
      <c r="K4">
        <v>23</v>
      </c>
    </row>
    <row r="5" spans="1:11" x14ac:dyDescent="0.25">
      <c r="K5" s="6">
        <v>3</v>
      </c>
    </row>
    <row r="6" spans="1:11" x14ac:dyDescent="0.25">
      <c r="K6" s="7">
        <v>1000</v>
      </c>
    </row>
    <row r="7" spans="1:11" x14ac:dyDescent="0.25">
      <c r="K7" s="8">
        <v>88</v>
      </c>
    </row>
    <row r="8" spans="1:11" x14ac:dyDescent="0.25">
      <c r="K8" s="9" t="s">
        <v>3</v>
      </c>
    </row>
    <row r="9" spans="1:11" x14ac:dyDescent="0.25">
      <c r="K9" s="10">
        <v>56</v>
      </c>
    </row>
    <row r="10" spans="1:11" x14ac:dyDescent="0.25">
      <c r="K10" s="11">
        <v>-45</v>
      </c>
    </row>
  </sheetData>
  <mergeCells count="1">
    <mergeCell ref="A1:H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H4" sqref="H4"/>
    </sheetView>
  </sheetViews>
  <sheetFormatPr defaultRowHeight="15" x14ac:dyDescent="0.25"/>
  <cols>
    <col min="1" max="1" width="23.7109375" customWidth="1"/>
    <col min="2" max="2" width="14.42578125" customWidth="1"/>
    <col min="3" max="3" width="10.140625" bestFit="1" customWidth="1"/>
    <col min="4" max="4" width="24.140625" customWidth="1"/>
    <col min="5" max="5" width="13.7109375" customWidth="1"/>
    <col min="6" max="6" width="16" customWidth="1"/>
    <col min="7" max="7" width="16.42578125" customWidth="1"/>
    <col min="8" max="8" width="12.42578125" customWidth="1"/>
  </cols>
  <sheetData>
    <row r="1" spans="1:8" x14ac:dyDescent="0.25">
      <c r="A1" t="s">
        <v>19</v>
      </c>
      <c r="C1" t="s">
        <v>20</v>
      </c>
    </row>
    <row r="2" spans="1:8" x14ac:dyDescent="0.25">
      <c r="A2" t="s">
        <v>15</v>
      </c>
      <c r="B2" t="str">
        <f>UPPER(A2)</f>
        <v>LEESI</v>
      </c>
      <c r="C2" t="s">
        <v>21</v>
      </c>
      <c r="D2" t="str">
        <f>CONCATENATE(B2," ",C2)</f>
        <v>LEESI John</v>
      </c>
      <c r="E2">
        <f>LEN(A2)</f>
        <v>5</v>
      </c>
      <c r="F2" t="str">
        <f>LEFT(D2,6)</f>
        <v xml:space="preserve">LEESI </v>
      </c>
      <c r="G2" t="str">
        <f>RIGHT(D2,4)</f>
        <v>John</v>
      </c>
      <c r="H2">
        <f>FIND("S",F2)</f>
        <v>4</v>
      </c>
    </row>
    <row r="3" spans="1:8" x14ac:dyDescent="0.25">
      <c r="A3" t="s">
        <v>16</v>
      </c>
      <c r="B3" t="str">
        <f t="shared" ref="B3:B6" si="0">UPPER(A3)</f>
        <v>NGOZI</v>
      </c>
      <c r="C3" t="s">
        <v>22</v>
      </c>
      <c r="D3" t="str">
        <f t="shared" ref="D3:D6" si="1">CONCATENATE(B3," ",C3)</f>
        <v>NGOZI Okon</v>
      </c>
      <c r="E3">
        <f t="shared" ref="E3:E6" si="2">LEN(A3)</f>
        <v>5</v>
      </c>
      <c r="F3" t="str">
        <f t="shared" ref="F3:F6" si="3">LEFT(D3,6)</f>
        <v xml:space="preserve">NGOZI </v>
      </c>
      <c r="G3" t="str">
        <f t="shared" ref="G3:G6" si="4">RIGHT(D3,4)</f>
        <v>Okon</v>
      </c>
      <c r="H3">
        <f>FIND("O",G3)</f>
        <v>1</v>
      </c>
    </row>
    <row r="4" spans="1:8" x14ac:dyDescent="0.25">
      <c r="A4" t="s">
        <v>17</v>
      </c>
      <c r="B4" t="str">
        <f t="shared" si="0"/>
        <v>SAM</v>
      </c>
      <c r="C4" t="s">
        <v>23</v>
      </c>
      <c r="D4" t="str">
        <f t="shared" si="1"/>
        <v>SAM Udoh</v>
      </c>
      <c r="E4">
        <f t="shared" si="2"/>
        <v>3</v>
      </c>
      <c r="F4" t="str">
        <f>LEFT(D4,3)</f>
        <v>SAM</v>
      </c>
      <c r="G4" t="str">
        <f t="shared" si="4"/>
        <v>Udoh</v>
      </c>
    </row>
    <row r="5" spans="1:8" x14ac:dyDescent="0.25">
      <c r="A5" t="s">
        <v>18</v>
      </c>
      <c r="B5" t="str">
        <f t="shared" si="0"/>
        <v>ADEKUNLE</v>
      </c>
      <c r="C5" t="s">
        <v>24</v>
      </c>
      <c r="D5" t="str">
        <f t="shared" si="1"/>
        <v>ADEKUNLE Gold</v>
      </c>
      <c r="E5">
        <f t="shared" si="2"/>
        <v>8</v>
      </c>
      <c r="F5" t="str">
        <f>LEFT(D5,8)</f>
        <v>ADEKUNLE</v>
      </c>
      <c r="G5" t="str">
        <f t="shared" si="4"/>
        <v>Gold</v>
      </c>
    </row>
    <row r="6" spans="1:8" x14ac:dyDescent="0.25">
      <c r="A6" s="16" t="s">
        <v>14</v>
      </c>
      <c r="B6" t="str">
        <f t="shared" si="0"/>
        <v>BOLANLE</v>
      </c>
      <c r="C6" t="s">
        <v>25</v>
      </c>
      <c r="D6" t="str">
        <f t="shared" si="1"/>
        <v>BOLANLE Ojo</v>
      </c>
      <c r="E6">
        <f t="shared" si="2"/>
        <v>7</v>
      </c>
      <c r="F6" t="str">
        <f>LEFT(D6,7)</f>
        <v>BOLANLE</v>
      </c>
      <c r="G6" t="str">
        <f t="shared" si="4"/>
        <v xml:space="preserve"> Ojo</v>
      </c>
    </row>
    <row r="9" spans="1:8" x14ac:dyDescent="0.25">
      <c r="A9" t="s">
        <v>26</v>
      </c>
      <c r="B9" s="18" t="s">
        <v>30</v>
      </c>
    </row>
    <row r="10" spans="1:8" x14ac:dyDescent="0.25">
      <c r="A10" t="s">
        <v>27</v>
      </c>
      <c r="B10" s="17">
        <v>222</v>
      </c>
    </row>
    <row r="11" spans="1:8" x14ac:dyDescent="0.25">
      <c r="A11" t="s">
        <v>28</v>
      </c>
      <c r="B11" s="17">
        <v>431</v>
      </c>
    </row>
    <row r="12" spans="1:8" x14ac:dyDescent="0.25">
      <c r="A12" t="s">
        <v>29</v>
      </c>
      <c r="B12" s="17">
        <v>568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2022-07-27T10:10:44Z</dcterms:created>
  <dcterms:modified xsi:type="dcterms:W3CDTF">2022-07-28T13:49:56Z</dcterms:modified>
</cp:coreProperties>
</file>