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mok\Desktop\Projects\Jobs\rasid-frontend\public\data\"/>
    </mc:Choice>
  </mc:AlternateContent>
  <xr:revisionPtr revIDLastSave="0" documentId="8_{970914F0-AEE6-417A-A8DC-272606EB678C}" xr6:coauthVersionLast="47" xr6:coauthVersionMax="47" xr10:uidLastSave="{00000000-0000-0000-0000-000000000000}"/>
  <bookViews>
    <workbookView xWindow="7725" yWindow="1080" windowWidth="21600" windowHeight="12720" xr2:uid="{FEC443E2-1999-4E73-9878-C74FA5612433}"/>
  </bookViews>
  <sheets>
    <sheet name="PROJEKTOVANJE" sheetId="7" r:id="rId1"/>
    <sheet name="REVIZIJE" sheetId="6" r:id="rId2"/>
    <sheet name="ISPITIVANJE" sheetId="5" r:id="rId3"/>
    <sheet name="MONITORING" sheetId="4" r:id="rId4"/>
    <sheet name="NADZOR" sheetId="1" r:id="rId5"/>
    <sheet name="Sheet1" sheetId="8" r:id="rId6"/>
  </sheets>
  <definedNames>
    <definedName name="_xlnm.Print_Titles" localSheetId="3">MONITORING!$1:$4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7" i="8" l="1"/>
  <c r="Q17" i="8" s="1"/>
  <c r="P20" i="8"/>
  <c r="Q8" i="8"/>
  <c r="L14" i="8"/>
  <c r="A19" i="4"/>
  <c r="A7" i="4"/>
  <c r="A8" i="4" s="1"/>
  <c r="A9" i="4" s="1"/>
  <c r="A10" i="4" s="1"/>
  <c r="A11" i="4" s="1"/>
  <c r="A12" i="4" s="1"/>
  <c r="A13" i="4" s="1"/>
  <c r="A14" i="4" s="1"/>
  <c r="A15" i="4" s="1"/>
  <c r="A16" i="4" s="1"/>
  <c r="A17" i="4" s="1"/>
</calcChain>
</file>

<file path=xl/sharedStrings.xml><?xml version="1.0" encoding="utf-8"?>
<sst xmlns="http://schemas.openxmlformats.org/spreadsheetml/2006/main" count="587" uniqueCount="221">
  <si>
    <t>OPIS PROJEKTA</t>
  </si>
  <si>
    <t>NARUČILAC</t>
  </si>
  <si>
    <t>VRIJEDNOST</t>
  </si>
  <si>
    <t>OBLAST</t>
  </si>
  <si>
    <t>SLIKA</t>
  </si>
  <si>
    <t>R.B.</t>
  </si>
  <si>
    <t>LISTA ZNAČAJNIJIH PROJEKATA NADZORA</t>
  </si>
  <si>
    <t xml:space="preserve">Nadzor nad izvođenjem konzervatorskih radova I faze na tekućem održavanju srednjevjekovnog grada - Utvrda Stjepan grad u Blagaju </t>
  </si>
  <si>
    <t>Agencija "Stari grad" Mostar</t>
  </si>
  <si>
    <t>2010.</t>
  </si>
  <si>
    <t>GODINA</t>
  </si>
  <si>
    <t>Nacionalni spomenici</t>
  </si>
  <si>
    <t>Nadzor nad izvođenjem radova na sanaciji džamije "Ali - bega Kapetanovića" u Vitini kod Ljubuškog</t>
  </si>
  <si>
    <t xml:space="preserve">Komisija za očuvanje nacionalnih spomenika BiH </t>
  </si>
  <si>
    <t>2009.</t>
  </si>
  <si>
    <t>Nadzor nad izvođenjem radova na rekonstrukciji objekta Hotela "Neretva" u Mostaru</t>
  </si>
  <si>
    <t>Visokogradnja</t>
  </si>
  <si>
    <t>VGT Osiguranje</t>
  </si>
  <si>
    <t>KONTAKT</t>
  </si>
  <si>
    <t>LISTA ZNAČAJNIJIH PROJEKATA MONITORINGA I ISTRAŽNIH RADOVA</t>
  </si>
  <si>
    <t>Geodetsko snimanje brana HE Jablanica, HE Grabovica i HE Salakovac za 2008. godinu - I serija</t>
  </si>
  <si>
    <t>Javno preduzeće Elektroprivreda BiH d.d. Sarajevo</t>
  </si>
  <si>
    <t>2008.</t>
  </si>
  <si>
    <t>Monitoring</t>
  </si>
  <si>
    <t>NAZIV PROJEKTA</t>
  </si>
  <si>
    <t xml:space="preserve">gosp. Šubara Avdija, HE na Neretvi
tel: 036 758 100
</t>
  </si>
  <si>
    <t>VRIJEDNOST (KM)</t>
  </si>
  <si>
    <t>Interpretacija rezultata tehničkog osmatranja brana HE na Neretvi za 2006. i 2007. godinu</t>
  </si>
  <si>
    <t>Geodetsko snimanje brana HE Jablanica, HE Grabovica i HE Salakovac za 2008. godinu - II serija</t>
  </si>
  <si>
    <t>Interpretacija rezultata monitoringa</t>
  </si>
  <si>
    <t>Geodetske serije osmatranja brana HE Jablanica, HE Grabovica i HE Salakovac za 2009. godinu</t>
  </si>
  <si>
    <t>Interpretacija rezultata tehničkog osmatranja brana HE na Neretvi za 2008. godinu</t>
  </si>
  <si>
    <t>Ispitivanje stanja mostova na svim regionalnim putevima u Hercegovačko - Neretvanskom kantonu</t>
  </si>
  <si>
    <t>Ministarstvo prometa i veza HNK
Mostar</t>
  </si>
  <si>
    <t>Geodetski radovi</t>
  </si>
  <si>
    <t>Istražni radovi na mostu Mehmed Paše Sokolovića u Višegradu</t>
  </si>
  <si>
    <t>"TIKA" 
Turska agencija za međunarodnu saradnju i razvoj</t>
  </si>
  <si>
    <t xml:space="preserve">gosp. Metin Krlić TIKA Sarajevo
tel: 033 655 289
</t>
  </si>
  <si>
    <t>gosp. Antonio Križanac
Uprava za puteve
tel: 036 514 810</t>
  </si>
  <si>
    <t>Istražni radovi, nacionalni spomenici</t>
  </si>
  <si>
    <t>2004.</t>
  </si>
  <si>
    <t>Istražni radovi na Starom mostu u Konjicu</t>
  </si>
  <si>
    <t>Bosna i Hercegovina
Federacija BiH
HNK
Opština Konjic</t>
  </si>
  <si>
    <t xml:space="preserve">gosp. Esad Omerović Služba za prostorno uređenje, građenje i obnovu
tel: 036 712-261
</t>
  </si>
  <si>
    <t>Tehnički monitoring klizišta "Kukovi"</t>
  </si>
  <si>
    <t>Monitoring i interpretacija rezultata monitoringa</t>
  </si>
  <si>
    <t>Interpretacija rezultata tehničkog osmatranja brana HE na Neretvi za 2009. godinu</t>
  </si>
  <si>
    <t>Geodetske serije osmatranja brana HE Jablanica, HE Grabovica i HE Salakovac za 2010. godinu</t>
  </si>
  <si>
    <t>Interpretacija rezultata tehničkog osmatranja brana HE na Neretvi za 2010. godinu</t>
  </si>
  <si>
    <t>2011.</t>
  </si>
  <si>
    <t>Kontrola mjerenja nanosa u akumulacionom bazenu HE Jablanica</t>
  </si>
  <si>
    <t>Nadzor nad izvođenjem radova na rekonstrukciji i nadogradnji zgrade Mašinskog fakulteta u Mostaru</t>
  </si>
  <si>
    <t>Mašinski fakultet</t>
  </si>
  <si>
    <t>Miralem Fajić Agencija "Stari grad" Mostar tel:036 551 178</t>
  </si>
  <si>
    <t>Senad Rahimić tel: 036 571 258</t>
  </si>
  <si>
    <t xml:space="preserve">Amra Šarančić tel: 33 276 760
</t>
  </si>
  <si>
    <t>Karamehić Lejla tel: 032 730 800</t>
  </si>
  <si>
    <t>Nadzor nad izvođenjem radova na Bolnici u Konjicu</t>
  </si>
  <si>
    <t>„Tika“ Turska agencija za međunarodnu saradnju i razvoj</t>
  </si>
  <si>
    <t xml:space="preserve">Nadzor nad izvođenjem radova na izgradnji 3 stambeno poslovna objekta "Dolina sunca" u Mostaru </t>
  </si>
  <si>
    <t>Velbos, d.o.o. Žepče</t>
  </si>
  <si>
    <t>Jasmin Đukić   tel: 33 777 030</t>
  </si>
  <si>
    <t>Grad Mostar</t>
  </si>
  <si>
    <t>Nadzor nad izvođenjem vodoistražnih bušotina na platou Podveležja</t>
  </si>
  <si>
    <t>Hidrogeologija</t>
  </si>
  <si>
    <t>Nadzor nad izvođenjem radova na rekonstrukciji regionalnog puta Prozor-Konjic R418b</t>
  </si>
  <si>
    <t>Ministarstvo saobraćaja i veza HNK Uprava za puteve</t>
  </si>
  <si>
    <t>Niskogradnja</t>
  </si>
  <si>
    <t>Emir Nuspahić tel: 036 355 785</t>
  </si>
  <si>
    <t>Kemal Šoljić tel: 036 514 810</t>
  </si>
  <si>
    <t>Nadzor nad izvođenjem radova na rekonstrukciji zgrade Građevinskog fakulteta u Mostaru</t>
  </si>
  <si>
    <t>Nadzor nad izvođenjem radova na sanaciji regionalnog puta R424 Mostar - Čitluk</t>
  </si>
  <si>
    <t>Građevinski fakultet</t>
  </si>
  <si>
    <t>Armin Hadrović tel: 036 514 851</t>
  </si>
  <si>
    <t xml:space="preserve">Nadzor nad rekonstrukcijom
Starog mosta u Konjicu
</t>
  </si>
  <si>
    <t xml:space="preserve"> Esad Omerović 
tel: 036 712261
</t>
  </si>
  <si>
    <t>-</t>
  </si>
  <si>
    <t>Nadzor nad izvođenjem radova na izgradnji rezervoara pitke vode Mazoljice II u Mostaru</t>
  </si>
  <si>
    <t xml:space="preserve">Nadzor nad rekonstrukcijom Regionalnog puta
R – 437  Ostrožac - Fojnica
</t>
  </si>
  <si>
    <t>Nadzor nad izgradnjom zgrade Pravnog fakulteta u Mostaru</t>
  </si>
  <si>
    <t>Pravni fakultet Mostar</t>
  </si>
  <si>
    <t>2007.</t>
  </si>
  <si>
    <t>Edin Rizvanović tel: 036 570 791</t>
  </si>
  <si>
    <t>LISTA ZNAČAJNIJIH PROJEKATA ISPITIVANJA MATERIJALA I KONSTRUKCIJA</t>
  </si>
  <si>
    <t>Ispitivanje probnim opterećenjem pješačkog mosta "Bunur" u Mostaru, L=80m.</t>
  </si>
  <si>
    <t>Direkcija za obnovu grada Mostara</t>
  </si>
  <si>
    <t>Edin Batlak</t>
  </si>
  <si>
    <t>1998.</t>
  </si>
  <si>
    <t>Ispitivanje probnim opterećenjem pješačkog mosta na lokaciji Starog Mosta u Mostaru.</t>
  </si>
  <si>
    <t>Ispitivanje probnim opterećenjem drumskog mosta "Musala" u Mostaru.</t>
  </si>
  <si>
    <t>Hidrogradnja d.d. Sarajevo</t>
  </si>
  <si>
    <t>Pašić Edin</t>
  </si>
  <si>
    <t>2001.</t>
  </si>
  <si>
    <t>Ispitivanje "Lučkog" mosta u Mostaru</t>
  </si>
  <si>
    <t>2005.</t>
  </si>
  <si>
    <t>"HP Investing" Mostar</t>
  </si>
  <si>
    <t xml:space="preserve">Hasan Pekušić tel: 036 577 024
</t>
  </si>
  <si>
    <t xml:space="preserve">Ispitivanje probnim opterećenjem drumskog mosta na Regionalnom 
putu R-437, u mjestu Košpina luka
</t>
  </si>
  <si>
    <t>2006.</t>
  </si>
  <si>
    <t>Ispitivanje probnim opterećenjem drumskog mosta na regionalnom putu R437, dionica                            Parsovići –Kragulja  km 8+360</t>
  </si>
  <si>
    <t>Ispitivanje probnim opterećenjem pasarele na Autoputu Zenica - Sarajevo</t>
  </si>
  <si>
    <t>Ispitivanje probnim opterećenjem mosta br. 1 na Regionalnom putu R445, Visoko - Kakanj</t>
  </si>
  <si>
    <t>Ispitivanje probnim opterećenjem mosta u Čelebićima na Magistralnom putu M17, Mostar - Sarajevo.</t>
  </si>
  <si>
    <t>Ispitivanje probnim opterećenjem mosta LOT 3, na Regionalnom putu R418b, Prozor Konjic</t>
  </si>
  <si>
    <t>"GPI" d.o.o. Konjic</t>
  </si>
  <si>
    <t>Ispitivanje probnim opterećenjem mosta LOT 5, na Regionalnom putu R418b, Prozor Konjic</t>
  </si>
  <si>
    <t>Novalić Džemal tel: 036 734 342</t>
  </si>
  <si>
    <t>Novalić Džemal tel: 036 734 343</t>
  </si>
  <si>
    <t>Ispitivanje geomehaničkih karakteristika tla i izrada geomehaničkog elaborata za objekat BH Telecoma u Mostaru</t>
  </si>
  <si>
    <t>BH Telecom</t>
  </si>
  <si>
    <t>Ibrahim Šarić</t>
  </si>
  <si>
    <t>Geomehanika</t>
  </si>
  <si>
    <t>Ispitivanje geomehaničkih karakteristika tla i izrada geomehaničkog elaborata za tribine stadiona u Konjicu</t>
  </si>
  <si>
    <t>Opština Konjic</t>
  </si>
  <si>
    <t>Ispitivanje kvaliteta betona tribina stadiona u Konjicu</t>
  </si>
  <si>
    <t>Ispitivanje geomehaničkih karakteristika tla i izrada geomehaničkog elaborata za objekat Porođajno -Ginekološkog odjela sa pedijatrijom RMC Dr. Safet Mujić u Mostaru</t>
  </si>
  <si>
    <t>RMC Dr. Safet Mujić u Mostaru</t>
  </si>
  <si>
    <t>Bajro Sarić</t>
  </si>
  <si>
    <t>Ispitivanje geomehaničkih karakteristika tla i izrada geomehaničkog elaborata za mostove LOT3, 4 i 5 na Regionalnom putu R418b, dionica Lisičići - Nevizdraci</t>
  </si>
  <si>
    <t>2004/10</t>
  </si>
  <si>
    <t>Ispitivanje geomehaničkih karakteristika tla i izrada geomehaničkih elaborata za cca 30 stambeno poslovnih objekata na području Mostara.</t>
  </si>
  <si>
    <t>cca 100000</t>
  </si>
  <si>
    <t>Ispitivanje geomehaničkih karakteristika tla i izrada geomehaničkog elaborata za klizište "Kukovi" i ispitivanje stabilnosti klizišta u sklopu tehničkog monitoringa.</t>
  </si>
  <si>
    <t>Ispitivanje geomehaničkih karakteristika tla i izrada Geomehaničkog elaborata i Geotehničkog projekta za most "Bijela" na Regionalnom putu R435, Konjic - Borci</t>
  </si>
  <si>
    <t>Kontrolno laboratorijsko ispitivanje komponenti, injekcionih smjesa i mlaznog betona prilikom sanacije tunela "Crnaja" na magistralnom putu M17</t>
  </si>
  <si>
    <t>Geosonda d.o.o. Zenica</t>
  </si>
  <si>
    <t>Zubak Željko</t>
  </si>
  <si>
    <t>Ispitivanje injekcionih masa i torkreta na lokaciji "Marina Pećina"</t>
  </si>
  <si>
    <t xml:space="preserve">Redovno laboratorijsko  ispitivanje betona i komponenti za većinu izvođača i betonara na području HNK </t>
  </si>
  <si>
    <t>Laboratorijsko ispitivanje</t>
  </si>
  <si>
    <t>Prethodna i kontrolna ispitivanja kamena, maltera i komponenata za obnovu saborne  Pravoslavne crkve u Mostaru</t>
  </si>
  <si>
    <t>"Gemax" d.o.o. Beograd</t>
  </si>
  <si>
    <t>Slaviša Kovačević</t>
  </si>
  <si>
    <t>Kontrolno laboratorijsko ispitivanje komponenti, injekcionih smjesa  prilikom sanacije injekcione zavjese i ekrana brane HE Rama</t>
  </si>
  <si>
    <t xml:space="preserve">LISTA ZNAČAJNIJIH REVIZIJA PROJEKATA </t>
  </si>
  <si>
    <t>Doprojektovanje i revizija Glavnog projekta za izgradnju Regionalnog puta R – 437, Ostrožac - Fojnica</t>
  </si>
  <si>
    <t>Revizija Glavnog projekta sanacije klizišta na Regionalnom putu R437 Ostrožac – Dusina na lokalitetu Košpina luka</t>
  </si>
  <si>
    <t>Revizija Glavnog projekta sanacije klizišta na Regionalnom putu R437 Ostrožac – Dusina na lokalitetu Bilišine</t>
  </si>
  <si>
    <t>Revizija Glavnog projekta sanacije klizišta na Regionalnom putu R436 Borci – Kalinovik, na lokalitetu Lađanica</t>
  </si>
  <si>
    <t>Kemal Šoljić tel: 036 514 811</t>
  </si>
  <si>
    <t>Revizija Glavnog projekta Regionalnog puta R418b Prozor – Buturović Polje – Konjic dionica Lisičići - Nevizdraci</t>
  </si>
  <si>
    <t>Revizija Glavnog projekta rekonstrukcije Regionalnog puta R437 Ostrožac – Fojnica, dionica Kragulja - Ljeskovik</t>
  </si>
  <si>
    <t>Revizija Glavnog projekta gradskog mosta preko rijeke Neretve u Konjicu</t>
  </si>
  <si>
    <t>Revizija Idejnog i Glavnog projekta rekonstrukcije Regionalnog puta R418-b, Dionica Milaševica – Herska krivina.</t>
  </si>
  <si>
    <t>Revizija Glavnog projekta mosta Bakšim preko rijeke Radobolje u Mostaru</t>
  </si>
  <si>
    <t>Peco Aner</t>
  </si>
  <si>
    <t xml:space="preserve">Revizija Glavnog projekta obilaznice na Regionalnom putu R418 Prozor - Mokronoge </t>
  </si>
  <si>
    <t>Revizija Glavnog projekta rekonstrukcije Regionalnog puta R426 Dračevo - Zavala</t>
  </si>
  <si>
    <t>Revizija Glavnog projekta rekonstrukcije Regionalnog puta R435a Ćesim – Rujište - Potoci</t>
  </si>
  <si>
    <t>Revizija Glavnog projekta rekonstrukcije i nadogradnje zgrade Mašinskog fakulteta u Mostaru</t>
  </si>
  <si>
    <t>Revizija Glavnog projekta proširenja cestovnog tunela u Konjicu</t>
  </si>
  <si>
    <t>Revizija Idejnog i Glavnog projekta pješačkog mosta preko rijeke Trešanice u Konjicu</t>
  </si>
  <si>
    <t>Revizija Idejnog i Glavnog projekta cestovnog mosta preko rijeke Neretve na zaobilaznici oko Unisa u Konjicu</t>
  </si>
  <si>
    <t>Revizija Idejnog i Glavnog projekta sanacije procurivanja kroz tijelo brana HE Grabovica i HE Salakovac</t>
  </si>
  <si>
    <t xml:space="preserve">LISTA ZNAČAJNIJIH  PROJEKATA </t>
  </si>
  <si>
    <t>Izrada Elaborata sanacije visećeg mosta u Ostrošcu, na Regionalnom putu R437 Ostrožac – Fojnica.</t>
  </si>
  <si>
    <t>Izrada Idejnog i Glavnog projekta mosta Kragulja II na Regionalnom putu R437 Ostrožac – Fojnica.</t>
  </si>
  <si>
    <t>Glavni projekat sanacije klizišta ˝Kalovljakova Luka˝ na Regionalnom putu R437 Ostrožac – Fojnica.</t>
  </si>
  <si>
    <t>Kemal Šoljić 
tel: 036 514 811</t>
  </si>
  <si>
    <t>Revizija Glavnog projekta geoloških istraživanja i sanacije klizišta na Regionalnom putu R437 Ostrožac - Fojnica i Glavnog projekta sanacije klizišta na Regionalnom putu R436</t>
  </si>
  <si>
    <t>Glavni projekat sanacije padine na lijevoj obali HE Salakovac</t>
  </si>
  <si>
    <t xml:space="preserve">Prevljak Muhamed, HE na Neretvi
tel: 036 758 100
</t>
  </si>
  <si>
    <t>Glavni projekat konstrukcije zgrade Građevinskog fakulteta u Mostaru</t>
  </si>
  <si>
    <t>Glavni projekat rezervoara za vodosnabdjevanje HE Grabovica</t>
  </si>
  <si>
    <t>Idejni i Glavni projekat mostova LOT 1 do LOT 5 na regionalnom putu R418b, Prozor - Konjic</t>
  </si>
  <si>
    <t>Izvedbeni projekat bujične pregrade "Trmošnik"</t>
  </si>
  <si>
    <t>Projekti sanacije za 20 mostova na Regionalnim putevima u HNK</t>
  </si>
  <si>
    <t>Plan rušenja i osiguranja građevinske jame za rekonstrukciju Hotela Neretva u Mostaru</t>
  </si>
  <si>
    <t>"Građevinar Fajić" d.o.o. Mostar</t>
  </si>
  <si>
    <t>Arif Fajić</t>
  </si>
  <si>
    <t>Izvedbeni projekat sanacije Kapetanove kule u Bihaću</t>
  </si>
  <si>
    <t>Nacionalni spomenik</t>
  </si>
  <si>
    <t>Zavod za zaštitu spomenika USK Bihać</t>
  </si>
  <si>
    <t>Revizija i nostrifikacija Glavnog projekta rekonstrukcije Starog mosta u Konjicu</t>
  </si>
  <si>
    <t>Mujadžić Mirzet</t>
  </si>
  <si>
    <t>Izvedbeni projekat sanacije "Bišćevića kuće" u Mostaru</t>
  </si>
  <si>
    <t>Izvedbeni projekat nadogradnje zgrade fakulteta Humanističkih nauka u Mostaru</t>
  </si>
  <si>
    <t>Fakultet Humanističkih nauka</t>
  </si>
  <si>
    <t>Adnan Velagić tel: 036 571 359</t>
  </si>
  <si>
    <t>Projekat sanacije nosača na razvodnom postrojenju HE Salakovac i HE Grabovica</t>
  </si>
  <si>
    <t>Projekti sanacije klizišta "Sirana" i "Cerići" na Regionalnom putu R418b, Prozor - Konjic</t>
  </si>
  <si>
    <t>Kemal Šoljić 
tel: 036 514 810</t>
  </si>
  <si>
    <t>Kemal Šoljić
 tel: 036 514 810</t>
  </si>
  <si>
    <t>Glavni projekat sanacije razbijača na preljevima HE Grabovica</t>
  </si>
  <si>
    <t>Idejni i Glavni projekat rekonstrukcije mosta "Bijela" na Regionalnom putu R435 Konjic - Borci</t>
  </si>
  <si>
    <t>Glavni projekat ulazne saobraćajnice u kampus Univerziteta "Džemal Bijedić" u Mostaru</t>
  </si>
  <si>
    <t>Univerzitet "Džemal Bijedić"</t>
  </si>
  <si>
    <t>Glavni projekat sanacije Sahat kula u Donjem Vakufu</t>
  </si>
  <si>
    <t>Opština Donji Vakuf</t>
  </si>
  <si>
    <t xml:space="preserve">Idejni projekat unutrašnjih saobraćajnica u Kampusu Univerziteta "Džemal Bijedić" u Mostaru </t>
  </si>
  <si>
    <t xml:space="preserve">Fuad Ćatović 
tel: 36 570 727 </t>
  </si>
  <si>
    <t>Ispitivanje probnim opterećenjem mosta "Konak" na magistralnom putu M17 - obilaznica Mostara</t>
  </si>
  <si>
    <t>Glavni projekat montaže čelične krovne konstrukcije sportske dvorane u Jablanici</t>
  </si>
  <si>
    <t>"MIP" d.o.o. Mostar</t>
  </si>
  <si>
    <t>2012.</t>
  </si>
  <si>
    <t>Adis Habib
030 206 877</t>
  </si>
  <si>
    <t>Sejo Hadzajlic</t>
  </si>
  <si>
    <t>Izvedbeni projekat - armaturni nacrti čeonog cestovnog prolaza "Zvirići" na autocesti koridor Vc, dionica Zvirići - Počitelj</t>
  </si>
  <si>
    <t>Marić Elvedin</t>
  </si>
  <si>
    <t>Ispitivanje probnim opterećenjem natputnjaka "Reljevo" na sarajevskoj zaobilaznici - LOT 1.</t>
  </si>
  <si>
    <t>Revizija projektne dokumetacije za LOT 3 Sarajevske obilaznice</t>
  </si>
  <si>
    <t>JP " Autoceste FBiH" Mostar</t>
  </si>
  <si>
    <t>Ensad Karić        tel: 036 512 300</t>
  </si>
  <si>
    <t>Interpretacija rezultata tehničkog osmatranja brana HE na Neretvi za 2011. godinu</t>
  </si>
  <si>
    <t>Interpretacija rezultata tehničkog osmatranja brana HE na Neretvi za 2012. godinu</t>
  </si>
  <si>
    <t>Revizija Glavnog projekta Koridor Vc, dionica Tarčin-Konjic</t>
  </si>
  <si>
    <t>Interpretacija rezultata tehničkog osmatranja brana HE na Neretvi za 2013. godinu</t>
  </si>
  <si>
    <t>Kontrola mjerenja nanosa u akumulacionom bazenu HE Salakovac</t>
  </si>
  <si>
    <t>2014.</t>
  </si>
  <si>
    <t>2013.</t>
  </si>
  <si>
    <t>Geofizička ispitivanja bokova i bučnice, provjera stabilnosti brane i uzroka nastanka pukotine u "C" galeriji brane HE Jablanica</t>
  </si>
  <si>
    <t>Ispitivanje probnim opterećenjem vijadukta "Bojnik" na Koridoru Vc dionica Vlakovo-Tarčin.</t>
  </si>
  <si>
    <t>"ŽGP"</t>
  </si>
  <si>
    <t>Ispitivanje probnim opterećenjem vijadukta "Treševine" na Koridoru Vc dionica Vlakovo-Tarčin.</t>
  </si>
  <si>
    <t>Stručni nadzor nad injekcionim radovima na spriječavanju procurivanja vode kroz brane HE Salakovac i HE Grabovica</t>
  </si>
  <si>
    <t xml:space="preserve">JP Autoceste FBiH </t>
  </si>
  <si>
    <t>Vanjska kontrola kvalitete na Autoputu Koridor Vc, dionica Vlakovo-Tarčin</t>
  </si>
  <si>
    <t>Revizija Glavnog projekta Koridor Vc, dionica Počitelj-Bijača</t>
  </si>
  <si>
    <t xml:space="preserve">Revizija idejnog projekta uređaj za tretman otpadnih voda grada Konjica </t>
  </si>
  <si>
    <t xml:space="preserve">Revizija glavnog projekta uređaj za tretman otpadnih voda grada Konjica </t>
  </si>
  <si>
    <t>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</si>
</sst>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  <charset val="238"/>
    </font>
    <font>
      <sz val="8"/>
      <name val="Arial"/>
      <charset val="238"/>
    </font>
    <font>
      <b/>
      <sz val="12"/>
      <name val="Times New Roman"/>
      <family val="1"/>
      <charset val="238"/>
    </font>
    <font>
      <sz val="12"/>
      <name val="Times New Roman"/>
      <family val="1"/>
      <charset val="238"/>
    </font>
    <font>
      <i/>
      <sz val="10"/>
      <name val="Arial"/>
      <family val="2"/>
      <charset val="238"/>
    </font>
    <font>
      <sz val="10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 applyAlignment="1"/>
    <xf numFmtId="0" fontId="3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/>
    </xf>
    <xf numFmtId="4" fontId="2" fillId="0" borderId="0" xfId="0" applyNumberFormat="1" applyFont="1"/>
    <xf numFmtId="4" fontId="3" fillId="0" borderId="0" xfId="0" applyNumberFormat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1" xfId="0" applyFont="1" applyBorder="1" applyAlignment="1">
      <alignment vertical="center" wrapText="1"/>
    </xf>
    <xf numFmtId="4" fontId="3" fillId="0" borderId="1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4" fontId="3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vertical="center"/>
    </xf>
    <xf numFmtId="0" fontId="3" fillId="0" borderId="0" xfId="0" applyFont="1" applyBorder="1"/>
    <xf numFmtId="4" fontId="3" fillId="0" borderId="0" xfId="0" applyNumberFormat="1" applyFont="1" applyBorder="1"/>
    <xf numFmtId="0" fontId="3" fillId="0" borderId="0" xfId="0" applyFont="1" applyBorder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1" xfId="0" applyFont="1" applyBorder="1" applyAlignment="1">
      <alignment wrapText="1"/>
    </xf>
    <xf numFmtId="0" fontId="0" fillId="0" borderId="0" xfId="0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" fontId="3" fillId="2" borderId="1" xfId="0" applyNumberFormat="1" applyFont="1" applyFill="1" applyBorder="1" applyAlignment="1">
      <alignment horizontal="center" vertical="center" wrapText="1"/>
    </xf>
    <xf numFmtId="4" fontId="3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jpeg"/><Relationship Id="rId3" Type="http://schemas.openxmlformats.org/officeDocument/2006/relationships/image" Target="../media/image18.jpeg"/><Relationship Id="rId7" Type="http://schemas.openxmlformats.org/officeDocument/2006/relationships/image" Target="../media/image22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Relationship Id="rId6" Type="http://schemas.openxmlformats.org/officeDocument/2006/relationships/image" Target="../media/image21.jpeg"/><Relationship Id="rId11" Type="http://schemas.openxmlformats.org/officeDocument/2006/relationships/image" Target="../media/image26.jpeg"/><Relationship Id="rId5" Type="http://schemas.openxmlformats.org/officeDocument/2006/relationships/image" Target="../media/image20.jpeg"/><Relationship Id="rId10" Type="http://schemas.openxmlformats.org/officeDocument/2006/relationships/image" Target="../media/image25.jpeg"/><Relationship Id="rId4" Type="http://schemas.openxmlformats.org/officeDocument/2006/relationships/image" Target="../media/image19.jpeg"/><Relationship Id="rId9" Type="http://schemas.openxmlformats.org/officeDocument/2006/relationships/image" Target="../media/image2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13" Type="http://schemas.openxmlformats.org/officeDocument/2006/relationships/image" Target="../media/image39.jpeg"/><Relationship Id="rId3" Type="http://schemas.openxmlformats.org/officeDocument/2006/relationships/image" Target="../media/image29.jpeg"/><Relationship Id="rId7" Type="http://schemas.openxmlformats.org/officeDocument/2006/relationships/image" Target="../media/image33.jpeg"/><Relationship Id="rId12" Type="http://schemas.openxmlformats.org/officeDocument/2006/relationships/image" Target="../media/image38.jpeg"/><Relationship Id="rId2" Type="http://schemas.openxmlformats.org/officeDocument/2006/relationships/image" Target="../media/image28.jpeg"/><Relationship Id="rId1" Type="http://schemas.openxmlformats.org/officeDocument/2006/relationships/image" Target="../media/image27.jpeg"/><Relationship Id="rId6" Type="http://schemas.openxmlformats.org/officeDocument/2006/relationships/image" Target="../media/image32.jpeg"/><Relationship Id="rId11" Type="http://schemas.openxmlformats.org/officeDocument/2006/relationships/image" Target="../media/image37.jpeg"/><Relationship Id="rId5" Type="http://schemas.openxmlformats.org/officeDocument/2006/relationships/image" Target="../media/image31.jpeg"/><Relationship Id="rId15" Type="http://schemas.openxmlformats.org/officeDocument/2006/relationships/image" Target="../media/image41.jpeg"/><Relationship Id="rId10" Type="http://schemas.openxmlformats.org/officeDocument/2006/relationships/image" Target="../media/image36.jpeg"/><Relationship Id="rId4" Type="http://schemas.openxmlformats.org/officeDocument/2006/relationships/image" Target="../media/image30.jpeg"/><Relationship Id="rId9" Type="http://schemas.openxmlformats.org/officeDocument/2006/relationships/image" Target="../media/image35.jpeg"/><Relationship Id="rId14" Type="http://schemas.openxmlformats.org/officeDocument/2006/relationships/image" Target="../media/image40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jpeg"/><Relationship Id="rId13" Type="http://schemas.openxmlformats.org/officeDocument/2006/relationships/image" Target="../media/image54.jpeg"/><Relationship Id="rId3" Type="http://schemas.openxmlformats.org/officeDocument/2006/relationships/image" Target="../media/image44.jpeg"/><Relationship Id="rId7" Type="http://schemas.openxmlformats.org/officeDocument/2006/relationships/image" Target="../media/image48.jpeg"/><Relationship Id="rId12" Type="http://schemas.openxmlformats.org/officeDocument/2006/relationships/image" Target="../media/image53.jpeg"/><Relationship Id="rId2" Type="http://schemas.openxmlformats.org/officeDocument/2006/relationships/image" Target="../media/image43.jpeg"/><Relationship Id="rId1" Type="http://schemas.openxmlformats.org/officeDocument/2006/relationships/image" Target="../media/image42.jpeg"/><Relationship Id="rId6" Type="http://schemas.openxmlformats.org/officeDocument/2006/relationships/image" Target="../media/image47.jpeg"/><Relationship Id="rId11" Type="http://schemas.openxmlformats.org/officeDocument/2006/relationships/image" Target="../media/image52.jpeg"/><Relationship Id="rId5" Type="http://schemas.openxmlformats.org/officeDocument/2006/relationships/image" Target="../media/image46.jpeg"/><Relationship Id="rId10" Type="http://schemas.openxmlformats.org/officeDocument/2006/relationships/image" Target="../media/image51.jpeg"/><Relationship Id="rId4" Type="http://schemas.openxmlformats.org/officeDocument/2006/relationships/image" Target="../media/image45.jpeg"/><Relationship Id="rId9" Type="http://schemas.openxmlformats.org/officeDocument/2006/relationships/image" Target="../media/image50.jpeg"/><Relationship Id="rId14" Type="http://schemas.openxmlformats.org/officeDocument/2006/relationships/image" Target="../media/image5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6</xdr:row>
      <xdr:rowOff>66675</xdr:rowOff>
    </xdr:from>
    <xdr:to>
      <xdr:col>7</xdr:col>
      <xdr:colOff>1647825</xdr:colOff>
      <xdr:row>6</xdr:row>
      <xdr:rowOff>1219200</xdr:rowOff>
    </xdr:to>
    <xdr:pic>
      <xdr:nvPicPr>
        <xdr:cNvPr id="7236" name="Picture 1" descr="120420091414">
          <a:extLst>
            <a:ext uri="{FF2B5EF4-FFF2-40B4-BE49-F238E27FC236}">
              <a16:creationId xmlns:a16="http://schemas.microsoft.com/office/drawing/2014/main" id="{ED58588D-8893-9CA5-449E-A2ACCCD00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1266825"/>
          <a:ext cx="15335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114300</xdr:colOff>
      <xdr:row>7</xdr:row>
      <xdr:rowOff>28575</xdr:rowOff>
    </xdr:from>
    <xdr:to>
      <xdr:col>7</xdr:col>
      <xdr:colOff>1657350</xdr:colOff>
      <xdr:row>7</xdr:row>
      <xdr:rowOff>962025</xdr:rowOff>
    </xdr:to>
    <xdr:pic>
      <xdr:nvPicPr>
        <xdr:cNvPr id="7237" name="Picture 2" descr="Kragulja2 (1)">
          <a:extLst>
            <a:ext uri="{FF2B5EF4-FFF2-40B4-BE49-F238E27FC236}">
              <a16:creationId xmlns:a16="http://schemas.microsoft.com/office/drawing/2014/main" id="{33C8E4B8-63CC-A378-A13B-F5BCD9199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2486025"/>
          <a:ext cx="15430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457200</xdr:colOff>
      <xdr:row>25</xdr:row>
      <xdr:rowOff>28575</xdr:rowOff>
    </xdr:from>
    <xdr:to>
      <xdr:col>7</xdr:col>
      <xdr:colOff>1200150</xdr:colOff>
      <xdr:row>25</xdr:row>
      <xdr:rowOff>1019175</xdr:rowOff>
    </xdr:to>
    <xdr:pic>
      <xdr:nvPicPr>
        <xdr:cNvPr id="7238" name="Picture 3" descr="150720112876">
          <a:extLst>
            <a:ext uri="{FF2B5EF4-FFF2-40B4-BE49-F238E27FC236}">
              <a16:creationId xmlns:a16="http://schemas.microsoft.com/office/drawing/2014/main" id="{F851039C-DDE4-2D69-44ED-A984A910A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20993100"/>
          <a:ext cx="7429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95250</xdr:colOff>
      <xdr:row>24</xdr:row>
      <xdr:rowOff>57150</xdr:rowOff>
    </xdr:from>
    <xdr:to>
      <xdr:col>7</xdr:col>
      <xdr:colOff>1647825</xdr:colOff>
      <xdr:row>24</xdr:row>
      <xdr:rowOff>942975</xdr:rowOff>
    </xdr:to>
    <xdr:pic>
      <xdr:nvPicPr>
        <xdr:cNvPr id="7239" name="Picture 4" descr="101120101296">
          <a:extLst>
            <a:ext uri="{FF2B5EF4-FFF2-40B4-BE49-F238E27FC236}">
              <a16:creationId xmlns:a16="http://schemas.microsoft.com/office/drawing/2014/main" id="{59F42E3E-A366-B7F5-85F0-BA68B5341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20021550"/>
          <a:ext cx="15525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85725</xdr:colOff>
      <xdr:row>23</xdr:row>
      <xdr:rowOff>47625</xdr:rowOff>
    </xdr:from>
    <xdr:to>
      <xdr:col>7</xdr:col>
      <xdr:colOff>1647825</xdr:colOff>
      <xdr:row>23</xdr:row>
      <xdr:rowOff>942975</xdr:rowOff>
    </xdr:to>
    <xdr:pic>
      <xdr:nvPicPr>
        <xdr:cNvPr id="7240" name="Picture 6" descr="Sjeverni logor2">
          <a:extLst>
            <a:ext uri="{FF2B5EF4-FFF2-40B4-BE49-F238E27FC236}">
              <a16:creationId xmlns:a16="http://schemas.microsoft.com/office/drawing/2014/main" id="{D772EFDC-443D-D7A6-CFFD-4E8221651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9030950"/>
          <a:ext cx="15621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22</xdr:row>
      <xdr:rowOff>57150</xdr:rowOff>
    </xdr:from>
    <xdr:to>
      <xdr:col>7</xdr:col>
      <xdr:colOff>1657350</xdr:colOff>
      <xdr:row>22</xdr:row>
      <xdr:rowOff>1143000</xdr:rowOff>
    </xdr:to>
    <xdr:pic>
      <xdr:nvPicPr>
        <xdr:cNvPr id="7241" name="Picture 7" descr="3131_581_he-grabovica">
          <a:extLst>
            <a:ext uri="{FF2B5EF4-FFF2-40B4-BE49-F238E27FC236}">
              <a16:creationId xmlns:a16="http://schemas.microsoft.com/office/drawing/2014/main" id="{964E85A1-AA8C-1CE3-8814-D67290FA9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7840325"/>
          <a:ext cx="15811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581025</xdr:colOff>
      <xdr:row>19</xdr:row>
      <xdr:rowOff>76200</xdr:rowOff>
    </xdr:from>
    <xdr:to>
      <xdr:col>7</xdr:col>
      <xdr:colOff>1171575</xdr:colOff>
      <xdr:row>19</xdr:row>
      <xdr:rowOff>857250</xdr:rowOff>
    </xdr:to>
    <xdr:pic>
      <xdr:nvPicPr>
        <xdr:cNvPr id="7242" name="Picture 9" descr="DSC00309">
          <a:extLst>
            <a:ext uri="{FF2B5EF4-FFF2-40B4-BE49-F238E27FC236}">
              <a16:creationId xmlns:a16="http://schemas.microsoft.com/office/drawing/2014/main" id="{9F99CEB6-A3D8-6A6B-D10D-4F27BDBE9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763750"/>
          <a:ext cx="5905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647700</xdr:colOff>
      <xdr:row>17</xdr:row>
      <xdr:rowOff>38100</xdr:rowOff>
    </xdr:from>
    <xdr:to>
      <xdr:col>7</xdr:col>
      <xdr:colOff>1143000</xdr:colOff>
      <xdr:row>17</xdr:row>
      <xdr:rowOff>828675</xdr:rowOff>
    </xdr:to>
    <xdr:pic>
      <xdr:nvPicPr>
        <xdr:cNvPr id="7243" name="Picture 10" descr="291220092233">
          <a:extLst>
            <a:ext uri="{FF2B5EF4-FFF2-40B4-BE49-F238E27FC236}">
              <a16:creationId xmlns:a16="http://schemas.microsoft.com/office/drawing/2014/main" id="{1FBCA094-1EA4-9878-C6F8-42A49C3C6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1475" y="12830175"/>
          <a:ext cx="4953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16</xdr:row>
      <xdr:rowOff>28575</xdr:rowOff>
    </xdr:from>
    <xdr:to>
      <xdr:col>7</xdr:col>
      <xdr:colOff>1666875</xdr:colOff>
      <xdr:row>16</xdr:row>
      <xdr:rowOff>847725</xdr:rowOff>
    </xdr:to>
    <xdr:pic>
      <xdr:nvPicPr>
        <xdr:cNvPr id="7244" name="Picture 11" descr="IMAG0017">
          <a:extLst>
            <a:ext uri="{FF2B5EF4-FFF2-40B4-BE49-F238E27FC236}">
              <a16:creationId xmlns:a16="http://schemas.microsoft.com/office/drawing/2014/main" id="{22EACA59-7BF7-FDDE-81DB-023213E70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1944350"/>
          <a:ext cx="15906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104775</xdr:colOff>
      <xdr:row>13</xdr:row>
      <xdr:rowOff>38100</xdr:rowOff>
    </xdr:from>
    <xdr:to>
      <xdr:col>7</xdr:col>
      <xdr:colOff>1628775</xdr:colOff>
      <xdr:row>13</xdr:row>
      <xdr:rowOff>914400</xdr:rowOff>
    </xdr:to>
    <xdr:pic>
      <xdr:nvPicPr>
        <xdr:cNvPr id="7245" name="Picture 12" descr="Sjeverni logor2">
          <a:extLst>
            <a:ext uri="{FF2B5EF4-FFF2-40B4-BE49-F238E27FC236}">
              <a16:creationId xmlns:a16="http://schemas.microsoft.com/office/drawing/2014/main" id="{E7D2CB36-CC73-41A4-9B63-626C1665A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550" y="8791575"/>
          <a:ext cx="15240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104775</xdr:colOff>
      <xdr:row>11</xdr:row>
      <xdr:rowOff>57150</xdr:rowOff>
    </xdr:from>
    <xdr:to>
      <xdr:col>7</xdr:col>
      <xdr:colOff>1647825</xdr:colOff>
      <xdr:row>11</xdr:row>
      <xdr:rowOff>1143000</xdr:rowOff>
    </xdr:to>
    <xdr:pic>
      <xdr:nvPicPr>
        <xdr:cNvPr id="7246" name="Picture 13" descr="3131_581_he-grabovica">
          <a:extLst>
            <a:ext uri="{FF2B5EF4-FFF2-40B4-BE49-F238E27FC236}">
              <a16:creationId xmlns:a16="http://schemas.microsoft.com/office/drawing/2014/main" id="{3DA3ADFF-9ED0-2D9D-1816-1A79C7354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550" y="6610350"/>
          <a:ext cx="15430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104775</xdr:colOff>
      <xdr:row>10</xdr:row>
      <xdr:rowOff>19050</xdr:rowOff>
    </xdr:from>
    <xdr:to>
      <xdr:col>7</xdr:col>
      <xdr:colOff>1647825</xdr:colOff>
      <xdr:row>10</xdr:row>
      <xdr:rowOff>876300</xdr:rowOff>
    </xdr:to>
    <xdr:pic>
      <xdr:nvPicPr>
        <xdr:cNvPr id="7247" name="Picture 14" descr="002">
          <a:extLst>
            <a:ext uri="{FF2B5EF4-FFF2-40B4-BE49-F238E27FC236}">
              <a16:creationId xmlns:a16="http://schemas.microsoft.com/office/drawing/2014/main" id="{B23F936B-6440-D24E-91C9-E052AF0E3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550" y="5676900"/>
          <a:ext cx="15430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85725</xdr:colOff>
      <xdr:row>9</xdr:row>
      <xdr:rowOff>47625</xdr:rowOff>
    </xdr:from>
    <xdr:to>
      <xdr:col>7</xdr:col>
      <xdr:colOff>1628775</xdr:colOff>
      <xdr:row>9</xdr:row>
      <xdr:rowOff>1152525</xdr:rowOff>
    </xdr:to>
    <xdr:pic>
      <xdr:nvPicPr>
        <xdr:cNvPr id="7248" name="Picture 15" descr="salakovac">
          <a:extLst>
            <a:ext uri="{FF2B5EF4-FFF2-40B4-BE49-F238E27FC236}">
              <a16:creationId xmlns:a16="http://schemas.microsoft.com/office/drawing/2014/main" id="{C70C95DD-7E46-D07E-41B7-FD46722F9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505325"/>
          <a:ext cx="15430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18</xdr:row>
      <xdr:rowOff>38100</xdr:rowOff>
    </xdr:from>
    <xdr:to>
      <xdr:col>7</xdr:col>
      <xdr:colOff>1647825</xdr:colOff>
      <xdr:row>18</xdr:row>
      <xdr:rowOff>1009650</xdr:rowOff>
    </xdr:to>
    <xdr:pic>
      <xdr:nvPicPr>
        <xdr:cNvPr id="7249" name="Picture 15" descr="IMG_7508.JPG">
          <a:extLst>
            <a:ext uri="{FF2B5EF4-FFF2-40B4-BE49-F238E27FC236}">
              <a16:creationId xmlns:a16="http://schemas.microsoft.com/office/drawing/2014/main" id="{4D05EE5D-3251-F93B-1561-832B664B2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13696950"/>
          <a:ext cx="15811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20</xdr:row>
      <xdr:rowOff>57150</xdr:rowOff>
    </xdr:from>
    <xdr:to>
      <xdr:col>7</xdr:col>
      <xdr:colOff>1647825</xdr:colOff>
      <xdr:row>20</xdr:row>
      <xdr:rowOff>1143000</xdr:rowOff>
    </xdr:to>
    <xdr:pic>
      <xdr:nvPicPr>
        <xdr:cNvPr id="7250" name="Picture 16" descr="DSC03995.JPG">
          <a:extLst>
            <a:ext uri="{FF2B5EF4-FFF2-40B4-BE49-F238E27FC236}">
              <a16:creationId xmlns:a16="http://schemas.microsoft.com/office/drawing/2014/main" id="{B010585F-0B27-8A3C-566A-D98186A1C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5640050"/>
          <a:ext cx="15716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21</xdr:row>
      <xdr:rowOff>28575</xdr:rowOff>
    </xdr:from>
    <xdr:to>
      <xdr:col>7</xdr:col>
      <xdr:colOff>1657350</xdr:colOff>
      <xdr:row>21</xdr:row>
      <xdr:rowOff>962025</xdr:rowOff>
    </xdr:to>
    <xdr:pic>
      <xdr:nvPicPr>
        <xdr:cNvPr id="7251" name="Picture 150" descr="DSC06803">
          <a:extLst>
            <a:ext uri="{FF2B5EF4-FFF2-40B4-BE49-F238E27FC236}">
              <a16:creationId xmlns:a16="http://schemas.microsoft.com/office/drawing/2014/main" id="{6FDC4B9B-1E55-0AE7-080A-6F0AAB8BE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16811625"/>
          <a:ext cx="15906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28</xdr:row>
      <xdr:rowOff>57150</xdr:rowOff>
    </xdr:from>
    <xdr:to>
      <xdr:col>7</xdr:col>
      <xdr:colOff>1647825</xdr:colOff>
      <xdr:row>28</xdr:row>
      <xdr:rowOff>1143000</xdr:rowOff>
    </xdr:to>
    <xdr:pic>
      <xdr:nvPicPr>
        <xdr:cNvPr id="7252" name="Picture 16" descr="DSC03995.JPG">
          <a:extLst>
            <a:ext uri="{FF2B5EF4-FFF2-40B4-BE49-F238E27FC236}">
              <a16:creationId xmlns:a16="http://schemas.microsoft.com/office/drawing/2014/main" id="{5202AFF8-939C-2E52-7356-953F2F9D5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23479125"/>
          <a:ext cx="15716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29</xdr:row>
      <xdr:rowOff>76200</xdr:rowOff>
    </xdr:from>
    <xdr:to>
      <xdr:col>7</xdr:col>
      <xdr:colOff>1647825</xdr:colOff>
      <xdr:row>29</xdr:row>
      <xdr:rowOff>1123950</xdr:rowOff>
    </xdr:to>
    <xdr:pic>
      <xdr:nvPicPr>
        <xdr:cNvPr id="3822" name="Picture 5" descr="101120101296">
          <a:extLst>
            <a:ext uri="{FF2B5EF4-FFF2-40B4-BE49-F238E27FC236}">
              <a16:creationId xmlns:a16="http://schemas.microsoft.com/office/drawing/2014/main" id="{BE368FB4-BACE-1946-0009-6F2E5E786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21574125"/>
          <a:ext cx="15716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133350</xdr:colOff>
      <xdr:row>28</xdr:row>
      <xdr:rowOff>57150</xdr:rowOff>
    </xdr:from>
    <xdr:to>
      <xdr:col>7</xdr:col>
      <xdr:colOff>1638300</xdr:colOff>
      <xdr:row>28</xdr:row>
      <xdr:rowOff>1190625</xdr:rowOff>
    </xdr:to>
    <xdr:pic>
      <xdr:nvPicPr>
        <xdr:cNvPr id="3823" name="Picture 6" descr="J600">
          <a:extLst>
            <a:ext uri="{FF2B5EF4-FFF2-40B4-BE49-F238E27FC236}">
              <a16:creationId xmlns:a16="http://schemas.microsoft.com/office/drawing/2014/main" id="{0AD55C04-6522-2CAB-4339-C72FBA509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20354925"/>
          <a:ext cx="15049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219075</xdr:colOff>
      <xdr:row>6</xdr:row>
      <xdr:rowOff>47625</xdr:rowOff>
    </xdr:from>
    <xdr:to>
      <xdr:col>7</xdr:col>
      <xdr:colOff>1485900</xdr:colOff>
      <xdr:row>6</xdr:row>
      <xdr:rowOff>990600</xdr:rowOff>
    </xdr:to>
    <xdr:pic>
      <xdr:nvPicPr>
        <xdr:cNvPr id="3824" name="Picture 10" descr="bunur">
          <a:extLst>
            <a:ext uri="{FF2B5EF4-FFF2-40B4-BE49-F238E27FC236}">
              <a16:creationId xmlns:a16="http://schemas.microsoft.com/office/drawing/2014/main" id="{A0B050FC-4443-09A4-A65C-4CAA81B38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1247775"/>
          <a:ext cx="12668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219075</xdr:colOff>
      <xdr:row>7</xdr:row>
      <xdr:rowOff>47625</xdr:rowOff>
    </xdr:from>
    <xdr:to>
      <xdr:col>7</xdr:col>
      <xdr:colOff>1571625</xdr:colOff>
      <xdr:row>7</xdr:row>
      <xdr:rowOff>1019175</xdr:rowOff>
    </xdr:to>
    <xdr:pic>
      <xdr:nvPicPr>
        <xdr:cNvPr id="3825" name="Picture 11" descr="Mostar_Stari_Most_Juni_2004">
          <a:extLst>
            <a:ext uri="{FF2B5EF4-FFF2-40B4-BE49-F238E27FC236}">
              <a16:creationId xmlns:a16="http://schemas.microsoft.com/office/drawing/2014/main" id="{9D85FCDC-E245-40C7-FEF4-8A2E9B4FD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2286000"/>
          <a:ext cx="13525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228600</xdr:colOff>
      <xdr:row>8</xdr:row>
      <xdr:rowOff>28575</xdr:rowOff>
    </xdr:from>
    <xdr:to>
      <xdr:col>7</xdr:col>
      <xdr:colOff>1600200</xdr:colOff>
      <xdr:row>8</xdr:row>
      <xdr:rowOff>1009650</xdr:rowOff>
    </xdr:to>
    <xdr:pic>
      <xdr:nvPicPr>
        <xdr:cNvPr id="3826" name="Picture 12" descr="musala">
          <a:extLst>
            <a:ext uri="{FF2B5EF4-FFF2-40B4-BE49-F238E27FC236}">
              <a16:creationId xmlns:a16="http://schemas.microsoft.com/office/drawing/2014/main" id="{F6411607-104A-C34D-9AC4-7DFE27283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3305175"/>
          <a:ext cx="13716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11</xdr:row>
      <xdr:rowOff>38100</xdr:rowOff>
    </xdr:from>
    <xdr:to>
      <xdr:col>7</xdr:col>
      <xdr:colOff>1685925</xdr:colOff>
      <xdr:row>11</xdr:row>
      <xdr:rowOff>819150</xdr:rowOff>
    </xdr:to>
    <xdr:pic>
      <xdr:nvPicPr>
        <xdr:cNvPr id="3827" name="Picture 13" descr="lucki">
          <a:extLst>
            <a:ext uri="{FF2B5EF4-FFF2-40B4-BE49-F238E27FC236}">
              <a16:creationId xmlns:a16="http://schemas.microsoft.com/office/drawing/2014/main" id="{10F392B1-DF39-B7EC-50CA-129165458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6429375"/>
          <a:ext cx="16192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47625</xdr:colOff>
      <xdr:row>13</xdr:row>
      <xdr:rowOff>38100</xdr:rowOff>
    </xdr:from>
    <xdr:to>
      <xdr:col>7</xdr:col>
      <xdr:colOff>1657350</xdr:colOff>
      <xdr:row>13</xdr:row>
      <xdr:rowOff>790575</xdr:rowOff>
    </xdr:to>
    <xdr:pic>
      <xdr:nvPicPr>
        <xdr:cNvPr id="3828" name="Picture 14" descr="marina pecina">
          <a:extLst>
            <a:ext uri="{FF2B5EF4-FFF2-40B4-BE49-F238E27FC236}">
              <a16:creationId xmlns:a16="http://schemas.microsoft.com/office/drawing/2014/main" id="{78F7FBB0-C84E-2330-07B7-70BB982BE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8077200"/>
          <a:ext cx="16097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14</xdr:row>
      <xdr:rowOff>38100</xdr:rowOff>
    </xdr:from>
    <xdr:to>
      <xdr:col>7</xdr:col>
      <xdr:colOff>1666875</xdr:colOff>
      <xdr:row>14</xdr:row>
      <xdr:rowOff>962025</xdr:rowOff>
    </xdr:to>
    <xdr:pic>
      <xdr:nvPicPr>
        <xdr:cNvPr id="3829" name="Picture 15" descr="tunnel-crnaja">
          <a:extLst>
            <a:ext uri="{FF2B5EF4-FFF2-40B4-BE49-F238E27FC236}">
              <a16:creationId xmlns:a16="http://schemas.microsoft.com/office/drawing/2014/main" id="{389A1960-7443-77F6-25E8-2A8AEF6A6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8905875"/>
          <a:ext cx="16002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31</xdr:row>
      <xdr:rowOff>28575</xdr:rowOff>
    </xdr:from>
    <xdr:to>
      <xdr:col>7</xdr:col>
      <xdr:colOff>1676400</xdr:colOff>
      <xdr:row>31</xdr:row>
      <xdr:rowOff>781050</xdr:rowOff>
    </xdr:to>
    <xdr:pic>
      <xdr:nvPicPr>
        <xdr:cNvPr id="3830" name="Picture 10" descr="saborna crkva.jpg">
          <a:extLst>
            <a:ext uri="{FF2B5EF4-FFF2-40B4-BE49-F238E27FC236}">
              <a16:creationId xmlns:a16="http://schemas.microsoft.com/office/drawing/2014/main" id="{4B729E8A-0CD2-513D-8803-2B5F750C0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23326725"/>
          <a:ext cx="16192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238125</xdr:colOff>
      <xdr:row>9</xdr:row>
      <xdr:rowOff>38100</xdr:rowOff>
    </xdr:from>
    <xdr:to>
      <xdr:col>7</xdr:col>
      <xdr:colOff>1504950</xdr:colOff>
      <xdr:row>9</xdr:row>
      <xdr:rowOff>990600</xdr:rowOff>
    </xdr:to>
    <xdr:pic>
      <xdr:nvPicPr>
        <xdr:cNvPr id="3831" name="Picture 100" descr="bht posta">
          <a:extLst>
            <a:ext uri="{FF2B5EF4-FFF2-40B4-BE49-F238E27FC236}">
              <a16:creationId xmlns:a16="http://schemas.microsoft.com/office/drawing/2014/main" id="{2BF7A95D-1666-8958-7446-1AF740FCF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4352925"/>
          <a:ext cx="1266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23</xdr:row>
      <xdr:rowOff>19050</xdr:rowOff>
    </xdr:from>
    <xdr:to>
      <xdr:col>7</xdr:col>
      <xdr:colOff>1704975</xdr:colOff>
      <xdr:row>23</xdr:row>
      <xdr:rowOff>771525</xdr:rowOff>
    </xdr:to>
    <xdr:pic>
      <xdr:nvPicPr>
        <xdr:cNvPr id="3832" name="Picture 12" descr="celebici.JPG">
          <a:extLst>
            <a:ext uri="{FF2B5EF4-FFF2-40B4-BE49-F238E27FC236}">
              <a16:creationId xmlns:a16="http://schemas.microsoft.com/office/drawing/2014/main" id="{34D67033-9329-0238-45C2-8C58EB97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16087725"/>
          <a:ext cx="16478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5</xdr:row>
      <xdr:rowOff>76200</xdr:rowOff>
    </xdr:from>
    <xdr:to>
      <xdr:col>7</xdr:col>
      <xdr:colOff>1704975</xdr:colOff>
      <xdr:row>5</xdr:row>
      <xdr:rowOff>1247775</xdr:rowOff>
    </xdr:to>
    <xdr:pic>
      <xdr:nvPicPr>
        <xdr:cNvPr id="3051" name="Picture 4">
          <a:extLst>
            <a:ext uri="{FF2B5EF4-FFF2-40B4-BE49-F238E27FC236}">
              <a16:creationId xmlns:a16="http://schemas.microsoft.com/office/drawing/2014/main" id="{E1DCBB61-614E-C3A7-EA11-E7861134A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143125"/>
          <a:ext cx="166687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</xdr:colOff>
      <xdr:row>4</xdr:row>
      <xdr:rowOff>57150</xdr:rowOff>
    </xdr:from>
    <xdr:to>
      <xdr:col>7</xdr:col>
      <xdr:colOff>1704975</xdr:colOff>
      <xdr:row>4</xdr:row>
      <xdr:rowOff>1228725</xdr:rowOff>
    </xdr:to>
    <xdr:pic>
      <xdr:nvPicPr>
        <xdr:cNvPr id="3052" name="Picture 6" descr="DSC02736">
          <a:extLst>
            <a:ext uri="{FF2B5EF4-FFF2-40B4-BE49-F238E27FC236}">
              <a16:creationId xmlns:a16="http://schemas.microsoft.com/office/drawing/2014/main" id="{D5C59876-7D49-E6BA-6500-FF004ABD9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857250"/>
          <a:ext cx="168592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</xdr:colOff>
      <xdr:row>6</xdr:row>
      <xdr:rowOff>9525</xdr:rowOff>
    </xdr:from>
    <xdr:to>
      <xdr:col>7</xdr:col>
      <xdr:colOff>1695450</xdr:colOff>
      <xdr:row>6</xdr:row>
      <xdr:rowOff>1247775</xdr:rowOff>
    </xdr:to>
    <xdr:pic>
      <xdr:nvPicPr>
        <xdr:cNvPr id="3053" name="Picture 7" descr="28078954">
          <a:extLst>
            <a:ext uri="{FF2B5EF4-FFF2-40B4-BE49-F238E27FC236}">
              <a16:creationId xmlns:a16="http://schemas.microsoft.com/office/drawing/2014/main" id="{D5EC001D-F58B-D425-9E32-0EC8799A2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3343275"/>
          <a:ext cx="16764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66675</xdr:colOff>
      <xdr:row>7</xdr:row>
      <xdr:rowOff>47625</xdr:rowOff>
    </xdr:from>
    <xdr:to>
      <xdr:col>7</xdr:col>
      <xdr:colOff>1676400</xdr:colOff>
      <xdr:row>7</xdr:row>
      <xdr:rowOff>1190625</xdr:rowOff>
    </xdr:to>
    <xdr:pic>
      <xdr:nvPicPr>
        <xdr:cNvPr id="3054" name="Picture 8" descr="28078954">
          <a:extLst>
            <a:ext uri="{FF2B5EF4-FFF2-40B4-BE49-F238E27FC236}">
              <a16:creationId xmlns:a16="http://schemas.microsoft.com/office/drawing/2014/main" id="{96898149-E269-D875-811F-A911A6272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3375" y="4648200"/>
          <a:ext cx="16097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28575</xdr:colOff>
      <xdr:row>9</xdr:row>
      <xdr:rowOff>38100</xdr:rowOff>
    </xdr:from>
    <xdr:to>
      <xdr:col>7</xdr:col>
      <xdr:colOff>1695450</xdr:colOff>
      <xdr:row>9</xdr:row>
      <xdr:rowOff>1228725</xdr:rowOff>
    </xdr:to>
    <xdr:pic>
      <xdr:nvPicPr>
        <xdr:cNvPr id="3055" name="Picture 9" descr="28078954">
          <a:extLst>
            <a:ext uri="{FF2B5EF4-FFF2-40B4-BE49-F238E27FC236}">
              <a16:creationId xmlns:a16="http://schemas.microsoft.com/office/drawing/2014/main" id="{593A70F9-EB74-7600-263D-E548F3803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275" y="7124700"/>
          <a:ext cx="16668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</xdr:colOff>
      <xdr:row>8</xdr:row>
      <xdr:rowOff>38100</xdr:rowOff>
    </xdr:from>
    <xdr:to>
      <xdr:col>7</xdr:col>
      <xdr:colOff>1685925</xdr:colOff>
      <xdr:row>8</xdr:row>
      <xdr:rowOff>1247775</xdr:rowOff>
    </xdr:to>
    <xdr:pic>
      <xdr:nvPicPr>
        <xdr:cNvPr id="3056" name="Picture 10" descr="110120102256">
          <a:extLst>
            <a:ext uri="{FF2B5EF4-FFF2-40B4-BE49-F238E27FC236}">
              <a16:creationId xmlns:a16="http://schemas.microsoft.com/office/drawing/2014/main" id="{533B9EE2-31FA-B61D-8FCD-ECB645E0B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5857875"/>
          <a:ext cx="16668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9525</xdr:colOff>
      <xdr:row>10</xdr:row>
      <xdr:rowOff>38100</xdr:rowOff>
    </xdr:from>
    <xdr:to>
      <xdr:col>7</xdr:col>
      <xdr:colOff>1704975</xdr:colOff>
      <xdr:row>10</xdr:row>
      <xdr:rowOff>1247775</xdr:rowOff>
    </xdr:to>
    <xdr:pic>
      <xdr:nvPicPr>
        <xdr:cNvPr id="3057" name="Picture 11" descr="110120102256">
          <a:extLst>
            <a:ext uri="{FF2B5EF4-FFF2-40B4-BE49-F238E27FC236}">
              <a16:creationId xmlns:a16="http://schemas.microsoft.com/office/drawing/2014/main" id="{82098B1D-A520-2F1F-FB64-CB8B543CF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225" y="8391525"/>
          <a:ext cx="169545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28575</xdr:colOff>
      <xdr:row>11</xdr:row>
      <xdr:rowOff>38100</xdr:rowOff>
    </xdr:from>
    <xdr:to>
      <xdr:col>7</xdr:col>
      <xdr:colOff>1676400</xdr:colOff>
      <xdr:row>11</xdr:row>
      <xdr:rowOff>1219200</xdr:rowOff>
    </xdr:to>
    <xdr:pic>
      <xdr:nvPicPr>
        <xdr:cNvPr id="3058" name="Picture 12" descr="120420091414">
          <a:extLst>
            <a:ext uri="{FF2B5EF4-FFF2-40B4-BE49-F238E27FC236}">
              <a16:creationId xmlns:a16="http://schemas.microsoft.com/office/drawing/2014/main" id="{B19DB707-C14B-C796-E280-D705CFD3A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275" y="9658350"/>
          <a:ext cx="164782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</xdr:colOff>
      <xdr:row>13</xdr:row>
      <xdr:rowOff>38100</xdr:rowOff>
    </xdr:from>
    <xdr:to>
      <xdr:col>7</xdr:col>
      <xdr:colOff>1704975</xdr:colOff>
      <xdr:row>14</xdr:row>
      <xdr:rowOff>0</xdr:rowOff>
    </xdr:to>
    <xdr:pic>
      <xdr:nvPicPr>
        <xdr:cNvPr id="3059" name="Picture 13" descr="110120102256">
          <a:extLst>
            <a:ext uri="{FF2B5EF4-FFF2-40B4-BE49-F238E27FC236}">
              <a16:creationId xmlns:a16="http://schemas.microsoft.com/office/drawing/2014/main" id="{CCEEB71D-04BD-CC27-8DDC-8EB6320F7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12192000"/>
          <a:ext cx="16859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</xdr:colOff>
      <xdr:row>15</xdr:row>
      <xdr:rowOff>28575</xdr:rowOff>
    </xdr:from>
    <xdr:to>
      <xdr:col>7</xdr:col>
      <xdr:colOff>1714500</xdr:colOff>
      <xdr:row>16</xdr:row>
      <xdr:rowOff>9525</xdr:rowOff>
    </xdr:to>
    <xdr:pic>
      <xdr:nvPicPr>
        <xdr:cNvPr id="3060" name="Picture 14" descr="110120102256">
          <a:extLst>
            <a:ext uri="{FF2B5EF4-FFF2-40B4-BE49-F238E27FC236}">
              <a16:creationId xmlns:a16="http://schemas.microsoft.com/office/drawing/2014/main" id="{63595C87-5A68-40EF-1D0F-00ECF9B4B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14716125"/>
          <a:ext cx="16954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</xdr:colOff>
      <xdr:row>14</xdr:row>
      <xdr:rowOff>38100</xdr:rowOff>
    </xdr:from>
    <xdr:to>
      <xdr:col>7</xdr:col>
      <xdr:colOff>1724025</xdr:colOff>
      <xdr:row>14</xdr:row>
      <xdr:rowOff>1257300</xdr:rowOff>
    </xdr:to>
    <xdr:pic>
      <xdr:nvPicPr>
        <xdr:cNvPr id="3061" name="Picture 15" descr="28078954">
          <a:extLst>
            <a:ext uri="{FF2B5EF4-FFF2-40B4-BE49-F238E27FC236}">
              <a16:creationId xmlns:a16="http://schemas.microsoft.com/office/drawing/2014/main" id="{22E5A77D-612C-FF55-ABFA-D9B50E5D2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13458825"/>
          <a:ext cx="170497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</xdr:colOff>
      <xdr:row>16</xdr:row>
      <xdr:rowOff>38100</xdr:rowOff>
    </xdr:from>
    <xdr:to>
      <xdr:col>7</xdr:col>
      <xdr:colOff>1714500</xdr:colOff>
      <xdr:row>17</xdr:row>
      <xdr:rowOff>0</xdr:rowOff>
    </xdr:to>
    <xdr:pic>
      <xdr:nvPicPr>
        <xdr:cNvPr id="3062" name="Picture 16" descr="he-jablanica">
          <a:extLst>
            <a:ext uri="{FF2B5EF4-FFF2-40B4-BE49-F238E27FC236}">
              <a16:creationId xmlns:a16="http://schemas.microsoft.com/office/drawing/2014/main" id="{DFAA7A7A-D182-810C-229C-963219E66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15992475"/>
          <a:ext cx="169545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28575</xdr:colOff>
      <xdr:row>12</xdr:row>
      <xdr:rowOff>28575</xdr:rowOff>
    </xdr:from>
    <xdr:to>
      <xdr:col>7</xdr:col>
      <xdr:colOff>1704975</xdr:colOff>
      <xdr:row>12</xdr:row>
      <xdr:rowOff>1247775</xdr:rowOff>
    </xdr:to>
    <xdr:pic>
      <xdr:nvPicPr>
        <xdr:cNvPr id="3063" name="Picture 129" descr="DSC06780">
          <a:extLst>
            <a:ext uri="{FF2B5EF4-FFF2-40B4-BE49-F238E27FC236}">
              <a16:creationId xmlns:a16="http://schemas.microsoft.com/office/drawing/2014/main" id="{A1EFF824-62B1-FFD9-72A1-4C8BACDB6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275" y="10915650"/>
          <a:ext cx="16764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</xdr:colOff>
      <xdr:row>17</xdr:row>
      <xdr:rowOff>28575</xdr:rowOff>
    </xdr:from>
    <xdr:to>
      <xdr:col>7</xdr:col>
      <xdr:colOff>1714500</xdr:colOff>
      <xdr:row>18</xdr:row>
      <xdr:rowOff>19050</xdr:rowOff>
    </xdr:to>
    <xdr:pic>
      <xdr:nvPicPr>
        <xdr:cNvPr id="3064" name="Picture 13" descr="110120102256">
          <a:extLst>
            <a:ext uri="{FF2B5EF4-FFF2-40B4-BE49-F238E27FC236}">
              <a16:creationId xmlns:a16="http://schemas.microsoft.com/office/drawing/2014/main" id="{63729A5F-162A-7649-662B-7DEA62044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17249775"/>
          <a:ext cx="1695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</xdr:colOff>
      <xdr:row>19</xdr:row>
      <xdr:rowOff>28575</xdr:rowOff>
    </xdr:from>
    <xdr:to>
      <xdr:col>7</xdr:col>
      <xdr:colOff>1714500</xdr:colOff>
      <xdr:row>20</xdr:row>
      <xdr:rowOff>9525</xdr:rowOff>
    </xdr:to>
    <xdr:pic>
      <xdr:nvPicPr>
        <xdr:cNvPr id="3065" name="Picture 13" descr="110120102256">
          <a:extLst>
            <a:ext uri="{FF2B5EF4-FFF2-40B4-BE49-F238E27FC236}">
              <a16:creationId xmlns:a16="http://schemas.microsoft.com/office/drawing/2014/main" id="{3BBA2831-970A-B3C8-2028-25E796150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19783425"/>
          <a:ext cx="16954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</xdr:colOff>
      <xdr:row>20</xdr:row>
      <xdr:rowOff>28575</xdr:rowOff>
    </xdr:from>
    <xdr:to>
      <xdr:col>7</xdr:col>
      <xdr:colOff>1714500</xdr:colOff>
      <xdr:row>20</xdr:row>
      <xdr:rowOff>1257300</xdr:rowOff>
    </xdr:to>
    <xdr:pic>
      <xdr:nvPicPr>
        <xdr:cNvPr id="3066" name="Picture 13" descr="110120102256">
          <a:extLst>
            <a:ext uri="{FF2B5EF4-FFF2-40B4-BE49-F238E27FC236}">
              <a16:creationId xmlns:a16="http://schemas.microsoft.com/office/drawing/2014/main" id="{6FDF1F62-7ADD-1F9F-3004-F34C4382E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21050250"/>
          <a:ext cx="169545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</xdr:colOff>
      <xdr:row>18</xdr:row>
      <xdr:rowOff>38100</xdr:rowOff>
    </xdr:from>
    <xdr:to>
      <xdr:col>7</xdr:col>
      <xdr:colOff>1714500</xdr:colOff>
      <xdr:row>18</xdr:row>
      <xdr:rowOff>1247775</xdr:rowOff>
    </xdr:to>
    <xdr:pic>
      <xdr:nvPicPr>
        <xdr:cNvPr id="3067" name="Picture 16" descr="he-jablanica">
          <a:extLst>
            <a:ext uri="{FF2B5EF4-FFF2-40B4-BE49-F238E27FC236}">
              <a16:creationId xmlns:a16="http://schemas.microsoft.com/office/drawing/2014/main" id="{A23282D1-4386-922D-1453-E8C71132D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18526125"/>
          <a:ext cx="169545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14</xdr:row>
      <xdr:rowOff>47625</xdr:rowOff>
    </xdr:from>
    <xdr:to>
      <xdr:col>7</xdr:col>
      <xdr:colOff>1647825</xdr:colOff>
      <xdr:row>14</xdr:row>
      <xdr:rowOff>1238250</xdr:rowOff>
    </xdr:to>
    <xdr:pic>
      <xdr:nvPicPr>
        <xdr:cNvPr id="1858" name="Picture 1" descr="26082008594">
          <a:extLst>
            <a:ext uri="{FF2B5EF4-FFF2-40B4-BE49-F238E27FC236}">
              <a16:creationId xmlns:a16="http://schemas.microsoft.com/office/drawing/2014/main" id="{3F8FA470-CD81-3A60-38F1-F666B9230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9810750"/>
          <a:ext cx="15811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76200</xdr:colOff>
      <xdr:row>10</xdr:row>
      <xdr:rowOff>76200</xdr:rowOff>
    </xdr:from>
    <xdr:to>
      <xdr:col>7</xdr:col>
      <xdr:colOff>1647825</xdr:colOff>
      <xdr:row>10</xdr:row>
      <xdr:rowOff>1143000</xdr:rowOff>
    </xdr:to>
    <xdr:pic>
      <xdr:nvPicPr>
        <xdr:cNvPr id="1859" name="Picture 2" descr="090520091532">
          <a:extLst>
            <a:ext uri="{FF2B5EF4-FFF2-40B4-BE49-F238E27FC236}">
              <a16:creationId xmlns:a16="http://schemas.microsoft.com/office/drawing/2014/main" id="{4C5708D6-64A2-856C-5EEC-3BCD1398F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4867275"/>
          <a:ext cx="15716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76200</xdr:colOff>
      <xdr:row>9</xdr:row>
      <xdr:rowOff>47625</xdr:rowOff>
    </xdr:from>
    <xdr:to>
      <xdr:col>7</xdr:col>
      <xdr:colOff>1666875</xdr:colOff>
      <xdr:row>9</xdr:row>
      <xdr:rowOff>962025</xdr:rowOff>
    </xdr:to>
    <xdr:pic>
      <xdr:nvPicPr>
        <xdr:cNvPr id="1860" name="Picture 4" descr="DSC02736">
          <a:extLst>
            <a:ext uri="{FF2B5EF4-FFF2-40B4-BE49-F238E27FC236}">
              <a16:creationId xmlns:a16="http://schemas.microsoft.com/office/drawing/2014/main" id="{1EA65E2C-13A6-B27B-65F7-B9E6DB135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3838575"/>
          <a:ext cx="15906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85725</xdr:colOff>
      <xdr:row>16</xdr:row>
      <xdr:rowOff>47625</xdr:rowOff>
    </xdr:from>
    <xdr:to>
      <xdr:col>7</xdr:col>
      <xdr:colOff>1657350</xdr:colOff>
      <xdr:row>16</xdr:row>
      <xdr:rowOff>828675</xdr:rowOff>
    </xdr:to>
    <xdr:pic>
      <xdr:nvPicPr>
        <xdr:cNvPr id="1861" name="Picture 5" descr="DSC04931.JPG">
          <a:extLst>
            <a:ext uri="{FF2B5EF4-FFF2-40B4-BE49-F238E27FC236}">
              <a16:creationId xmlns:a16="http://schemas.microsoft.com/office/drawing/2014/main" id="{1A7C8A2B-5FDE-96C1-F1A9-5D7388D5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011025"/>
          <a:ext cx="15716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85725</xdr:colOff>
      <xdr:row>12</xdr:row>
      <xdr:rowOff>47625</xdr:rowOff>
    </xdr:from>
    <xdr:to>
      <xdr:col>7</xdr:col>
      <xdr:colOff>1666875</xdr:colOff>
      <xdr:row>12</xdr:row>
      <xdr:rowOff>1219200</xdr:rowOff>
    </xdr:to>
    <xdr:pic>
      <xdr:nvPicPr>
        <xdr:cNvPr id="1862" name="Picture 6" descr="DSC02224.JPG">
          <a:extLst>
            <a:ext uri="{FF2B5EF4-FFF2-40B4-BE49-F238E27FC236}">
              <a16:creationId xmlns:a16="http://schemas.microsoft.com/office/drawing/2014/main" id="{5EE3DB22-FE30-6A54-FBAE-850B532D0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277100"/>
          <a:ext cx="158115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11</xdr:row>
      <xdr:rowOff>47625</xdr:rowOff>
    </xdr:from>
    <xdr:to>
      <xdr:col>7</xdr:col>
      <xdr:colOff>1657350</xdr:colOff>
      <xdr:row>11</xdr:row>
      <xdr:rowOff>1171575</xdr:rowOff>
    </xdr:to>
    <xdr:pic>
      <xdr:nvPicPr>
        <xdr:cNvPr id="1863" name="Picture 7" descr="DSC02846.JPG">
          <a:extLst>
            <a:ext uri="{FF2B5EF4-FFF2-40B4-BE49-F238E27FC236}">
              <a16:creationId xmlns:a16="http://schemas.microsoft.com/office/drawing/2014/main" id="{3A88DEEC-B50F-7FB2-05A9-E3056D872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6057900"/>
          <a:ext cx="15811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15</xdr:row>
      <xdr:rowOff>28575</xdr:rowOff>
    </xdr:from>
    <xdr:to>
      <xdr:col>7</xdr:col>
      <xdr:colOff>1657350</xdr:colOff>
      <xdr:row>15</xdr:row>
      <xdr:rowOff>876300</xdr:rowOff>
    </xdr:to>
    <xdr:pic>
      <xdr:nvPicPr>
        <xdr:cNvPr id="1864" name="Picture 8" descr="110820111414.jpg">
          <a:extLst>
            <a:ext uri="{FF2B5EF4-FFF2-40B4-BE49-F238E27FC236}">
              <a16:creationId xmlns:a16="http://schemas.microsoft.com/office/drawing/2014/main" id="{83B38578-C8E7-1B07-EF43-2B5BCBE20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1058525"/>
          <a:ext cx="15811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8</xdr:row>
      <xdr:rowOff>38100</xdr:rowOff>
    </xdr:from>
    <xdr:to>
      <xdr:col>7</xdr:col>
      <xdr:colOff>1657350</xdr:colOff>
      <xdr:row>8</xdr:row>
      <xdr:rowOff>923925</xdr:rowOff>
    </xdr:to>
    <xdr:pic>
      <xdr:nvPicPr>
        <xdr:cNvPr id="1865" name="Picture 14" descr="002">
          <a:extLst>
            <a:ext uri="{FF2B5EF4-FFF2-40B4-BE49-F238E27FC236}">
              <a16:creationId xmlns:a16="http://schemas.microsoft.com/office/drawing/2014/main" id="{78B35C06-75DF-599C-8A06-A7EC29E34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2867025"/>
          <a:ext cx="158115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7</xdr:row>
      <xdr:rowOff>19050</xdr:rowOff>
    </xdr:from>
    <xdr:to>
      <xdr:col>7</xdr:col>
      <xdr:colOff>1628775</xdr:colOff>
      <xdr:row>7</xdr:row>
      <xdr:rowOff>609600</xdr:rowOff>
    </xdr:to>
    <xdr:pic>
      <xdr:nvPicPr>
        <xdr:cNvPr id="1866" name="Picture 10" descr="pravo.jpg">
          <a:extLst>
            <a:ext uri="{FF2B5EF4-FFF2-40B4-BE49-F238E27FC236}">
              <a16:creationId xmlns:a16="http://schemas.microsoft.com/office/drawing/2014/main" id="{31BB194E-C3C2-ADB4-C72D-F8735CF30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2219325"/>
          <a:ext cx="15525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104775</xdr:colOff>
      <xdr:row>19</xdr:row>
      <xdr:rowOff>66675</xdr:rowOff>
    </xdr:from>
    <xdr:to>
      <xdr:col>7</xdr:col>
      <xdr:colOff>1638300</xdr:colOff>
      <xdr:row>19</xdr:row>
      <xdr:rowOff>800100</xdr:rowOff>
    </xdr:to>
    <xdr:pic>
      <xdr:nvPicPr>
        <xdr:cNvPr id="1867" name="Picture 35">
          <a:extLst>
            <a:ext uri="{FF2B5EF4-FFF2-40B4-BE49-F238E27FC236}">
              <a16:creationId xmlns:a16="http://schemas.microsoft.com/office/drawing/2014/main" id="{0365B475-3B0A-289E-3513-7642B5C19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550" y="14516100"/>
          <a:ext cx="15335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95250</xdr:colOff>
      <xdr:row>18</xdr:row>
      <xdr:rowOff>47625</xdr:rowOff>
    </xdr:from>
    <xdr:to>
      <xdr:col>7</xdr:col>
      <xdr:colOff>1647825</xdr:colOff>
      <xdr:row>18</xdr:row>
      <xdr:rowOff>962025</xdr:rowOff>
    </xdr:to>
    <xdr:pic>
      <xdr:nvPicPr>
        <xdr:cNvPr id="1868" name="Picture 86" descr="DSC03053">
          <a:extLst>
            <a:ext uri="{FF2B5EF4-FFF2-40B4-BE49-F238E27FC236}">
              <a16:creationId xmlns:a16="http://schemas.microsoft.com/office/drawing/2014/main" id="{3FFCF0A7-EB68-2244-5C0F-85BA5AC9B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13496925"/>
          <a:ext cx="15525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6</xdr:row>
      <xdr:rowOff>47625</xdr:rowOff>
    </xdr:from>
    <xdr:to>
      <xdr:col>7</xdr:col>
      <xdr:colOff>1666875</xdr:colOff>
      <xdr:row>6</xdr:row>
      <xdr:rowOff>952500</xdr:rowOff>
    </xdr:to>
    <xdr:pic>
      <xdr:nvPicPr>
        <xdr:cNvPr id="1869" name="Picture 2" descr="Kragulja2 (1)">
          <a:extLst>
            <a:ext uri="{FF2B5EF4-FFF2-40B4-BE49-F238E27FC236}">
              <a16:creationId xmlns:a16="http://schemas.microsoft.com/office/drawing/2014/main" id="{B806D869-780C-067B-7F09-DCB776FC1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1247775"/>
          <a:ext cx="1600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104775</xdr:colOff>
      <xdr:row>20</xdr:row>
      <xdr:rowOff>76200</xdr:rowOff>
    </xdr:from>
    <xdr:to>
      <xdr:col>7</xdr:col>
      <xdr:colOff>1628775</xdr:colOff>
      <xdr:row>20</xdr:row>
      <xdr:rowOff>809625</xdr:rowOff>
    </xdr:to>
    <xdr:pic>
      <xdr:nvPicPr>
        <xdr:cNvPr id="1870" name="Picture 13" descr="110120102256">
          <a:extLst>
            <a:ext uri="{FF2B5EF4-FFF2-40B4-BE49-F238E27FC236}">
              <a16:creationId xmlns:a16="http://schemas.microsoft.com/office/drawing/2014/main" id="{E32BE82D-00FC-4B63-B7B8-F6348D6FE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550" y="15382875"/>
          <a:ext cx="15240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104775</xdr:colOff>
      <xdr:row>20</xdr:row>
      <xdr:rowOff>76200</xdr:rowOff>
    </xdr:from>
    <xdr:to>
      <xdr:col>7</xdr:col>
      <xdr:colOff>1628775</xdr:colOff>
      <xdr:row>20</xdr:row>
      <xdr:rowOff>952500</xdr:rowOff>
    </xdr:to>
    <xdr:pic>
      <xdr:nvPicPr>
        <xdr:cNvPr id="1871" name="Picture 13" descr="110120102256">
          <a:extLst>
            <a:ext uri="{FF2B5EF4-FFF2-40B4-BE49-F238E27FC236}">
              <a16:creationId xmlns:a16="http://schemas.microsoft.com/office/drawing/2014/main" id="{4846B4CD-494F-9C28-DD78-697150D8D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550" y="15382875"/>
          <a:ext cx="15240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C3405-8729-4384-9BC0-F8F561E213F4}">
  <dimension ref="A2:J56"/>
  <sheetViews>
    <sheetView tabSelected="1" zoomScaleNormal="100" workbookViewId="0">
      <selection activeCell="B15" sqref="B15"/>
    </sheetView>
  </sheetViews>
  <sheetFormatPr defaultRowHeight="15.75" x14ac:dyDescent="0.25"/>
  <cols>
    <col min="1" max="1" width="5" style="2" customWidth="1"/>
    <col min="2" max="2" width="35" style="12" customWidth="1"/>
    <col min="3" max="4" width="15.140625" style="12" customWidth="1"/>
    <col min="5" max="5" width="15.7109375" style="16" customWidth="1"/>
    <col min="6" max="6" width="10" style="2" customWidth="1"/>
    <col min="7" max="7" width="14.140625" style="2" customWidth="1"/>
    <col min="8" max="8" width="25.85546875" style="2" customWidth="1"/>
    <col min="9" max="16384" width="9.140625" style="2"/>
  </cols>
  <sheetData>
    <row r="2" spans="1:10" x14ac:dyDescent="0.25">
      <c r="A2" s="36" t="s">
        <v>154</v>
      </c>
      <c r="B2" s="36"/>
      <c r="C2" s="36"/>
      <c r="D2" s="36"/>
      <c r="E2" s="36"/>
      <c r="F2" s="36"/>
      <c r="G2" s="36"/>
      <c r="H2" s="36"/>
      <c r="I2" s="1"/>
      <c r="J2" s="1"/>
    </row>
    <row r="4" spans="1:10" x14ac:dyDescent="0.25">
      <c r="A4" s="10" t="s">
        <v>5</v>
      </c>
      <c r="B4" s="13" t="s">
        <v>0</v>
      </c>
      <c r="C4" s="13" t="s">
        <v>1</v>
      </c>
      <c r="D4" s="13" t="s">
        <v>18</v>
      </c>
      <c r="E4" s="14" t="s">
        <v>2</v>
      </c>
      <c r="F4" s="10" t="s">
        <v>10</v>
      </c>
      <c r="G4" s="10" t="s">
        <v>3</v>
      </c>
      <c r="H4" s="10" t="s">
        <v>4</v>
      </c>
    </row>
    <row r="5" spans="1:10" x14ac:dyDescent="0.25">
      <c r="A5" s="3"/>
      <c r="B5" s="17"/>
      <c r="C5" s="17"/>
      <c r="D5" s="17"/>
      <c r="E5" s="15"/>
      <c r="F5" s="3"/>
      <c r="G5" s="3"/>
      <c r="H5" s="4"/>
    </row>
    <row r="7" spans="1:10" ht="99" customHeight="1" x14ac:dyDescent="0.25">
      <c r="A7" s="13">
        <v>1</v>
      </c>
      <c r="B7" s="19" t="s">
        <v>155</v>
      </c>
      <c r="C7" s="7" t="s">
        <v>66</v>
      </c>
      <c r="D7" s="7" t="s">
        <v>182</v>
      </c>
      <c r="E7" s="20">
        <v>17000</v>
      </c>
      <c r="F7" s="13" t="s">
        <v>98</v>
      </c>
      <c r="G7" s="13" t="s">
        <v>67</v>
      </c>
      <c r="H7" s="9"/>
    </row>
    <row r="8" spans="1:10" ht="78.75" x14ac:dyDescent="0.25">
      <c r="A8" s="13">
        <v>2</v>
      </c>
      <c r="B8" s="19" t="s">
        <v>156</v>
      </c>
      <c r="C8" s="7" t="s">
        <v>66</v>
      </c>
      <c r="D8" s="7" t="s">
        <v>181</v>
      </c>
      <c r="E8" s="20">
        <v>6000</v>
      </c>
      <c r="F8" s="13" t="s">
        <v>98</v>
      </c>
      <c r="G8" s="13" t="s">
        <v>67</v>
      </c>
      <c r="H8" s="9"/>
    </row>
    <row r="9" spans="1:10" ht="78.75" x14ac:dyDescent="0.25">
      <c r="A9" s="13">
        <v>3</v>
      </c>
      <c r="B9" s="19" t="s">
        <v>157</v>
      </c>
      <c r="C9" s="7" t="s">
        <v>66</v>
      </c>
      <c r="D9" s="7" t="s">
        <v>181</v>
      </c>
      <c r="E9" s="20">
        <v>7000</v>
      </c>
      <c r="F9" s="13" t="s">
        <v>98</v>
      </c>
      <c r="G9" s="13" t="s">
        <v>67</v>
      </c>
      <c r="H9" s="9"/>
    </row>
    <row r="10" spans="1:10" ht="94.5" x14ac:dyDescent="0.25">
      <c r="A10" s="13">
        <v>4</v>
      </c>
      <c r="B10" s="19" t="s">
        <v>160</v>
      </c>
      <c r="C10" s="7" t="s">
        <v>21</v>
      </c>
      <c r="D10" s="7" t="s">
        <v>161</v>
      </c>
      <c r="E10" s="20"/>
      <c r="F10" s="13" t="s">
        <v>81</v>
      </c>
      <c r="G10" s="13" t="s">
        <v>67</v>
      </c>
      <c r="H10" s="9"/>
    </row>
    <row r="11" spans="1:10" ht="70.5" customHeight="1" x14ac:dyDescent="0.25">
      <c r="A11" s="13">
        <v>5</v>
      </c>
      <c r="B11" s="19" t="s">
        <v>162</v>
      </c>
      <c r="C11" s="7" t="s">
        <v>72</v>
      </c>
      <c r="D11" s="19" t="s">
        <v>73</v>
      </c>
      <c r="E11" s="20">
        <v>5000</v>
      </c>
      <c r="F11" s="13" t="s">
        <v>81</v>
      </c>
      <c r="G11" s="13" t="s">
        <v>16</v>
      </c>
      <c r="H11" s="9"/>
    </row>
    <row r="12" spans="1:10" ht="94.5" x14ac:dyDescent="0.25">
      <c r="A12" s="13">
        <v>6</v>
      </c>
      <c r="B12" s="19" t="s">
        <v>163</v>
      </c>
      <c r="C12" s="7" t="s">
        <v>21</v>
      </c>
      <c r="D12" s="7" t="s">
        <v>161</v>
      </c>
      <c r="E12" s="20"/>
      <c r="F12" s="13" t="s">
        <v>81</v>
      </c>
      <c r="G12" s="13" t="s">
        <v>67</v>
      </c>
      <c r="H12" s="9"/>
    </row>
    <row r="13" spans="1:10" ht="78.75" x14ac:dyDescent="0.25">
      <c r="A13" s="13">
        <v>7</v>
      </c>
      <c r="B13" s="6" t="s">
        <v>164</v>
      </c>
      <c r="C13" s="7" t="s">
        <v>42</v>
      </c>
      <c r="D13" s="7" t="s">
        <v>75</v>
      </c>
      <c r="E13" s="8">
        <v>40638</v>
      </c>
      <c r="F13" s="7" t="s">
        <v>81</v>
      </c>
      <c r="G13" s="13" t="s">
        <v>67</v>
      </c>
      <c r="H13" s="7"/>
    </row>
    <row r="14" spans="1:10" ht="75.75" customHeight="1" x14ac:dyDescent="0.25">
      <c r="A14" s="13">
        <v>8</v>
      </c>
      <c r="B14" s="6" t="s">
        <v>185</v>
      </c>
      <c r="C14" s="7" t="s">
        <v>186</v>
      </c>
      <c r="D14" s="7" t="s">
        <v>190</v>
      </c>
      <c r="E14" s="8">
        <v>14000</v>
      </c>
      <c r="F14" s="7" t="s">
        <v>81</v>
      </c>
      <c r="G14" s="13" t="s">
        <v>67</v>
      </c>
      <c r="H14" s="7"/>
    </row>
    <row r="15" spans="1:10" ht="94.5" x14ac:dyDescent="0.25">
      <c r="A15" s="13">
        <v>9</v>
      </c>
      <c r="B15" s="6" t="s">
        <v>165</v>
      </c>
      <c r="C15" s="7" t="s">
        <v>21</v>
      </c>
      <c r="D15" s="7" t="s">
        <v>161</v>
      </c>
      <c r="E15" s="8">
        <v>10179</v>
      </c>
      <c r="F15" s="7" t="s">
        <v>22</v>
      </c>
      <c r="G15" s="13" t="s">
        <v>67</v>
      </c>
      <c r="H15" s="7"/>
    </row>
    <row r="16" spans="1:10" ht="78.75" x14ac:dyDescent="0.25">
      <c r="A16" s="13">
        <v>10</v>
      </c>
      <c r="B16" s="6" t="s">
        <v>166</v>
      </c>
      <c r="C16" s="7" t="s">
        <v>66</v>
      </c>
      <c r="D16" s="7" t="s">
        <v>69</v>
      </c>
      <c r="E16" s="8">
        <v>10000</v>
      </c>
      <c r="F16" s="7" t="s">
        <v>14</v>
      </c>
      <c r="G16" s="13" t="s">
        <v>67</v>
      </c>
      <c r="H16" s="7"/>
    </row>
    <row r="17" spans="1:8" ht="69" customHeight="1" x14ac:dyDescent="0.25">
      <c r="A17" s="13">
        <v>11</v>
      </c>
      <c r="B17" s="6" t="s">
        <v>167</v>
      </c>
      <c r="C17" s="7" t="s">
        <v>168</v>
      </c>
      <c r="D17" s="7" t="s">
        <v>169</v>
      </c>
      <c r="E17" s="8">
        <v>20000</v>
      </c>
      <c r="F17" s="7" t="s">
        <v>14</v>
      </c>
      <c r="G17" s="13" t="s">
        <v>16</v>
      </c>
      <c r="H17" s="7"/>
    </row>
    <row r="18" spans="1:8" ht="68.25" customHeight="1" x14ac:dyDescent="0.25">
      <c r="A18" s="13">
        <v>12</v>
      </c>
      <c r="B18" s="6" t="s">
        <v>170</v>
      </c>
      <c r="C18" s="7" t="s">
        <v>172</v>
      </c>
      <c r="D18" s="7" t="s">
        <v>174</v>
      </c>
      <c r="E18" s="8">
        <v>19200</v>
      </c>
      <c r="F18" s="7" t="s">
        <v>14</v>
      </c>
      <c r="G18" s="7" t="s">
        <v>171</v>
      </c>
      <c r="H18" s="7"/>
    </row>
    <row r="19" spans="1:8" ht="81" customHeight="1" x14ac:dyDescent="0.25">
      <c r="A19" s="13">
        <v>13</v>
      </c>
      <c r="B19" s="19" t="s">
        <v>175</v>
      </c>
      <c r="C19" s="7" t="s">
        <v>8</v>
      </c>
      <c r="D19" s="7" t="s">
        <v>53</v>
      </c>
      <c r="E19" s="8">
        <v>11200</v>
      </c>
      <c r="F19" s="7" t="s">
        <v>9</v>
      </c>
      <c r="G19" s="7" t="s">
        <v>171</v>
      </c>
      <c r="H19" s="7"/>
    </row>
    <row r="20" spans="1:8" ht="70.5" customHeight="1" x14ac:dyDescent="0.25">
      <c r="A20" s="13">
        <v>14</v>
      </c>
      <c r="B20" s="6" t="s">
        <v>176</v>
      </c>
      <c r="C20" s="7" t="s">
        <v>177</v>
      </c>
      <c r="D20" s="7" t="s">
        <v>178</v>
      </c>
      <c r="E20" s="8">
        <v>23400</v>
      </c>
      <c r="F20" s="7" t="s">
        <v>9</v>
      </c>
      <c r="G20" s="13" t="s">
        <v>16</v>
      </c>
      <c r="H20" s="7"/>
    </row>
    <row r="21" spans="1:8" ht="94.5" x14ac:dyDescent="0.25">
      <c r="A21" s="13">
        <v>15</v>
      </c>
      <c r="B21" s="19" t="s">
        <v>179</v>
      </c>
      <c r="C21" s="7" t="s">
        <v>21</v>
      </c>
      <c r="D21" s="7" t="s">
        <v>161</v>
      </c>
      <c r="E21" s="8">
        <v>8900</v>
      </c>
      <c r="F21" s="7" t="s">
        <v>9</v>
      </c>
      <c r="G21" s="13" t="s">
        <v>67</v>
      </c>
      <c r="H21" s="7"/>
    </row>
    <row r="22" spans="1:8" ht="78.75" x14ac:dyDescent="0.25">
      <c r="A22" s="13">
        <v>16</v>
      </c>
      <c r="B22" s="19" t="s">
        <v>180</v>
      </c>
      <c r="C22" s="7" t="s">
        <v>66</v>
      </c>
      <c r="D22" s="7" t="s">
        <v>181</v>
      </c>
      <c r="E22" s="8">
        <v>14040</v>
      </c>
      <c r="F22" s="7" t="s">
        <v>9</v>
      </c>
      <c r="G22" s="13" t="s">
        <v>67</v>
      </c>
      <c r="H22" s="7"/>
    </row>
    <row r="23" spans="1:8" ht="94.5" x14ac:dyDescent="0.25">
      <c r="A23" s="13">
        <v>17</v>
      </c>
      <c r="B23" s="19" t="s">
        <v>183</v>
      </c>
      <c r="C23" s="7" t="s">
        <v>21</v>
      </c>
      <c r="D23" s="7" t="s">
        <v>161</v>
      </c>
      <c r="E23" s="8">
        <v>10400</v>
      </c>
      <c r="F23" s="7" t="s">
        <v>9</v>
      </c>
      <c r="G23" s="13" t="s">
        <v>67</v>
      </c>
      <c r="H23" s="7"/>
    </row>
    <row r="24" spans="1:8" ht="77.25" customHeight="1" x14ac:dyDescent="0.25">
      <c r="A24" s="13">
        <v>18</v>
      </c>
      <c r="B24" s="19" t="s">
        <v>189</v>
      </c>
      <c r="C24" s="7" t="s">
        <v>109</v>
      </c>
      <c r="D24" s="7" t="s">
        <v>110</v>
      </c>
      <c r="E24" s="8">
        <v>5950</v>
      </c>
      <c r="F24" s="7" t="s">
        <v>49</v>
      </c>
      <c r="G24" s="13" t="s">
        <v>67</v>
      </c>
      <c r="H24" s="7"/>
    </row>
    <row r="25" spans="1:8" ht="78.75" x14ac:dyDescent="0.25">
      <c r="A25" s="13">
        <v>19</v>
      </c>
      <c r="B25" s="6" t="s">
        <v>184</v>
      </c>
      <c r="C25" s="7" t="s">
        <v>66</v>
      </c>
      <c r="D25" s="7" t="s">
        <v>181</v>
      </c>
      <c r="E25" s="8">
        <v>34047</v>
      </c>
      <c r="F25" s="7" t="s">
        <v>49</v>
      </c>
      <c r="G25" s="7" t="s">
        <v>67</v>
      </c>
      <c r="H25" s="7"/>
    </row>
    <row r="26" spans="1:8" ht="83.25" customHeight="1" x14ac:dyDescent="0.25">
      <c r="A26" s="13">
        <v>20</v>
      </c>
      <c r="B26" s="6" t="s">
        <v>187</v>
      </c>
      <c r="C26" s="7" t="s">
        <v>188</v>
      </c>
      <c r="D26" s="7" t="s">
        <v>195</v>
      </c>
      <c r="E26" s="8">
        <v>11234</v>
      </c>
      <c r="F26" s="7" t="s">
        <v>49</v>
      </c>
      <c r="G26" s="7" t="s">
        <v>171</v>
      </c>
      <c r="H26" s="7"/>
    </row>
    <row r="27" spans="1:8" ht="47.25" x14ac:dyDescent="0.25">
      <c r="A27" s="13">
        <v>21</v>
      </c>
      <c r="B27" s="6" t="s">
        <v>192</v>
      </c>
      <c r="C27" s="7" t="s">
        <v>193</v>
      </c>
      <c r="D27" s="7" t="s">
        <v>196</v>
      </c>
      <c r="E27" s="8"/>
      <c r="F27" s="7" t="s">
        <v>194</v>
      </c>
      <c r="G27" s="13" t="s">
        <v>16</v>
      </c>
      <c r="H27" s="7"/>
    </row>
    <row r="28" spans="1:8" ht="63" x14ac:dyDescent="0.25">
      <c r="A28" s="13">
        <v>22</v>
      </c>
      <c r="B28" s="6" t="s">
        <v>197</v>
      </c>
      <c r="C28" s="7" t="s">
        <v>193</v>
      </c>
      <c r="D28" s="7" t="s">
        <v>198</v>
      </c>
      <c r="E28" s="8">
        <v>3000</v>
      </c>
      <c r="F28" s="7" t="s">
        <v>194</v>
      </c>
      <c r="G28" s="7" t="s">
        <v>67</v>
      </c>
      <c r="H28" s="7"/>
    </row>
    <row r="29" spans="1:8" ht="94.5" x14ac:dyDescent="0.25">
      <c r="A29" s="13">
        <v>23</v>
      </c>
      <c r="B29" s="19" t="s">
        <v>210</v>
      </c>
      <c r="C29" s="7" t="s">
        <v>21</v>
      </c>
      <c r="D29" s="7" t="s">
        <v>161</v>
      </c>
      <c r="E29" s="8">
        <v>396052</v>
      </c>
      <c r="F29" s="7" t="s">
        <v>209</v>
      </c>
      <c r="G29" s="13" t="s">
        <v>67</v>
      </c>
      <c r="H29" s="7"/>
    </row>
    <row r="30" spans="1:8" x14ac:dyDescent="0.25">
      <c r="A30" s="23"/>
      <c r="B30" s="29"/>
      <c r="C30" s="24"/>
      <c r="D30" s="24"/>
      <c r="E30" s="25"/>
      <c r="F30" s="24"/>
      <c r="G30" s="24"/>
      <c r="H30" s="24"/>
    </row>
    <row r="31" spans="1:8" x14ac:dyDescent="0.25">
      <c r="A31" s="23"/>
      <c r="B31" s="21"/>
      <c r="C31" s="24"/>
      <c r="D31" s="24"/>
      <c r="E31" s="25"/>
      <c r="F31" s="24"/>
      <c r="G31" s="24"/>
      <c r="H31" s="24"/>
    </row>
    <row r="32" spans="1:8" x14ac:dyDescent="0.25">
      <c r="A32" s="23"/>
      <c r="B32" s="29"/>
      <c r="C32" s="24"/>
      <c r="D32" s="24"/>
      <c r="E32" s="25"/>
      <c r="F32" s="24"/>
      <c r="G32" s="24"/>
      <c r="H32" s="24"/>
    </row>
    <row r="33" spans="1:8" x14ac:dyDescent="0.25">
      <c r="A33" s="23"/>
      <c r="B33" s="29"/>
      <c r="C33" s="24"/>
      <c r="D33" s="24"/>
      <c r="E33" s="25"/>
      <c r="F33" s="24"/>
      <c r="G33" s="24"/>
      <c r="H33" s="24"/>
    </row>
    <row r="34" spans="1:8" x14ac:dyDescent="0.25">
      <c r="A34" s="23"/>
      <c r="B34" s="21"/>
      <c r="C34" s="24"/>
      <c r="D34" s="24"/>
      <c r="E34" s="25"/>
      <c r="F34" s="24"/>
      <c r="G34" s="24"/>
      <c r="H34" s="24"/>
    </row>
    <row r="35" spans="1:8" x14ac:dyDescent="0.25">
      <c r="A35" s="23"/>
      <c r="B35" s="21"/>
      <c r="C35" s="24"/>
      <c r="D35" s="24"/>
      <c r="E35" s="25"/>
      <c r="F35" s="24"/>
      <c r="G35" s="24"/>
      <c r="H35" s="24"/>
    </row>
    <row r="36" spans="1:8" x14ac:dyDescent="0.25">
      <c r="A36" s="23"/>
      <c r="B36" s="21"/>
      <c r="C36" s="24"/>
      <c r="D36" s="24"/>
      <c r="E36" s="25"/>
      <c r="F36" s="24"/>
      <c r="G36" s="24"/>
      <c r="H36" s="24"/>
    </row>
    <row r="37" spans="1:8" x14ac:dyDescent="0.25">
      <c r="A37" s="23"/>
      <c r="B37" s="21"/>
      <c r="C37" s="24"/>
      <c r="D37" s="24"/>
      <c r="E37" s="25"/>
      <c r="F37" s="24"/>
      <c r="G37" s="24"/>
      <c r="H37" s="24"/>
    </row>
    <row r="38" spans="1:8" x14ac:dyDescent="0.25">
      <c r="A38" s="23"/>
      <c r="B38" s="21"/>
      <c r="C38" s="24"/>
      <c r="D38" s="24"/>
      <c r="E38" s="25"/>
      <c r="F38" s="24"/>
      <c r="G38" s="24"/>
      <c r="H38" s="24"/>
    </row>
    <row r="39" spans="1:8" x14ac:dyDescent="0.25">
      <c r="A39" s="23"/>
      <c r="B39" s="21"/>
      <c r="C39" s="24"/>
      <c r="D39" s="24"/>
      <c r="E39" s="25"/>
      <c r="F39" s="24"/>
      <c r="G39" s="24"/>
      <c r="H39" s="24"/>
    </row>
    <row r="40" spans="1:8" x14ac:dyDescent="0.25">
      <c r="A40" s="23"/>
      <c r="B40" s="21"/>
      <c r="C40" s="24"/>
      <c r="D40" s="24"/>
      <c r="E40" s="25"/>
      <c r="F40" s="24"/>
      <c r="G40" s="24"/>
      <c r="H40" s="24"/>
    </row>
    <row r="41" spans="1:8" x14ac:dyDescent="0.25">
      <c r="A41" s="23"/>
      <c r="B41" s="21"/>
      <c r="C41" s="24"/>
      <c r="D41" s="24"/>
      <c r="E41" s="25"/>
      <c r="F41" s="24"/>
      <c r="G41" s="24"/>
      <c r="H41" s="24"/>
    </row>
    <row r="42" spans="1:8" x14ac:dyDescent="0.25">
      <c r="A42" s="23"/>
      <c r="B42" s="21"/>
      <c r="C42" s="24"/>
      <c r="D42" s="24"/>
      <c r="E42" s="25"/>
      <c r="F42" s="24"/>
      <c r="G42" s="24"/>
      <c r="H42" s="24"/>
    </row>
    <row r="43" spans="1:8" x14ac:dyDescent="0.25">
      <c r="A43" s="23"/>
      <c r="B43" s="21"/>
      <c r="C43" s="24"/>
      <c r="D43" s="24"/>
      <c r="E43" s="25"/>
      <c r="F43" s="24"/>
      <c r="G43" s="24"/>
      <c r="H43" s="24"/>
    </row>
    <row r="44" spans="1:8" x14ac:dyDescent="0.25">
      <c r="A44" s="23"/>
      <c r="B44" s="21"/>
      <c r="C44" s="24"/>
      <c r="D44" s="24"/>
      <c r="E44" s="25"/>
      <c r="F44" s="24"/>
      <c r="G44" s="24"/>
      <c r="H44" s="24"/>
    </row>
    <row r="45" spans="1:8" x14ac:dyDescent="0.25">
      <c r="A45" s="23"/>
      <c r="B45" s="21"/>
      <c r="C45" s="24"/>
      <c r="D45" s="24"/>
      <c r="E45" s="25"/>
      <c r="F45" s="24"/>
      <c r="G45" s="24"/>
      <c r="H45" s="24"/>
    </row>
    <row r="46" spans="1:8" x14ac:dyDescent="0.25">
      <c r="A46" s="23"/>
      <c r="B46" s="21"/>
      <c r="C46" s="24"/>
      <c r="D46" s="24"/>
      <c r="E46" s="25"/>
      <c r="F46" s="24"/>
      <c r="G46" s="24"/>
      <c r="H46" s="24"/>
    </row>
    <row r="47" spans="1:8" x14ac:dyDescent="0.25">
      <c r="A47" s="23"/>
      <c r="B47" s="26"/>
      <c r="C47" s="26"/>
      <c r="D47" s="26"/>
      <c r="E47" s="28"/>
      <c r="F47" s="27"/>
      <c r="G47" s="27"/>
      <c r="H47" s="27"/>
    </row>
    <row r="48" spans="1:8" x14ac:dyDescent="0.25">
      <c r="A48" s="23"/>
      <c r="B48" s="26"/>
      <c r="C48" s="26"/>
      <c r="D48" s="26"/>
      <c r="E48" s="28"/>
      <c r="F48" s="27"/>
      <c r="G48" s="27"/>
      <c r="H48" s="27"/>
    </row>
    <row r="49" spans="1:8" x14ac:dyDescent="0.25">
      <c r="A49" s="23"/>
      <c r="B49" s="26"/>
      <c r="C49" s="26"/>
      <c r="D49" s="26"/>
      <c r="E49" s="28"/>
      <c r="F49" s="27"/>
      <c r="G49" s="27"/>
      <c r="H49" s="27"/>
    </row>
    <row r="50" spans="1:8" x14ac:dyDescent="0.25">
      <c r="A50" s="23"/>
      <c r="B50" s="26"/>
      <c r="C50" s="26"/>
      <c r="D50" s="26"/>
      <c r="E50" s="28"/>
      <c r="F50" s="27"/>
      <c r="G50" s="27"/>
      <c r="H50" s="27"/>
    </row>
    <row r="51" spans="1:8" x14ac:dyDescent="0.25">
      <c r="A51" s="23"/>
      <c r="B51" s="26"/>
      <c r="C51" s="26"/>
      <c r="D51" s="26"/>
      <c r="E51" s="28"/>
      <c r="F51" s="27"/>
      <c r="G51" s="27"/>
      <c r="H51" s="27"/>
    </row>
    <row r="52" spans="1:8" x14ac:dyDescent="0.25">
      <c r="A52" s="23"/>
      <c r="B52" s="26"/>
      <c r="C52" s="26"/>
      <c r="D52" s="26"/>
      <c r="E52" s="28"/>
      <c r="F52" s="27"/>
      <c r="G52" s="27"/>
      <c r="H52" s="27"/>
    </row>
    <row r="53" spans="1:8" x14ac:dyDescent="0.25">
      <c r="A53" s="23"/>
      <c r="B53" s="26"/>
      <c r="C53" s="26"/>
      <c r="D53" s="26"/>
      <c r="E53" s="28"/>
      <c r="F53" s="27"/>
      <c r="G53" s="27"/>
      <c r="H53" s="27"/>
    </row>
    <row r="54" spans="1:8" x14ac:dyDescent="0.25">
      <c r="A54" s="23"/>
      <c r="B54" s="26"/>
      <c r="C54" s="26"/>
      <c r="D54" s="26"/>
      <c r="E54" s="28"/>
      <c r="F54" s="27"/>
      <c r="G54" s="27"/>
      <c r="H54" s="27"/>
    </row>
    <row r="55" spans="1:8" x14ac:dyDescent="0.25">
      <c r="A55" s="23"/>
      <c r="B55" s="26"/>
      <c r="C55" s="26"/>
      <c r="D55" s="26"/>
      <c r="E55" s="28"/>
      <c r="F55" s="27"/>
      <c r="G55" s="27"/>
      <c r="H55" s="27"/>
    </row>
    <row r="56" spans="1:8" x14ac:dyDescent="0.25">
      <c r="A56" s="27"/>
      <c r="B56" s="26"/>
      <c r="C56" s="26"/>
      <c r="D56" s="26"/>
      <c r="E56" s="28"/>
      <c r="F56" s="27"/>
      <c r="G56" s="27"/>
      <c r="H56" s="27"/>
    </row>
  </sheetData>
  <mergeCells count="1">
    <mergeCell ref="A2:H2"/>
  </mergeCells>
  <phoneticPr fontId="1" type="noConversion"/>
  <pageMargins left="0.6" right="0.17" top="1" bottom="1" header="0.5" footer="0.5"/>
  <pageSetup paperSize="9" scale="88" orientation="landscape" r:id="rId1"/>
  <headerFooter alignWithMargins="0"/>
  <rowBreaks count="1" manualBreakCount="1">
    <brk id="21" max="7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B1110-ACC4-492D-835D-94625543A18A}">
  <dimension ref="A2:J55"/>
  <sheetViews>
    <sheetView topLeftCell="A31" zoomScaleNormal="100" workbookViewId="0">
      <selection activeCell="A40" sqref="A40"/>
    </sheetView>
  </sheetViews>
  <sheetFormatPr defaultRowHeight="15.75" x14ac:dyDescent="0.25"/>
  <cols>
    <col min="1" max="1" width="5" style="2" customWidth="1"/>
    <col min="2" max="2" width="35" style="12" customWidth="1"/>
    <col min="3" max="4" width="15.140625" style="12" customWidth="1"/>
    <col min="5" max="5" width="15.7109375" style="16" customWidth="1"/>
    <col min="6" max="6" width="10" style="2" customWidth="1"/>
    <col min="7" max="7" width="14.140625" style="2" customWidth="1"/>
    <col min="8" max="8" width="25.85546875" style="2" customWidth="1"/>
    <col min="9" max="16384" width="9.140625" style="2"/>
  </cols>
  <sheetData>
    <row r="2" spans="1:10" x14ac:dyDescent="0.25">
      <c r="A2" s="36" t="s">
        <v>134</v>
      </c>
      <c r="B2" s="36"/>
      <c r="C2" s="36"/>
      <c r="D2" s="36"/>
      <c r="E2" s="36"/>
      <c r="F2" s="36"/>
      <c r="G2" s="36"/>
      <c r="H2" s="36"/>
      <c r="I2" s="1"/>
      <c r="J2" s="1"/>
    </row>
    <row r="4" spans="1:10" x14ac:dyDescent="0.25">
      <c r="A4" s="10" t="s">
        <v>5</v>
      </c>
      <c r="B4" s="13" t="s">
        <v>0</v>
      </c>
      <c r="C4" s="13" t="s">
        <v>1</v>
      </c>
      <c r="D4" s="13" t="s">
        <v>18</v>
      </c>
      <c r="E4" s="14" t="s">
        <v>2</v>
      </c>
      <c r="F4" s="10" t="s">
        <v>10</v>
      </c>
      <c r="G4" s="10" t="s">
        <v>3</v>
      </c>
      <c r="H4" s="10" t="s">
        <v>4</v>
      </c>
    </row>
    <row r="5" spans="1:10" x14ac:dyDescent="0.25">
      <c r="A5" s="3"/>
      <c r="B5" s="17"/>
      <c r="C5" s="17"/>
      <c r="D5" s="17"/>
      <c r="E5" s="15"/>
      <c r="F5" s="3"/>
      <c r="G5" s="3"/>
      <c r="H5" s="4"/>
    </row>
    <row r="7" spans="1:10" ht="78.75" x14ac:dyDescent="0.25">
      <c r="A7" s="13">
        <v>1</v>
      </c>
      <c r="B7" s="19" t="s">
        <v>135</v>
      </c>
      <c r="C7" s="7" t="s">
        <v>66</v>
      </c>
      <c r="D7" s="7" t="s">
        <v>158</v>
      </c>
      <c r="E7" s="20">
        <v>21123</v>
      </c>
      <c r="F7" s="13" t="s">
        <v>94</v>
      </c>
      <c r="G7" s="13" t="s">
        <v>67</v>
      </c>
      <c r="H7" s="9"/>
    </row>
    <row r="8" spans="1:10" ht="78.75" x14ac:dyDescent="0.25">
      <c r="A8" s="13">
        <v>2</v>
      </c>
      <c r="B8" s="19" t="s">
        <v>136</v>
      </c>
      <c r="C8" s="7" t="s">
        <v>66</v>
      </c>
      <c r="D8" s="7" t="s">
        <v>158</v>
      </c>
      <c r="E8" s="20">
        <v>2400</v>
      </c>
      <c r="F8" s="13" t="s">
        <v>94</v>
      </c>
      <c r="G8" s="13" t="s">
        <v>67</v>
      </c>
      <c r="H8" s="9"/>
    </row>
    <row r="9" spans="1:10" ht="78.75" x14ac:dyDescent="0.25">
      <c r="A9" s="13">
        <v>3</v>
      </c>
      <c r="B9" s="19" t="s">
        <v>137</v>
      </c>
      <c r="C9" s="7" t="s">
        <v>66</v>
      </c>
      <c r="D9" s="7" t="s">
        <v>158</v>
      </c>
      <c r="E9" s="20">
        <v>2400</v>
      </c>
      <c r="F9" s="13" t="s">
        <v>94</v>
      </c>
      <c r="G9" s="13" t="s">
        <v>67</v>
      </c>
      <c r="H9" s="9"/>
    </row>
    <row r="10" spans="1:10" ht="78.75" x14ac:dyDescent="0.25">
      <c r="A10" s="13">
        <v>4</v>
      </c>
      <c r="B10" s="19" t="s">
        <v>138</v>
      </c>
      <c r="C10" s="7" t="s">
        <v>66</v>
      </c>
      <c r="D10" s="7" t="s">
        <v>139</v>
      </c>
      <c r="E10" s="20">
        <v>3000</v>
      </c>
      <c r="F10" s="13" t="s">
        <v>94</v>
      </c>
      <c r="G10" s="13" t="s">
        <v>67</v>
      </c>
      <c r="H10" s="9"/>
    </row>
    <row r="11" spans="1:10" ht="63" x14ac:dyDescent="0.25">
      <c r="A11" s="13">
        <v>5</v>
      </c>
      <c r="B11" s="19" t="s">
        <v>140</v>
      </c>
      <c r="C11" s="7" t="s">
        <v>113</v>
      </c>
      <c r="D11" s="7" t="s">
        <v>75</v>
      </c>
      <c r="E11" s="20">
        <v>2900</v>
      </c>
      <c r="F11" s="13" t="s">
        <v>98</v>
      </c>
      <c r="G11" s="13" t="s">
        <v>67</v>
      </c>
      <c r="H11" s="9"/>
    </row>
    <row r="12" spans="1:10" ht="78.75" x14ac:dyDescent="0.25">
      <c r="A12" s="13">
        <v>6</v>
      </c>
      <c r="B12" s="19" t="s">
        <v>141</v>
      </c>
      <c r="C12" s="7" t="s">
        <v>66</v>
      </c>
      <c r="D12" s="7" t="s">
        <v>158</v>
      </c>
      <c r="E12" s="20">
        <v>3000</v>
      </c>
      <c r="F12" s="13" t="s">
        <v>98</v>
      </c>
      <c r="G12" s="13" t="s">
        <v>67</v>
      </c>
      <c r="H12" s="9"/>
    </row>
    <row r="13" spans="1:10" ht="47.25" x14ac:dyDescent="0.25">
      <c r="A13" s="13">
        <v>7</v>
      </c>
      <c r="B13" s="6" t="s">
        <v>142</v>
      </c>
      <c r="C13" s="7" t="s">
        <v>113</v>
      </c>
      <c r="D13" s="7" t="s">
        <v>75</v>
      </c>
      <c r="E13" s="8">
        <v>5265</v>
      </c>
      <c r="F13" s="7" t="s">
        <v>98</v>
      </c>
      <c r="G13" s="13" t="s">
        <v>67</v>
      </c>
      <c r="H13" s="7"/>
    </row>
    <row r="14" spans="1:10" ht="78.75" x14ac:dyDescent="0.25">
      <c r="A14" s="13">
        <v>8</v>
      </c>
      <c r="B14" s="6" t="s">
        <v>143</v>
      </c>
      <c r="C14" s="7" t="s">
        <v>66</v>
      </c>
      <c r="D14" s="7" t="s">
        <v>139</v>
      </c>
      <c r="E14" s="8">
        <v>10000</v>
      </c>
      <c r="F14" s="7" t="s">
        <v>81</v>
      </c>
      <c r="G14" s="13" t="s">
        <v>67</v>
      </c>
      <c r="H14" s="7"/>
    </row>
    <row r="15" spans="1:10" ht="47.25" x14ac:dyDescent="0.25">
      <c r="A15" s="13">
        <v>9</v>
      </c>
      <c r="B15" s="6" t="s">
        <v>150</v>
      </c>
      <c r="C15" s="7" t="s">
        <v>113</v>
      </c>
      <c r="D15" s="7" t="s">
        <v>75</v>
      </c>
      <c r="E15" s="8">
        <v>4500</v>
      </c>
      <c r="F15" s="7" t="s">
        <v>81</v>
      </c>
      <c r="G15" s="13" t="s">
        <v>67</v>
      </c>
      <c r="H15" s="7"/>
    </row>
    <row r="16" spans="1:10" ht="47.25" x14ac:dyDescent="0.25">
      <c r="A16" s="13">
        <v>10</v>
      </c>
      <c r="B16" s="6" t="s">
        <v>144</v>
      </c>
      <c r="C16" s="7" t="s">
        <v>62</v>
      </c>
      <c r="D16" s="7" t="s">
        <v>145</v>
      </c>
      <c r="E16" s="8">
        <v>3450</v>
      </c>
      <c r="F16" s="7" t="s">
        <v>22</v>
      </c>
      <c r="G16" s="13" t="s">
        <v>67</v>
      </c>
      <c r="H16" s="7"/>
    </row>
    <row r="17" spans="1:8" ht="47.25" x14ac:dyDescent="0.25">
      <c r="A17" s="13">
        <v>11</v>
      </c>
      <c r="B17" s="6" t="s">
        <v>173</v>
      </c>
      <c r="C17" s="7" t="s">
        <v>113</v>
      </c>
      <c r="D17" s="7" t="s">
        <v>75</v>
      </c>
      <c r="E17" s="8">
        <v>16000</v>
      </c>
      <c r="F17" s="7" t="s">
        <v>22</v>
      </c>
      <c r="G17" s="13" t="s">
        <v>67</v>
      </c>
      <c r="H17" s="7"/>
    </row>
    <row r="18" spans="1:8" ht="78.75" x14ac:dyDescent="0.25">
      <c r="A18" s="13">
        <v>12</v>
      </c>
      <c r="B18" s="18" t="s">
        <v>146</v>
      </c>
      <c r="C18" s="7" t="s">
        <v>66</v>
      </c>
      <c r="D18" s="7" t="s">
        <v>158</v>
      </c>
      <c r="E18" s="8">
        <v>17550</v>
      </c>
      <c r="F18" s="7" t="s">
        <v>14</v>
      </c>
      <c r="G18" s="13" t="s">
        <v>67</v>
      </c>
      <c r="H18" s="7"/>
    </row>
    <row r="19" spans="1:8" ht="78.75" x14ac:dyDescent="0.25">
      <c r="A19" s="13">
        <v>13</v>
      </c>
      <c r="B19" s="19" t="s">
        <v>147</v>
      </c>
      <c r="C19" s="7" t="s">
        <v>66</v>
      </c>
      <c r="D19" s="7" t="s">
        <v>158</v>
      </c>
      <c r="E19" s="8">
        <v>12000</v>
      </c>
      <c r="F19" s="7" t="s">
        <v>14</v>
      </c>
      <c r="G19" s="13" t="s">
        <v>67</v>
      </c>
      <c r="H19" s="7"/>
    </row>
    <row r="20" spans="1:8" ht="78.75" x14ac:dyDescent="0.25">
      <c r="A20" s="13">
        <v>14</v>
      </c>
      <c r="B20" s="6" t="s">
        <v>148</v>
      </c>
      <c r="C20" s="7" t="s">
        <v>66</v>
      </c>
      <c r="D20" s="7" t="s">
        <v>158</v>
      </c>
      <c r="E20" s="8">
        <v>15210</v>
      </c>
      <c r="F20" s="7" t="s">
        <v>14</v>
      </c>
      <c r="G20" s="13" t="s">
        <v>67</v>
      </c>
      <c r="H20" s="7"/>
    </row>
    <row r="21" spans="1:8" ht="47.25" x14ac:dyDescent="0.25">
      <c r="A21" s="13">
        <v>15</v>
      </c>
      <c r="B21" s="19" t="s">
        <v>149</v>
      </c>
      <c r="C21" s="7" t="s">
        <v>52</v>
      </c>
      <c r="D21" s="7" t="s">
        <v>54</v>
      </c>
      <c r="E21" s="8">
        <v>7000</v>
      </c>
      <c r="F21" s="7" t="s">
        <v>9</v>
      </c>
      <c r="G21" s="13" t="s">
        <v>16</v>
      </c>
      <c r="H21" s="7"/>
    </row>
    <row r="22" spans="1:8" ht="47.25" x14ac:dyDescent="0.25">
      <c r="A22" s="13">
        <v>16</v>
      </c>
      <c r="B22" s="19" t="s">
        <v>152</v>
      </c>
      <c r="C22" s="7" t="s">
        <v>113</v>
      </c>
      <c r="D22" s="7" t="s">
        <v>75</v>
      </c>
      <c r="E22" s="8">
        <v>5000</v>
      </c>
      <c r="F22" s="7" t="s">
        <v>9</v>
      </c>
      <c r="G22" s="13" t="s">
        <v>67</v>
      </c>
      <c r="H22" s="7"/>
    </row>
    <row r="23" spans="1:8" ht="47.25" x14ac:dyDescent="0.25">
      <c r="A23" s="13">
        <v>17</v>
      </c>
      <c r="B23" s="19" t="s">
        <v>151</v>
      </c>
      <c r="C23" s="7" t="s">
        <v>113</v>
      </c>
      <c r="D23" s="7" t="s">
        <v>75</v>
      </c>
      <c r="E23" s="8">
        <v>3000</v>
      </c>
      <c r="F23" s="7" t="s">
        <v>9</v>
      </c>
      <c r="G23" s="13" t="s">
        <v>67</v>
      </c>
      <c r="H23" s="7"/>
    </row>
    <row r="24" spans="1:8" ht="94.5" x14ac:dyDescent="0.25">
      <c r="A24" s="13">
        <v>18</v>
      </c>
      <c r="B24" s="6" t="s">
        <v>153</v>
      </c>
      <c r="C24" s="7" t="s">
        <v>21</v>
      </c>
      <c r="D24" s="7" t="s">
        <v>25</v>
      </c>
      <c r="E24" s="8">
        <v>10000</v>
      </c>
      <c r="F24" s="7" t="s">
        <v>49</v>
      </c>
      <c r="G24" s="7" t="s">
        <v>67</v>
      </c>
      <c r="H24" s="7"/>
    </row>
    <row r="25" spans="1:8" ht="78.75" x14ac:dyDescent="0.25">
      <c r="A25" s="13">
        <v>19</v>
      </c>
      <c r="B25" s="6" t="s">
        <v>159</v>
      </c>
      <c r="C25" s="7" t="s">
        <v>66</v>
      </c>
      <c r="D25" s="7" t="s">
        <v>158</v>
      </c>
      <c r="E25" s="8">
        <v>14040</v>
      </c>
      <c r="F25" s="7" t="s">
        <v>49</v>
      </c>
      <c r="G25" s="7" t="s">
        <v>67</v>
      </c>
      <c r="H25" s="7"/>
    </row>
    <row r="26" spans="1:8" ht="47.25" x14ac:dyDescent="0.25">
      <c r="A26" s="13"/>
      <c r="B26" s="31" t="s">
        <v>218</v>
      </c>
      <c r="C26" s="7" t="s">
        <v>113</v>
      </c>
      <c r="D26" s="7" t="s">
        <v>75</v>
      </c>
      <c r="E26" s="8">
        <v>5000</v>
      </c>
      <c r="F26" s="7" t="s">
        <v>49</v>
      </c>
      <c r="G26" s="7"/>
      <c r="H26" s="7"/>
    </row>
    <row r="27" spans="1:8" ht="47.25" x14ac:dyDescent="0.25">
      <c r="A27" s="13">
        <v>20</v>
      </c>
      <c r="B27" s="6" t="s">
        <v>200</v>
      </c>
      <c r="C27" s="7" t="s">
        <v>201</v>
      </c>
      <c r="D27" s="7" t="s">
        <v>202</v>
      </c>
      <c r="E27" s="8">
        <v>18544.5</v>
      </c>
      <c r="F27" s="7" t="s">
        <v>194</v>
      </c>
      <c r="G27" s="7" t="s">
        <v>67</v>
      </c>
      <c r="H27" s="7"/>
    </row>
    <row r="28" spans="1:8" ht="78.75" x14ac:dyDescent="0.25">
      <c r="A28" s="13">
        <v>21</v>
      </c>
      <c r="B28" s="6" t="s">
        <v>159</v>
      </c>
      <c r="C28" s="7" t="s">
        <v>201</v>
      </c>
      <c r="D28" s="7" t="s">
        <v>202</v>
      </c>
      <c r="E28" s="8"/>
      <c r="F28" s="7">
        <v>2012</v>
      </c>
      <c r="G28" s="7" t="s">
        <v>67</v>
      </c>
      <c r="H28" s="7"/>
    </row>
    <row r="29" spans="1:8" x14ac:dyDescent="0.25">
      <c r="A29" s="38">
        <v>22</v>
      </c>
      <c r="B29" s="37" t="s">
        <v>205</v>
      </c>
      <c r="C29" s="37" t="s">
        <v>201</v>
      </c>
      <c r="D29" s="37" t="s">
        <v>202</v>
      </c>
      <c r="E29" s="40">
        <v>257893.79</v>
      </c>
      <c r="F29" s="37">
        <v>2012</v>
      </c>
      <c r="G29" s="37" t="s">
        <v>67</v>
      </c>
      <c r="H29" s="37"/>
    </row>
    <row r="30" spans="1:8" x14ac:dyDescent="0.25">
      <c r="A30" s="38"/>
      <c r="B30" s="37"/>
      <c r="C30" s="37"/>
      <c r="D30" s="37"/>
      <c r="E30" s="40"/>
      <c r="F30" s="37"/>
      <c r="G30" s="37"/>
      <c r="H30" s="37"/>
    </row>
    <row r="31" spans="1:8" x14ac:dyDescent="0.25">
      <c r="A31" s="38"/>
      <c r="B31" s="37"/>
      <c r="C31" s="37"/>
      <c r="D31" s="37"/>
      <c r="E31" s="40"/>
      <c r="F31" s="37"/>
      <c r="G31" s="37"/>
      <c r="H31" s="37"/>
    </row>
    <row r="32" spans="1:8" x14ac:dyDescent="0.25">
      <c r="A32" s="38"/>
      <c r="B32" s="37"/>
      <c r="C32" s="37"/>
      <c r="D32" s="37"/>
      <c r="E32" s="40"/>
      <c r="F32" s="37"/>
      <c r="G32" s="37"/>
      <c r="H32" s="37"/>
    </row>
    <row r="33" spans="1:8" x14ac:dyDescent="0.25">
      <c r="A33" s="38"/>
      <c r="B33" s="37"/>
      <c r="C33" s="37"/>
      <c r="D33" s="37"/>
      <c r="E33" s="40"/>
      <c r="F33" s="37"/>
      <c r="G33" s="37"/>
      <c r="H33" s="37"/>
    </row>
    <row r="34" spans="1:8" x14ac:dyDescent="0.25">
      <c r="A34" s="13"/>
      <c r="B34" s="7"/>
      <c r="C34" s="7"/>
      <c r="D34" s="7"/>
      <c r="E34" s="8"/>
      <c r="F34" s="7"/>
      <c r="G34" s="7"/>
      <c r="H34" s="7"/>
    </row>
    <row r="35" spans="1:8" x14ac:dyDescent="0.25">
      <c r="A35" s="38">
        <v>22</v>
      </c>
      <c r="B35" s="37" t="s">
        <v>217</v>
      </c>
      <c r="C35" s="37" t="s">
        <v>201</v>
      </c>
      <c r="D35" s="37" t="s">
        <v>202</v>
      </c>
      <c r="E35" s="39">
        <v>135000</v>
      </c>
      <c r="F35" s="37">
        <v>2014</v>
      </c>
      <c r="G35" s="37" t="s">
        <v>67</v>
      </c>
      <c r="H35" s="37"/>
    </row>
    <row r="36" spans="1:8" x14ac:dyDescent="0.25">
      <c r="A36" s="38"/>
      <c r="B36" s="37"/>
      <c r="C36" s="37"/>
      <c r="D36" s="37"/>
      <c r="E36" s="39"/>
      <c r="F36" s="37"/>
      <c r="G36" s="37"/>
      <c r="H36" s="37"/>
    </row>
    <row r="37" spans="1:8" x14ac:dyDescent="0.25">
      <c r="A37" s="38"/>
      <c r="B37" s="37"/>
      <c r="C37" s="37"/>
      <c r="D37" s="37"/>
      <c r="E37" s="39"/>
      <c r="F37" s="37"/>
      <c r="G37" s="37"/>
      <c r="H37" s="37"/>
    </row>
    <row r="38" spans="1:8" x14ac:dyDescent="0.25">
      <c r="A38" s="38"/>
      <c r="B38" s="37"/>
      <c r="C38" s="37"/>
      <c r="D38" s="37"/>
      <c r="E38" s="39"/>
      <c r="F38" s="37"/>
      <c r="G38" s="37"/>
      <c r="H38" s="37"/>
    </row>
    <row r="39" spans="1:8" x14ac:dyDescent="0.25">
      <c r="A39" s="38"/>
      <c r="B39" s="37"/>
      <c r="C39" s="37"/>
      <c r="D39" s="37"/>
      <c r="E39" s="39"/>
      <c r="F39" s="37"/>
      <c r="G39" s="37"/>
      <c r="H39" s="37"/>
    </row>
    <row r="40" spans="1:8" ht="47.25" x14ac:dyDescent="0.25">
      <c r="A40" s="13"/>
      <c r="B40" s="32" t="s">
        <v>219</v>
      </c>
      <c r="C40" s="7" t="s">
        <v>113</v>
      </c>
      <c r="D40" s="7" t="s">
        <v>75</v>
      </c>
      <c r="E40" s="8">
        <v>5000</v>
      </c>
      <c r="F40" s="7">
        <v>2014</v>
      </c>
      <c r="G40" s="13"/>
      <c r="H40" s="7"/>
    </row>
    <row r="41" spans="1:8" x14ac:dyDescent="0.25">
      <c r="A41" s="23"/>
      <c r="B41" s="21"/>
      <c r="C41" s="24"/>
      <c r="D41" s="24"/>
      <c r="E41" s="25"/>
      <c r="F41" s="24"/>
      <c r="G41" s="24"/>
      <c r="H41" s="24"/>
    </row>
    <row r="42" spans="1:8" x14ac:dyDescent="0.25">
      <c r="A42" s="23"/>
      <c r="B42" s="21"/>
      <c r="C42" s="24"/>
      <c r="D42" s="24"/>
      <c r="E42" s="25"/>
      <c r="F42" s="24"/>
      <c r="G42" s="24"/>
      <c r="H42" s="24"/>
    </row>
    <row r="43" spans="1:8" x14ac:dyDescent="0.25">
      <c r="A43" s="23"/>
      <c r="B43" s="21"/>
      <c r="C43" s="24"/>
      <c r="D43" s="24"/>
      <c r="E43" s="25"/>
      <c r="F43" s="24"/>
      <c r="G43" s="24"/>
      <c r="H43" s="24"/>
    </row>
    <row r="44" spans="1:8" x14ac:dyDescent="0.25">
      <c r="A44" s="23"/>
      <c r="B44" s="21"/>
      <c r="C44" s="24"/>
      <c r="D44" s="24"/>
      <c r="E44" s="25"/>
      <c r="F44" s="24"/>
      <c r="G44" s="24"/>
      <c r="H44" s="24"/>
    </row>
    <row r="45" spans="1:8" x14ac:dyDescent="0.25">
      <c r="A45" s="23"/>
      <c r="B45" s="21"/>
      <c r="C45" s="24"/>
      <c r="D45" s="24"/>
      <c r="E45" s="25"/>
      <c r="F45" s="24"/>
      <c r="G45" s="24"/>
      <c r="H45" s="24"/>
    </row>
    <row r="46" spans="1:8" x14ac:dyDescent="0.25">
      <c r="A46" s="23"/>
      <c r="B46" s="26"/>
      <c r="C46" s="26"/>
      <c r="D46" s="26"/>
      <c r="E46" s="28"/>
      <c r="F46" s="27"/>
      <c r="G46" s="27"/>
      <c r="H46" s="27"/>
    </row>
    <row r="47" spans="1:8" x14ac:dyDescent="0.25">
      <c r="A47" s="23"/>
      <c r="B47" s="26"/>
      <c r="C47" s="26"/>
      <c r="D47" s="26"/>
      <c r="E47" s="28"/>
      <c r="F47" s="27"/>
      <c r="G47" s="27"/>
      <c r="H47" s="27"/>
    </row>
    <row r="48" spans="1:8" x14ac:dyDescent="0.25">
      <c r="A48" s="23"/>
      <c r="B48" s="26"/>
      <c r="C48" s="26"/>
      <c r="D48" s="26"/>
      <c r="E48" s="28"/>
      <c r="F48" s="27"/>
      <c r="G48" s="27"/>
      <c r="H48" s="27"/>
    </row>
    <row r="49" spans="1:8" x14ac:dyDescent="0.25">
      <c r="A49" s="23"/>
      <c r="B49" s="26"/>
      <c r="C49" s="26"/>
      <c r="D49" s="26"/>
      <c r="E49" s="28"/>
      <c r="F49" s="27"/>
      <c r="G49" s="27"/>
      <c r="H49" s="27"/>
    </row>
    <row r="50" spans="1:8" x14ac:dyDescent="0.25">
      <c r="A50" s="23"/>
      <c r="B50" s="26"/>
      <c r="C50" s="26"/>
      <c r="D50" s="26"/>
      <c r="E50" s="28"/>
      <c r="F50" s="27"/>
      <c r="G50" s="27"/>
      <c r="H50" s="27"/>
    </row>
    <row r="51" spans="1:8" x14ac:dyDescent="0.25">
      <c r="A51" s="23"/>
      <c r="B51" s="26"/>
      <c r="C51" s="26"/>
      <c r="D51" s="26"/>
      <c r="E51" s="28"/>
      <c r="F51" s="27"/>
      <c r="G51" s="27"/>
      <c r="H51" s="27"/>
    </row>
    <row r="52" spans="1:8" x14ac:dyDescent="0.25">
      <c r="A52" s="23"/>
      <c r="B52" s="26"/>
      <c r="C52" s="26"/>
      <c r="D52" s="26"/>
      <c r="E52" s="28"/>
      <c r="F52" s="27"/>
      <c r="G52" s="27"/>
      <c r="H52" s="27"/>
    </row>
    <row r="53" spans="1:8" x14ac:dyDescent="0.25">
      <c r="A53" s="23"/>
      <c r="B53" s="26"/>
      <c r="C53" s="26"/>
      <c r="D53" s="26"/>
      <c r="E53" s="28"/>
      <c r="F53" s="27"/>
      <c r="G53" s="27"/>
      <c r="H53" s="27"/>
    </row>
    <row r="54" spans="1:8" x14ac:dyDescent="0.25">
      <c r="A54" s="23"/>
      <c r="B54" s="26"/>
      <c r="C54" s="26"/>
      <c r="D54" s="26"/>
      <c r="E54" s="28"/>
      <c r="F54" s="27"/>
      <c r="G54" s="27"/>
      <c r="H54" s="27"/>
    </row>
    <row r="55" spans="1:8" x14ac:dyDescent="0.25">
      <c r="A55" s="27"/>
      <c r="B55" s="26"/>
      <c r="C55" s="26"/>
      <c r="D55" s="26"/>
      <c r="E55" s="28"/>
      <c r="F55" s="27"/>
      <c r="G55" s="27"/>
      <c r="H55" s="27"/>
    </row>
  </sheetData>
  <mergeCells count="17">
    <mergeCell ref="A2:H2"/>
    <mergeCell ref="A29:A33"/>
    <mergeCell ref="B29:B33"/>
    <mergeCell ref="C29:C33"/>
    <mergeCell ref="D29:D33"/>
    <mergeCell ref="E29:E33"/>
    <mergeCell ref="F29:F33"/>
    <mergeCell ref="G29:G33"/>
    <mergeCell ref="H29:H33"/>
    <mergeCell ref="G35:G39"/>
    <mergeCell ref="H35:H39"/>
    <mergeCell ref="A35:A39"/>
    <mergeCell ref="B35:B39"/>
    <mergeCell ref="C35:C39"/>
    <mergeCell ref="D35:D39"/>
    <mergeCell ref="E35:E39"/>
    <mergeCell ref="F35:F39"/>
  </mergeCells>
  <phoneticPr fontId="1" type="noConversion"/>
  <pageMargins left="0.6" right="0.17" top="1" bottom="1" header="0.5" footer="0.5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F831-0A75-4E04-9C6D-54F8732543DA}">
  <dimension ref="A2:J51"/>
  <sheetViews>
    <sheetView topLeftCell="A31" workbookViewId="0">
      <selection activeCell="A36" sqref="A36"/>
    </sheetView>
  </sheetViews>
  <sheetFormatPr defaultRowHeight="15.75" x14ac:dyDescent="0.25"/>
  <cols>
    <col min="1" max="1" width="5" style="2" customWidth="1"/>
    <col min="2" max="2" width="35" style="12" customWidth="1"/>
    <col min="3" max="4" width="15.140625" style="12" customWidth="1"/>
    <col min="5" max="5" width="15.7109375" style="16" customWidth="1"/>
    <col min="6" max="6" width="10" style="2" customWidth="1"/>
    <col min="7" max="7" width="14.140625" style="2" customWidth="1"/>
    <col min="8" max="8" width="25.85546875" style="2" customWidth="1"/>
    <col min="9" max="16384" width="9.140625" style="2"/>
  </cols>
  <sheetData>
    <row r="2" spans="1:10" x14ac:dyDescent="0.25">
      <c r="A2" s="36" t="s">
        <v>83</v>
      </c>
      <c r="B2" s="36"/>
      <c r="C2" s="36"/>
      <c r="D2" s="36"/>
      <c r="E2" s="36"/>
      <c r="F2" s="36"/>
      <c r="G2" s="36"/>
      <c r="H2" s="36"/>
      <c r="I2" s="1"/>
      <c r="J2" s="1"/>
    </row>
    <row r="4" spans="1:10" x14ac:dyDescent="0.25">
      <c r="A4" s="10" t="s">
        <v>5</v>
      </c>
      <c r="B4" s="13" t="s">
        <v>0</v>
      </c>
      <c r="C4" s="13" t="s">
        <v>1</v>
      </c>
      <c r="D4" s="13" t="s">
        <v>18</v>
      </c>
      <c r="E4" s="14" t="s">
        <v>2</v>
      </c>
      <c r="F4" s="10" t="s">
        <v>10</v>
      </c>
      <c r="G4" s="10" t="s">
        <v>3</v>
      </c>
      <c r="H4" s="10" t="s">
        <v>4</v>
      </c>
    </row>
    <row r="5" spans="1:10" x14ac:dyDescent="0.25">
      <c r="A5" s="3"/>
      <c r="B5" s="17"/>
      <c r="C5" s="17"/>
      <c r="D5" s="17"/>
      <c r="E5" s="15"/>
      <c r="F5" s="3"/>
      <c r="G5" s="3"/>
      <c r="H5" s="4"/>
    </row>
    <row r="7" spans="1:10" ht="81.75" customHeight="1" x14ac:dyDescent="0.25">
      <c r="A7" s="13">
        <v>1</v>
      </c>
      <c r="B7" s="19" t="s">
        <v>84</v>
      </c>
      <c r="C7" s="7" t="s">
        <v>85</v>
      </c>
      <c r="D7" s="7" t="s">
        <v>86</v>
      </c>
      <c r="E7" s="20">
        <v>6000</v>
      </c>
      <c r="F7" s="13" t="s">
        <v>87</v>
      </c>
      <c r="G7" s="13" t="s">
        <v>67</v>
      </c>
      <c r="H7" s="9"/>
    </row>
    <row r="8" spans="1:10" ht="81.75" customHeight="1" x14ac:dyDescent="0.25">
      <c r="A8" s="13">
        <v>2</v>
      </c>
      <c r="B8" s="19" t="s">
        <v>88</v>
      </c>
      <c r="C8" s="7" t="s">
        <v>85</v>
      </c>
      <c r="D8" s="7" t="s">
        <v>86</v>
      </c>
      <c r="E8" s="20">
        <v>6000</v>
      </c>
      <c r="F8" s="13">
        <v>2000</v>
      </c>
      <c r="G8" s="13" t="s">
        <v>67</v>
      </c>
      <c r="H8" s="9"/>
    </row>
    <row r="9" spans="1:10" ht="81.75" customHeight="1" x14ac:dyDescent="0.25">
      <c r="A9" s="13">
        <v>3</v>
      </c>
      <c r="B9" s="19" t="s">
        <v>89</v>
      </c>
      <c r="C9" s="7" t="s">
        <v>90</v>
      </c>
      <c r="D9" s="7" t="s">
        <v>91</v>
      </c>
      <c r="E9" s="20">
        <v>25000</v>
      </c>
      <c r="F9" s="13" t="s">
        <v>92</v>
      </c>
      <c r="G9" s="13" t="s">
        <v>67</v>
      </c>
      <c r="H9" s="9"/>
    </row>
    <row r="10" spans="1:10" ht="81.75" customHeight="1" x14ac:dyDescent="0.25">
      <c r="A10" s="13">
        <v>4</v>
      </c>
      <c r="B10" s="19" t="s">
        <v>108</v>
      </c>
      <c r="C10" s="7" t="s">
        <v>109</v>
      </c>
      <c r="D10" s="7" t="s">
        <v>110</v>
      </c>
      <c r="E10" s="20">
        <v>16000</v>
      </c>
      <c r="F10" s="13" t="s">
        <v>92</v>
      </c>
      <c r="G10" s="13" t="s">
        <v>111</v>
      </c>
      <c r="H10" s="9"/>
    </row>
    <row r="11" spans="1:10" ht="81.75" customHeight="1" x14ac:dyDescent="0.25">
      <c r="A11" s="13">
        <v>5</v>
      </c>
      <c r="B11" s="19" t="s">
        <v>120</v>
      </c>
      <c r="C11" s="7" t="s">
        <v>76</v>
      </c>
      <c r="D11" s="7" t="s">
        <v>76</v>
      </c>
      <c r="E11" s="20" t="s">
        <v>121</v>
      </c>
      <c r="F11" s="13" t="s">
        <v>119</v>
      </c>
      <c r="G11" s="13" t="s">
        <v>111</v>
      </c>
      <c r="H11" s="9"/>
    </row>
    <row r="12" spans="1:10" ht="66.75" customHeight="1" x14ac:dyDescent="0.25">
      <c r="A12" s="13">
        <v>6</v>
      </c>
      <c r="B12" s="19" t="s">
        <v>93</v>
      </c>
      <c r="C12" s="7" t="s">
        <v>90</v>
      </c>
      <c r="D12" s="7" t="s">
        <v>91</v>
      </c>
      <c r="E12" s="20">
        <v>25000</v>
      </c>
      <c r="F12" s="13" t="s">
        <v>94</v>
      </c>
      <c r="G12" s="13" t="s">
        <v>67</v>
      </c>
      <c r="H12" s="9"/>
    </row>
    <row r="13" spans="1:10" ht="63" x14ac:dyDescent="0.25">
      <c r="A13" s="13">
        <v>7</v>
      </c>
      <c r="B13" s="6" t="s">
        <v>99</v>
      </c>
      <c r="C13" s="7" t="s">
        <v>95</v>
      </c>
      <c r="D13" s="7" t="s">
        <v>96</v>
      </c>
      <c r="E13" s="8">
        <v>6000</v>
      </c>
      <c r="F13" s="7" t="s">
        <v>94</v>
      </c>
      <c r="G13" s="13" t="s">
        <v>67</v>
      </c>
      <c r="H13" s="7"/>
    </row>
    <row r="14" spans="1:10" ht="65.25" customHeight="1" x14ac:dyDescent="0.25">
      <c r="A14" s="13">
        <v>8</v>
      </c>
      <c r="B14" s="6" t="s">
        <v>127</v>
      </c>
      <c r="C14" s="7" t="s">
        <v>125</v>
      </c>
      <c r="D14" s="7" t="s">
        <v>126</v>
      </c>
      <c r="E14" s="8">
        <v>6800</v>
      </c>
      <c r="F14" s="7" t="s">
        <v>98</v>
      </c>
      <c r="G14" s="13" t="s">
        <v>67</v>
      </c>
      <c r="H14" s="7"/>
    </row>
    <row r="15" spans="1:10" ht="78.75" x14ac:dyDescent="0.25">
      <c r="A15" s="13">
        <v>9</v>
      </c>
      <c r="B15" s="6" t="s">
        <v>124</v>
      </c>
      <c r="C15" s="7" t="s">
        <v>125</v>
      </c>
      <c r="D15" s="7" t="s">
        <v>126</v>
      </c>
      <c r="E15" s="8"/>
      <c r="F15" s="7" t="s">
        <v>98</v>
      </c>
      <c r="G15" s="13" t="s">
        <v>67</v>
      </c>
      <c r="H15" s="7"/>
    </row>
    <row r="16" spans="1:10" ht="63" x14ac:dyDescent="0.25">
      <c r="A16" s="13">
        <v>10</v>
      </c>
      <c r="B16" s="18" t="s">
        <v>97</v>
      </c>
      <c r="C16" s="7" t="s">
        <v>95</v>
      </c>
      <c r="D16" s="7" t="s">
        <v>96</v>
      </c>
      <c r="E16" s="8">
        <v>3000</v>
      </c>
      <c r="F16" s="7" t="s">
        <v>98</v>
      </c>
      <c r="G16" s="13" t="s">
        <v>67</v>
      </c>
      <c r="H16" s="7"/>
    </row>
    <row r="17" spans="1:8" ht="63" x14ac:dyDescent="0.25">
      <c r="A17" s="13">
        <v>11</v>
      </c>
      <c r="B17" s="19" t="s">
        <v>133</v>
      </c>
      <c r="C17" s="7" t="s">
        <v>125</v>
      </c>
      <c r="D17" s="7" t="s">
        <v>126</v>
      </c>
      <c r="E17" s="8">
        <v>34000</v>
      </c>
      <c r="F17" s="7" t="s">
        <v>98</v>
      </c>
      <c r="G17" s="7" t="s">
        <v>129</v>
      </c>
      <c r="H17" s="7"/>
    </row>
    <row r="18" spans="1:8" ht="63" x14ac:dyDescent="0.25">
      <c r="A18" s="13">
        <v>12</v>
      </c>
      <c r="B18" s="6" t="s">
        <v>100</v>
      </c>
      <c r="C18" s="7" t="s">
        <v>95</v>
      </c>
      <c r="D18" s="7" t="s">
        <v>96</v>
      </c>
      <c r="E18" s="8">
        <v>7000</v>
      </c>
      <c r="F18" s="7" t="s">
        <v>22</v>
      </c>
      <c r="G18" s="13" t="s">
        <v>67</v>
      </c>
      <c r="H18" s="7"/>
    </row>
    <row r="19" spans="1:8" ht="63" x14ac:dyDescent="0.25">
      <c r="A19" s="13">
        <v>13</v>
      </c>
      <c r="B19" s="19" t="s">
        <v>112</v>
      </c>
      <c r="C19" s="7" t="s">
        <v>113</v>
      </c>
      <c r="D19" s="7" t="s">
        <v>75</v>
      </c>
      <c r="E19" s="8">
        <v>3000</v>
      </c>
      <c r="F19" s="7" t="s">
        <v>22</v>
      </c>
      <c r="G19" s="13" t="s">
        <v>111</v>
      </c>
      <c r="H19" s="7"/>
    </row>
    <row r="20" spans="1:8" ht="47.25" x14ac:dyDescent="0.25">
      <c r="A20" s="13">
        <v>14</v>
      </c>
      <c r="B20" s="19" t="s">
        <v>114</v>
      </c>
      <c r="C20" s="7" t="s">
        <v>113</v>
      </c>
      <c r="D20" s="7" t="s">
        <v>75</v>
      </c>
      <c r="E20" s="8">
        <v>3000</v>
      </c>
      <c r="F20" s="7" t="s">
        <v>22</v>
      </c>
      <c r="G20" s="13" t="s">
        <v>67</v>
      </c>
      <c r="H20" s="7"/>
    </row>
    <row r="21" spans="1:8" ht="78.75" x14ac:dyDescent="0.25">
      <c r="A21" s="13">
        <v>15</v>
      </c>
      <c r="B21" s="19" t="s">
        <v>118</v>
      </c>
      <c r="C21" s="7" t="s">
        <v>104</v>
      </c>
      <c r="D21" s="7" t="s">
        <v>106</v>
      </c>
      <c r="E21" s="8">
        <v>15000</v>
      </c>
      <c r="F21" s="7" t="s">
        <v>22</v>
      </c>
      <c r="G21" s="13" t="s">
        <v>111</v>
      </c>
      <c r="H21" s="7"/>
    </row>
    <row r="22" spans="1:8" ht="47.25" x14ac:dyDescent="0.25">
      <c r="A22" s="13">
        <v>16</v>
      </c>
      <c r="B22" s="6" t="s">
        <v>128</v>
      </c>
      <c r="C22" s="7" t="s">
        <v>76</v>
      </c>
      <c r="D22" s="7" t="s">
        <v>76</v>
      </c>
      <c r="E22" s="8">
        <v>100000</v>
      </c>
      <c r="F22" s="7" t="s">
        <v>22</v>
      </c>
      <c r="G22" s="7" t="s">
        <v>129</v>
      </c>
      <c r="H22" s="7"/>
    </row>
    <row r="23" spans="1:8" ht="63" x14ac:dyDescent="0.25">
      <c r="A23" s="13">
        <v>17</v>
      </c>
      <c r="B23" s="6" t="s">
        <v>101</v>
      </c>
      <c r="C23" s="7" t="s">
        <v>95</v>
      </c>
      <c r="D23" s="7" t="s">
        <v>96</v>
      </c>
      <c r="E23" s="8">
        <v>8000</v>
      </c>
      <c r="F23" s="7" t="s">
        <v>14</v>
      </c>
      <c r="G23" s="7" t="s">
        <v>67</v>
      </c>
      <c r="H23" s="7"/>
    </row>
    <row r="24" spans="1:8" ht="63.75" customHeight="1" x14ac:dyDescent="0.25">
      <c r="A24" s="13">
        <v>18</v>
      </c>
      <c r="B24" s="6" t="s">
        <v>102</v>
      </c>
      <c r="C24" s="7" t="s">
        <v>95</v>
      </c>
      <c r="D24" s="7" t="s">
        <v>96</v>
      </c>
      <c r="E24" s="8">
        <v>4000</v>
      </c>
      <c r="F24" s="7" t="s">
        <v>14</v>
      </c>
      <c r="G24" s="7" t="s">
        <v>67</v>
      </c>
      <c r="H24" s="7"/>
    </row>
    <row r="25" spans="1:8" ht="63.75" customHeight="1" x14ac:dyDescent="0.25">
      <c r="A25" s="13">
        <v>19</v>
      </c>
      <c r="B25" s="6" t="s">
        <v>103</v>
      </c>
      <c r="C25" s="7" t="s">
        <v>104</v>
      </c>
      <c r="D25" s="7" t="s">
        <v>106</v>
      </c>
      <c r="E25" s="8">
        <v>3000</v>
      </c>
      <c r="F25" s="7" t="s">
        <v>14</v>
      </c>
      <c r="G25" s="7" t="s">
        <v>67</v>
      </c>
      <c r="H25" s="7"/>
    </row>
    <row r="26" spans="1:8" ht="63.75" customHeight="1" x14ac:dyDescent="0.25">
      <c r="A26" s="13">
        <v>20</v>
      </c>
      <c r="B26" s="6" t="s">
        <v>105</v>
      </c>
      <c r="C26" s="7" t="s">
        <v>104</v>
      </c>
      <c r="D26" s="7" t="s">
        <v>107</v>
      </c>
      <c r="E26" s="8">
        <v>3001</v>
      </c>
      <c r="F26" s="7" t="s">
        <v>14</v>
      </c>
      <c r="G26" s="7" t="s">
        <v>67</v>
      </c>
      <c r="H26" s="7"/>
    </row>
    <row r="27" spans="1:8" ht="94.5" x14ac:dyDescent="0.25">
      <c r="A27" s="13">
        <v>21</v>
      </c>
      <c r="B27" s="19" t="s">
        <v>115</v>
      </c>
      <c r="C27" s="7" t="s">
        <v>116</v>
      </c>
      <c r="D27" s="7" t="s">
        <v>117</v>
      </c>
      <c r="E27" s="8">
        <v>10050</v>
      </c>
      <c r="F27" s="7" t="s">
        <v>14</v>
      </c>
      <c r="G27" s="7" t="s">
        <v>111</v>
      </c>
      <c r="H27" s="7"/>
    </row>
    <row r="28" spans="1:8" ht="47.25" x14ac:dyDescent="0.25">
      <c r="A28" s="13">
        <v>22</v>
      </c>
      <c r="B28" s="6" t="s">
        <v>128</v>
      </c>
      <c r="C28" s="7" t="s">
        <v>76</v>
      </c>
      <c r="D28" s="7" t="s">
        <v>76</v>
      </c>
      <c r="E28" s="8">
        <v>100000</v>
      </c>
      <c r="F28" s="7" t="s">
        <v>14</v>
      </c>
      <c r="G28" s="7" t="s">
        <v>129</v>
      </c>
      <c r="H28" s="7"/>
    </row>
    <row r="29" spans="1:8" ht="94.5" x14ac:dyDescent="0.25">
      <c r="A29" s="13">
        <v>23</v>
      </c>
      <c r="B29" s="19" t="s">
        <v>122</v>
      </c>
      <c r="C29" s="7" t="s">
        <v>21</v>
      </c>
      <c r="D29" s="7" t="s">
        <v>25</v>
      </c>
      <c r="E29" s="8">
        <v>50000</v>
      </c>
      <c r="F29" s="7" t="s">
        <v>9</v>
      </c>
      <c r="G29" s="7" t="s">
        <v>111</v>
      </c>
      <c r="H29" s="7"/>
    </row>
    <row r="30" spans="1:8" ht="94.5" x14ac:dyDescent="0.25">
      <c r="A30" s="13">
        <v>24</v>
      </c>
      <c r="B30" s="19" t="s">
        <v>123</v>
      </c>
      <c r="C30" s="7" t="s">
        <v>66</v>
      </c>
      <c r="D30" s="7" t="s">
        <v>69</v>
      </c>
      <c r="E30" s="8">
        <v>11900</v>
      </c>
      <c r="F30" s="7" t="s">
        <v>9</v>
      </c>
      <c r="G30" s="7" t="s">
        <v>111</v>
      </c>
      <c r="H30" s="7"/>
    </row>
    <row r="31" spans="1:8" ht="47.25" x14ac:dyDescent="0.25">
      <c r="A31" s="13">
        <v>25</v>
      </c>
      <c r="B31" s="6" t="s">
        <v>128</v>
      </c>
      <c r="C31" s="7" t="s">
        <v>76</v>
      </c>
      <c r="D31" s="7" t="s">
        <v>76</v>
      </c>
      <c r="E31" s="8">
        <v>100000</v>
      </c>
      <c r="F31" s="7" t="s">
        <v>9</v>
      </c>
      <c r="G31" s="7" t="s">
        <v>129</v>
      </c>
      <c r="H31" s="7"/>
    </row>
    <row r="32" spans="1:8" ht="63" x14ac:dyDescent="0.25">
      <c r="A32" s="13">
        <v>26</v>
      </c>
      <c r="B32" s="6" t="s">
        <v>130</v>
      </c>
      <c r="C32" s="7" t="s">
        <v>131</v>
      </c>
      <c r="D32" s="7" t="s">
        <v>132</v>
      </c>
      <c r="E32" s="8">
        <v>40000</v>
      </c>
      <c r="F32" s="7" t="s">
        <v>9</v>
      </c>
      <c r="G32" s="7" t="s">
        <v>129</v>
      </c>
      <c r="H32" s="7"/>
    </row>
    <row r="33" spans="1:8" ht="63" x14ac:dyDescent="0.25">
      <c r="A33" s="13">
        <v>27</v>
      </c>
      <c r="B33" s="6" t="s">
        <v>191</v>
      </c>
      <c r="C33" s="7" t="s">
        <v>95</v>
      </c>
      <c r="D33" s="7" t="s">
        <v>96</v>
      </c>
      <c r="E33" s="8"/>
      <c r="F33" s="7" t="s">
        <v>49</v>
      </c>
      <c r="G33" s="7" t="s">
        <v>67</v>
      </c>
      <c r="H33" s="7"/>
    </row>
    <row r="34" spans="1:8" ht="63" x14ac:dyDescent="0.25">
      <c r="A34" s="13">
        <v>28</v>
      </c>
      <c r="B34" s="6" t="s">
        <v>199</v>
      </c>
      <c r="C34" s="7" t="s">
        <v>95</v>
      </c>
      <c r="D34" s="7" t="s">
        <v>96</v>
      </c>
      <c r="E34" s="8"/>
      <c r="F34" s="7" t="s">
        <v>194</v>
      </c>
      <c r="G34" s="7" t="s">
        <v>67</v>
      </c>
      <c r="H34" s="13"/>
    </row>
    <row r="35" spans="1:8" ht="47.25" x14ac:dyDescent="0.25">
      <c r="A35" s="13">
        <v>29</v>
      </c>
      <c r="B35" s="6" t="s">
        <v>211</v>
      </c>
      <c r="C35" s="7" t="s">
        <v>212</v>
      </c>
      <c r="D35" s="7"/>
      <c r="E35" s="8">
        <v>17000</v>
      </c>
      <c r="F35" s="7" t="s">
        <v>208</v>
      </c>
      <c r="G35" s="7" t="s">
        <v>67</v>
      </c>
      <c r="H35" s="13"/>
    </row>
    <row r="36" spans="1:8" ht="47.25" x14ac:dyDescent="0.25">
      <c r="A36" s="13">
        <v>30</v>
      </c>
      <c r="B36" s="6" t="s">
        <v>213</v>
      </c>
      <c r="C36" s="7" t="s">
        <v>212</v>
      </c>
      <c r="D36" s="7"/>
      <c r="E36" s="8">
        <v>4800</v>
      </c>
      <c r="F36" s="7" t="s">
        <v>208</v>
      </c>
      <c r="G36" s="7" t="s">
        <v>67</v>
      </c>
      <c r="H36" s="13"/>
    </row>
    <row r="37" spans="1:8" x14ac:dyDescent="0.25">
      <c r="A37" s="23"/>
      <c r="B37" s="21"/>
      <c r="C37" s="24"/>
      <c r="D37" s="24"/>
      <c r="E37" s="25"/>
      <c r="F37" s="24"/>
      <c r="G37" s="24"/>
      <c r="H37" s="24"/>
    </row>
    <row r="38" spans="1:8" x14ac:dyDescent="0.25">
      <c r="A38" s="23"/>
      <c r="B38" s="21"/>
      <c r="C38" s="24"/>
      <c r="D38" s="24"/>
      <c r="E38" s="25"/>
      <c r="F38" s="24"/>
      <c r="G38" s="24"/>
      <c r="H38" s="24"/>
    </row>
    <row r="39" spans="1:8" x14ac:dyDescent="0.25">
      <c r="A39" s="23"/>
      <c r="B39" s="21"/>
      <c r="C39" s="24"/>
      <c r="D39" s="24"/>
      <c r="E39" s="25"/>
      <c r="F39" s="24"/>
      <c r="G39" s="24"/>
      <c r="H39" s="24"/>
    </row>
    <row r="40" spans="1:8" x14ac:dyDescent="0.25">
      <c r="A40" s="23"/>
      <c r="B40" s="21"/>
      <c r="C40" s="24"/>
      <c r="D40" s="24"/>
      <c r="E40" s="25"/>
      <c r="F40" s="24"/>
      <c r="G40" s="24"/>
      <c r="H40" s="24"/>
    </row>
    <row r="41" spans="1:8" x14ac:dyDescent="0.25">
      <c r="A41" s="23"/>
      <c r="B41" s="21"/>
      <c r="C41" s="24"/>
      <c r="D41" s="24"/>
      <c r="E41" s="25"/>
      <c r="F41" s="24"/>
      <c r="G41" s="24"/>
      <c r="H41" s="24"/>
    </row>
    <row r="42" spans="1:8" x14ac:dyDescent="0.25">
      <c r="A42" s="23"/>
      <c r="B42" s="21"/>
      <c r="C42" s="24"/>
      <c r="D42" s="24"/>
      <c r="E42" s="25"/>
      <c r="F42" s="24"/>
      <c r="G42" s="24"/>
      <c r="H42" s="24"/>
    </row>
    <row r="43" spans="1:8" x14ac:dyDescent="0.25">
      <c r="A43" s="23"/>
      <c r="B43" s="26"/>
      <c r="C43" s="26"/>
      <c r="D43" s="26"/>
      <c r="E43" s="28"/>
      <c r="F43" s="27"/>
      <c r="G43" s="27"/>
      <c r="H43" s="27"/>
    </row>
    <row r="44" spans="1:8" x14ac:dyDescent="0.25">
      <c r="A44" s="23"/>
      <c r="B44" s="26"/>
      <c r="C44" s="26"/>
      <c r="D44" s="26"/>
      <c r="E44" s="28"/>
      <c r="F44" s="27"/>
      <c r="G44" s="27"/>
      <c r="H44" s="27"/>
    </row>
    <row r="45" spans="1:8" x14ac:dyDescent="0.25">
      <c r="A45" s="23"/>
      <c r="B45" s="26"/>
      <c r="C45" s="26"/>
      <c r="D45" s="26"/>
      <c r="E45" s="28"/>
      <c r="F45" s="27"/>
      <c r="G45" s="27"/>
      <c r="H45" s="27"/>
    </row>
    <row r="46" spans="1:8" x14ac:dyDescent="0.25">
      <c r="A46" s="23"/>
      <c r="B46" s="26"/>
      <c r="C46" s="26"/>
      <c r="D46" s="26"/>
      <c r="E46" s="28"/>
      <c r="F46" s="27"/>
      <c r="G46" s="27"/>
      <c r="H46" s="27"/>
    </row>
    <row r="47" spans="1:8" x14ac:dyDescent="0.25">
      <c r="A47" s="23"/>
      <c r="B47" s="26"/>
      <c r="C47" s="26"/>
      <c r="D47" s="26"/>
      <c r="E47" s="28"/>
      <c r="F47" s="27"/>
      <c r="G47" s="27"/>
      <c r="H47" s="27"/>
    </row>
    <row r="48" spans="1:8" x14ac:dyDescent="0.25">
      <c r="A48" s="23"/>
      <c r="B48" s="26"/>
      <c r="C48" s="26"/>
      <c r="D48" s="26"/>
      <c r="E48" s="28"/>
      <c r="F48" s="27"/>
      <c r="G48" s="27"/>
      <c r="H48" s="27"/>
    </row>
    <row r="49" spans="1:8" x14ac:dyDescent="0.25">
      <c r="A49" s="23"/>
      <c r="B49" s="26"/>
      <c r="C49" s="26"/>
      <c r="D49" s="26"/>
      <c r="E49" s="28"/>
      <c r="F49" s="27"/>
      <c r="G49" s="27"/>
      <c r="H49" s="27"/>
    </row>
    <row r="50" spans="1:8" x14ac:dyDescent="0.25">
      <c r="A50" s="23"/>
      <c r="B50" s="26"/>
      <c r="C50" s="26"/>
      <c r="D50" s="26"/>
      <c r="E50" s="28"/>
      <c r="F50" s="27"/>
      <c r="G50" s="27"/>
      <c r="H50" s="27"/>
    </row>
    <row r="51" spans="1:8" x14ac:dyDescent="0.25">
      <c r="A51" s="23"/>
      <c r="B51" s="26"/>
      <c r="C51" s="26"/>
      <c r="D51" s="26"/>
      <c r="E51" s="28"/>
      <c r="F51" s="27"/>
      <c r="G51" s="27"/>
      <c r="H51" s="27"/>
    </row>
  </sheetData>
  <mergeCells count="1">
    <mergeCell ref="A2:H2"/>
  </mergeCells>
  <phoneticPr fontId="1" type="noConversion"/>
  <pageMargins left="0.6" right="0.17" top="1" bottom="1" header="0.5" footer="0.5"/>
  <pageSetup paperSize="9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3CCDE-9C98-40D7-8F7D-87A9E111122B}">
  <dimension ref="A1:J147"/>
  <sheetViews>
    <sheetView topLeftCell="A13" zoomScale="85" zoomScaleNormal="85" workbookViewId="0">
      <selection activeCell="G10" sqref="G10"/>
    </sheetView>
  </sheetViews>
  <sheetFormatPr defaultRowHeight="15.75" x14ac:dyDescent="0.25"/>
  <cols>
    <col min="1" max="1" width="5" style="11" customWidth="1"/>
    <col min="2" max="2" width="25.7109375" style="12" customWidth="1"/>
    <col min="3" max="4" width="20.7109375" style="2" customWidth="1"/>
    <col min="5" max="5" width="20.7109375" style="16" customWidth="1"/>
    <col min="6" max="6" width="9.7109375" style="2" customWidth="1"/>
    <col min="7" max="7" width="15.7109375" style="2" customWidth="1"/>
    <col min="8" max="8" width="25.85546875" style="2" customWidth="1"/>
    <col min="9" max="16384" width="9.140625" style="2"/>
  </cols>
  <sheetData>
    <row r="1" spans="1:10" x14ac:dyDescent="0.25">
      <c r="A1" s="36" t="s">
        <v>19</v>
      </c>
      <c r="B1" s="36"/>
      <c r="C1" s="36"/>
      <c r="D1" s="36"/>
      <c r="E1" s="36"/>
      <c r="F1" s="36"/>
      <c r="G1" s="36"/>
      <c r="H1" s="36"/>
      <c r="I1" s="1"/>
      <c r="J1" s="1"/>
    </row>
    <row r="3" spans="1:10" x14ac:dyDescent="0.25">
      <c r="A3" s="10" t="s">
        <v>5</v>
      </c>
      <c r="B3" s="13" t="s">
        <v>24</v>
      </c>
      <c r="C3" s="10" t="s">
        <v>1</v>
      </c>
      <c r="D3" s="10" t="s">
        <v>18</v>
      </c>
      <c r="E3" s="14" t="s">
        <v>26</v>
      </c>
      <c r="F3" s="10" t="s">
        <v>10</v>
      </c>
      <c r="G3" s="10" t="s">
        <v>3</v>
      </c>
      <c r="H3" s="10" t="s">
        <v>4</v>
      </c>
    </row>
    <row r="4" spans="1:10" x14ac:dyDescent="0.25">
      <c r="A4" s="4"/>
      <c r="B4" s="17"/>
      <c r="C4" s="3"/>
      <c r="D4" s="3"/>
      <c r="E4" s="15"/>
      <c r="F4" s="3"/>
      <c r="G4" s="3"/>
      <c r="H4" s="4"/>
    </row>
    <row r="5" spans="1:10" ht="99.95" customHeight="1" x14ac:dyDescent="0.25">
      <c r="A5" s="13">
        <v>1</v>
      </c>
      <c r="B5" s="6" t="s">
        <v>41</v>
      </c>
      <c r="C5" s="7" t="s">
        <v>42</v>
      </c>
      <c r="D5" s="7" t="s">
        <v>43</v>
      </c>
      <c r="E5" s="8">
        <v>39540</v>
      </c>
      <c r="F5" s="7" t="s">
        <v>40</v>
      </c>
      <c r="G5" s="7" t="s">
        <v>39</v>
      </c>
      <c r="H5" s="7"/>
    </row>
    <row r="6" spans="1:10" ht="99.95" customHeight="1" x14ac:dyDescent="0.25">
      <c r="A6" s="13">
        <v>2</v>
      </c>
      <c r="B6" s="6" t="s">
        <v>35</v>
      </c>
      <c r="C6" s="7" t="s">
        <v>36</v>
      </c>
      <c r="D6" s="7" t="s">
        <v>37</v>
      </c>
      <c r="E6" s="8">
        <v>180000</v>
      </c>
      <c r="F6" s="7" t="s">
        <v>22</v>
      </c>
      <c r="G6" s="7" t="s">
        <v>39</v>
      </c>
      <c r="H6" s="7"/>
    </row>
    <row r="7" spans="1:10" ht="99.95" customHeight="1" x14ac:dyDescent="0.25">
      <c r="A7" s="13">
        <f t="shared" ref="A7:A17" si="0">A6+1</f>
        <v>3</v>
      </c>
      <c r="B7" s="6" t="s">
        <v>20</v>
      </c>
      <c r="C7" s="7" t="s">
        <v>21</v>
      </c>
      <c r="D7" s="7" t="s">
        <v>25</v>
      </c>
      <c r="E7" s="8">
        <v>37000</v>
      </c>
      <c r="F7" s="7" t="s">
        <v>22</v>
      </c>
      <c r="G7" s="7" t="s">
        <v>34</v>
      </c>
      <c r="H7" s="7"/>
    </row>
    <row r="8" spans="1:10" ht="96" customHeight="1" x14ac:dyDescent="0.25">
      <c r="A8" s="13">
        <f t="shared" si="0"/>
        <v>4</v>
      </c>
      <c r="B8" s="6" t="s">
        <v>28</v>
      </c>
      <c r="C8" s="7" t="s">
        <v>21</v>
      </c>
      <c r="D8" s="7" t="s">
        <v>25</v>
      </c>
      <c r="E8" s="8">
        <v>37000</v>
      </c>
      <c r="F8" s="7" t="s">
        <v>22</v>
      </c>
      <c r="G8" s="7" t="s">
        <v>34</v>
      </c>
      <c r="H8" s="7"/>
    </row>
    <row r="9" spans="1:10" ht="99.95" customHeight="1" x14ac:dyDescent="0.25">
      <c r="A9" s="13">
        <f t="shared" si="0"/>
        <v>5</v>
      </c>
      <c r="B9" s="6" t="s">
        <v>27</v>
      </c>
      <c r="C9" s="7" t="s">
        <v>21</v>
      </c>
      <c r="D9" s="7" t="s">
        <v>25</v>
      </c>
      <c r="E9" s="8">
        <v>60000</v>
      </c>
      <c r="F9" s="7" t="s">
        <v>22</v>
      </c>
      <c r="G9" s="7" t="s">
        <v>29</v>
      </c>
      <c r="H9" s="7"/>
    </row>
    <row r="10" spans="1:10" s="12" customFormat="1" ht="99.95" customHeight="1" x14ac:dyDescent="0.2">
      <c r="A10" s="13">
        <f t="shared" si="0"/>
        <v>6</v>
      </c>
      <c r="B10" s="6" t="s">
        <v>30</v>
      </c>
      <c r="C10" s="7" t="s">
        <v>21</v>
      </c>
      <c r="D10" s="7" t="s">
        <v>25</v>
      </c>
      <c r="E10" s="8">
        <v>38500</v>
      </c>
      <c r="F10" s="7" t="s">
        <v>14</v>
      </c>
      <c r="G10" s="7" t="s">
        <v>34</v>
      </c>
      <c r="H10" s="7"/>
    </row>
    <row r="11" spans="1:10" s="12" customFormat="1" ht="99.95" customHeight="1" x14ac:dyDescent="0.2">
      <c r="A11" s="13">
        <f t="shared" si="0"/>
        <v>7</v>
      </c>
      <c r="B11" s="6" t="s">
        <v>31</v>
      </c>
      <c r="C11" s="7" t="s">
        <v>21</v>
      </c>
      <c r="D11" s="7" t="s">
        <v>25</v>
      </c>
      <c r="E11" s="8">
        <v>38700</v>
      </c>
      <c r="F11" s="7" t="s">
        <v>14</v>
      </c>
      <c r="G11" s="7" t="s">
        <v>29</v>
      </c>
      <c r="H11" s="7"/>
    </row>
    <row r="12" spans="1:10" s="12" customFormat="1" ht="99.95" customHeight="1" x14ac:dyDescent="0.2">
      <c r="A12" s="13">
        <f t="shared" si="0"/>
        <v>8</v>
      </c>
      <c r="B12" s="6" t="s">
        <v>32</v>
      </c>
      <c r="C12" s="7" t="s">
        <v>33</v>
      </c>
      <c r="D12" s="7" t="s">
        <v>38</v>
      </c>
      <c r="E12" s="8">
        <v>18900</v>
      </c>
      <c r="F12" s="7" t="s">
        <v>14</v>
      </c>
      <c r="G12" s="7" t="s">
        <v>23</v>
      </c>
      <c r="H12" s="7"/>
    </row>
    <row r="13" spans="1:10" ht="99.95" customHeight="1" x14ac:dyDescent="0.25">
      <c r="A13" s="13">
        <f t="shared" si="0"/>
        <v>9</v>
      </c>
      <c r="B13" s="6" t="s">
        <v>44</v>
      </c>
      <c r="C13" s="7" t="s">
        <v>21</v>
      </c>
      <c r="D13" s="7" t="s">
        <v>25</v>
      </c>
      <c r="E13" s="8">
        <v>493228</v>
      </c>
      <c r="F13" s="7" t="s">
        <v>9</v>
      </c>
      <c r="G13" s="7" t="s">
        <v>45</v>
      </c>
      <c r="H13" s="7"/>
    </row>
    <row r="14" spans="1:10" ht="99.95" customHeight="1" x14ac:dyDescent="0.25">
      <c r="A14" s="13">
        <f t="shared" si="0"/>
        <v>10</v>
      </c>
      <c r="B14" s="6" t="s">
        <v>46</v>
      </c>
      <c r="C14" s="7" t="s">
        <v>21</v>
      </c>
      <c r="D14" s="7" t="s">
        <v>25</v>
      </c>
      <c r="E14" s="8">
        <v>42003</v>
      </c>
      <c r="F14" s="7" t="s">
        <v>9</v>
      </c>
      <c r="G14" s="7" t="s">
        <v>29</v>
      </c>
      <c r="H14" s="7"/>
    </row>
    <row r="15" spans="1:10" ht="99.95" customHeight="1" x14ac:dyDescent="0.25">
      <c r="A15" s="13">
        <f t="shared" si="0"/>
        <v>11</v>
      </c>
      <c r="B15" s="6" t="s">
        <v>47</v>
      </c>
      <c r="C15" s="7" t="s">
        <v>21</v>
      </c>
      <c r="D15" s="7" t="s">
        <v>25</v>
      </c>
      <c r="E15" s="8">
        <v>40856.400000000001</v>
      </c>
      <c r="F15" s="7" t="s">
        <v>9</v>
      </c>
      <c r="G15" s="7" t="s">
        <v>23</v>
      </c>
      <c r="H15" s="7"/>
    </row>
    <row r="16" spans="1:10" ht="99.95" customHeight="1" x14ac:dyDescent="0.25">
      <c r="A16" s="13">
        <f t="shared" si="0"/>
        <v>12</v>
      </c>
      <c r="B16" s="6" t="s">
        <v>48</v>
      </c>
      <c r="C16" s="7" t="s">
        <v>21</v>
      </c>
      <c r="D16" s="7" t="s">
        <v>25</v>
      </c>
      <c r="E16" s="8">
        <v>37302.879999999997</v>
      </c>
      <c r="F16" s="7" t="s">
        <v>49</v>
      </c>
      <c r="G16" s="7" t="s">
        <v>29</v>
      </c>
      <c r="H16" s="7"/>
    </row>
    <row r="17" spans="1:8" ht="99.95" customHeight="1" x14ac:dyDescent="0.25">
      <c r="A17" s="13">
        <f t="shared" si="0"/>
        <v>13</v>
      </c>
      <c r="B17" s="6" t="s">
        <v>50</v>
      </c>
      <c r="C17" s="7" t="s">
        <v>21</v>
      </c>
      <c r="D17" s="7" t="s">
        <v>25</v>
      </c>
      <c r="E17" s="8">
        <v>69449.210000000006</v>
      </c>
      <c r="F17" s="7" t="s">
        <v>49</v>
      </c>
      <c r="G17" s="7" t="s">
        <v>23</v>
      </c>
      <c r="H17" s="7"/>
    </row>
    <row r="18" spans="1:8" ht="99.95" customHeight="1" x14ac:dyDescent="0.25">
      <c r="A18" s="13">
        <v>14</v>
      </c>
      <c r="B18" s="6" t="s">
        <v>203</v>
      </c>
      <c r="C18" s="7" t="s">
        <v>21</v>
      </c>
      <c r="D18" s="7" t="s">
        <v>25</v>
      </c>
      <c r="E18" s="8">
        <v>29650</v>
      </c>
      <c r="F18" s="7">
        <v>2012</v>
      </c>
      <c r="G18" s="7" t="s">
        <v>29</v>
      </c>
      <c r="H18" s="30"/>
    </row>
    <row r="19" spans="1:8" ht="99.95" customHeight="1" x14ac:dyDescent="0.25">
      <c r="A19" s="13">
        <f>A18+1</f>
        <v>15</v>
      </c>
      <c r="B19" s="6" t="s">
        <v>207</v>
      </c>
      <c r="C19" s="7" t="s">
        <v>21</v>
      </c>
      <c r="D19" s="7" t="s">
        <v>25</v>
      </c>
      <c r="E19" s="8">
        <v>19800</v>
      </c>
      <c r="F19" s="7" t="s">
        <v>209</v>
      </c>
      <c r="G19" s="7" t="s">
        <v>23</v>
      </c>
      <c r="H19" s="7"/>
    </row>
    <row r="20" spans="1:8" ht="99.95" customHeight="1" x14ac:dyDescent="0.25">
      <c r="A20" s="13">
        <v>16</v>
      </c>
      <c r="B20" s="6" t="s">
        <v>204</v>
      </c>
      <c r="C20" s="7" t="s">
        <v>21</v>
      </c>
      <c r="D20" s="7" t="s">
        <v>25</v>
      </c>
      <c r="E20" s="8">
        <v>29250</v>
      </c>
      <c r="F20" s="7">
        <v>2013</v>
      </c>
      <c r="G20" s="7" t="s">
        <v>29</v>
      </c>
      <c r="H20" s="7"/>
    </row>
    <row r="21" spans="1:8" ht="99.95" customHeight="1" x14ac:dyDescent="0.25">
      <c r="A21" s="13">
        <v>17</v>
      </c>
      <c r="B21" s="6" t="s">
        <v>206</v>
      </c>
      <c r="C21" s="7" t="s">
        <v>21</v>
      </c>
      <c r="D21" s="7" t="s">
        <v>25</v>
      </c>
      <c r="E21" s="8">
        <v>34500</v>
      </c>
      <c r="F21" s="7">
        <v>2014</v>
      </c>
      <c r="G21" s="7" t="s">
        <v>29</v>
      </c>
      <c r="H21" s="7"/>
    </row>
    <row r="22" spans="1:8" ht="99.95" customHeight="1" x14ac:dyDescent="0.25">
      <c r="A22" s="23"/>
      <c r="B22" s="21"/>
      <c r="C22" s="24"/>
      <c r="D22" s="24"/>
      <c r="E22" s="25"/>
      <c r="F22" s="24"/>
      <c r="G22" s="24"/>
      <c r="H22" s="24"/>
    </row>
    <row r="23" spans="1:8" ht="99.95" customHeight="1" x14ac:dyDescent="0.25">
      <c r="A23" s="23"/>
      <c r="B23" s="21"/>
      <c r="C23" s="24"/>
      <c r="D23" s="24"/>
      <c r="E23" s="25"/>
      <c r="F23" s="24"/>
      <c r="G23" s="24"/>
      <c r="H23" s="24"/>
    </row>
    <row r="24" spans="1:8" x14ac:dyDescent="0.25">
      <c r="A24" s="23"/>
      <c r="B24" s="21"/>
      <c r="C24" s="24"/>
      <c r="D24" s="24"/>
      <c r="E24" s="25"/>
      <c r="F24" s="24"/>
      <c r="G24" s="24"/>
      <c r="H24" s="24"/>
    </row>
    <row r="25" spans="1:8" x14ac:dyDescent="0.25">
      <c r="A25" s="23"/>
      <c r="B25" s="21"/>
      <c r="C25" s="24"/>
      <c r="D25" s="24"/>
      <c r="E25" s="25"/>
      <c r="F25" s="24"/>
      <c r="G25" s="24"/>
      <c r="H25" s="24"/>
    </row>
    <row r="26" spans="1:8" x14ac:dyDescent="0.25">
      <c r="A26" s="23"/>
      <c r="B26" s="21"/>
      <c r="C26" s="24"/>
      <c r="D26" s="24"/>
      <c r="E26" s="25"/>
      <c r="F26" s="24"/>
      <c r="G26" s="24"/>
      <c r="H26" s="24"/>
    </row>
    <row r="27" spans="1:8" x14ac:dyDescent="0.25">
      <c r="A27" s="23"/>
      <c r="B27" s="21"/>
      <c r="C27" s="24"/>
      <c r="D27" s="24"/>
      <c r="E27" s="25"/>
      <c r="F27" s="24"/>
      <c r="G27" s="24"/>
      <c r="H27" s="24"/>
    </row>
    <row r="28" spans="1:8" x14ac:dyDescent="0.25">
      <c r="A28" s="23"/>
      <c r="B28" s="26"/>
      <c r="C28" s="27"/>
      <c r="D28" s="27"/>
      <c r="E28" s="28"/>
      <c r="F28" s="27"/>
      <c r="G28" s="27"/>
      <c r="H28" s="27"/>
    </row>
    <row r="29" spans="1:8" x14ac:dyDescent="0.25">
      <c r="A29" s="23"/>
      <c r="B29" s="26"/>
      <c r="C29" s="27"/>
      <c r="D29" s="27"/>
      <c r="E29" s="28"/>
      <c r="F29" s="27"/>
      <c r="G29" s="27"/>
      <c r="H29" s="27"/>
    </row>
    <row r="30" spans="1:8" x14ac:dyDescent="0.25">
      <c r="A30" s="23"/>
      <c r="B30" s="26"/>
      <c r="C30" s="27"/>
      <c r="D30" s="27"/>
      <c r="E30" s="28"/>
      <c r="F30" s="27"/>
      <c r="G30" s="27"/>
      <c r="H30" s="27"/>
    </row>
    <row r="31" spans="1:8" x14ac:dyDescent="0.25">
      <c r="A31" s="23"/>
      <c r="B31" s="26"/>
      <c r="C31" s="27"/>
      <c r="D31" s="27"/>
      <c r="E31" s="28"/>
      <c r="F31" s="27"/>
      <c r="G31" s="27"/>
      <c r="H31" s="27"/>
    </row>
    <row r="32" spans="1:8" x14ac:dyDescent="0.25">
      <c r="A32" s="23"/>
      <c r="B32" s="26"/>
      <c r="C32" s="27"/>
      <c r="D32" s="27"/>
      <c r="E32" s="28"/>
      <c r="F32" s="27"/>
      <c r="G32" s="27"/>
      <c r="H32" s="27"/>
    </row>
    <row r="33" spans="1:8" x14ac:dyDescent="0.25">
      <c r="A33" s="23"/>
      <c r="B33" s="26"/>
      <c r="C33" s="27"/>
      <c r="D33" s="27"/>
      <c r="E33" s="28"/>
      <c r="F33" s="27"/>
      <c r="G33" s="27"/>
      <c r="H33" s="27"/>
    </row>
    <row r="34" spans="1:8" x14ac:dyDescent="0.25">
      <c r="A34" s="23"/>
      <c r="B34" s="26"/>
      <c r="C34" s="27"/>
      <c r="D34" s="27"/>
      <c r="E34" s="28"/>
      <c r="F34" s="27"/>
      <c r="G34" s="27"/>
      <c r="H34" s="27"/>
    </row>
    <row r="35" spans="1:8" x14ac:dyDescent="0.25">
      <c r="A35" s="23"/>
      <c r="B35" s="26"/>
      <c r="C35" s="27"/>
      <c r="D35" s="27"/>
      <c r="E35" s="28"/>
      <c r="F35" s="27"/>
      <c r="G35" s="27"/>
      <c r="H35" s="27"/>
    </row>
    <row r="36" spans="1:8" x14ac:dyDescent="0.25">
      <c r="A36" s="23"/>
      <c r="B36" s="26"/>
      <c r="C36" s="27"/>
      <c r="D36" s="27"/>
      <c r="E36" s="28"/>
      <c r="F36" s="27"/>
      <c r="G36" s="27"/>
      <c r="H36" s="27"/>
    </row>
    <row r="37" spans="1:8" x14ac:dyDescent="0.25">
      <c r="A37" s="23"/>
      <c r="B37" s="26"/>
      <c r="C37" s="27"/>
      <c r="D37" s="27"/>
      <c r="E37" s="28"/>
      <c r="F37" s="27"/>
      <c r="G37" s="27"/>
      <c r="H37" s="27"/>
    </row>
    <row r="38" spans="1:8" x14ac:dyDescent="0.25">
      <c r="A38" s="23"/>
      <c r="B38" s="26"/>
      <c r="C38" s="27"/>
      <c r="D38" s="27"/>
      <c r="E38" s="28"/>
      <c r="F38" s="27"/>
      <c r="G38" s="27"/>
      <c r="H38" s="27"/>
    </row>
    <row r="39" spans="1:8" x14ac:dyDescent="0.25">
      <c r="A39" s="23"/>
      <c r="B39" s="26"/>
      <c r="C39" s="27"/>
      <c r="D39" s="27"/>
      <c r="E39" s="28"/>
      <c r="F39" s="27"/>
      <c r="G39" s="27"/>
      <c r="H39" s="27"/>
    </row>
    <row r="40" spans="1:8" x14ac:dyDescent="0.25">
      <c r="A40" s="23"/>
      <c r="B40" s="26"/>
      <c r="C40" s="27"/>
      <c r="D40" s="27"/>
      <c r="E40" s="28"/>
      <c r="F40" s="27"/>
      <c r="G40" s="27"/>
      <c r="H40" s="27"/>
    </row>
    <row r="41" spans="1:8" x14ac:dyDescent="0.25">
      <c r="A41" s="23"/>
      <c r="B41" s="26"/>
      <c r="C41" s="27"/>
      <c r="D41" s="27"/>
      <c r="E41" s="28"/>
      <c r="F41" s="27"/>
      <c r="G41" s="27"/>
      <c r="H41" s="27"/>
    </row>
    <row r="42" spans="1:8" x14ac:dyDescent="0.25">
      <c r="A42" s="23"/>
      <c r="B42" s="26"/>
      <c r="C42" s="27"/>
      <c r="D42" s="27"/>
      <c r="E42" s="28"/>
      <c r="F42" s="27"/>
      <c r="G42" s="27"/>
      <c r="H42" s="27"/>
    </row>
    <row r="43" spans="1:8" x14ac:dyDescent="0.25">
      <c r="A43" s="23"/>
      <c r="B43" s="26"/>
      <c r="C43" s="27"/>
      <c r="D43" s="27"/>
      <c r="E43" s="28"/>
      <c r="F43" s="27"/>
      <c r="G43" s="27"/>
      <c r="H43" s="27"/>
    </row>
    <row r="44" spans="1:8" x14ac:dyDescent="0.25">
      <c r="A44" s="23"/>
      <c r="B44" s="26"/>
      <c r="C44" s="27"/>
      <c r="D44" s="27"/>
      <c r="E44" s="28"/>
      <c r="F44" s="27"/>
      <c r="G44" s="27"/>
      <c r="H44" s="27"/>
    </row>
    <row r="45" spans="1:8" x14ac:dyDescent="0.25">
      <c r="A45" s="23"/>
      <c r="B45" s="26"/>
      <c r="C45" s="27"/>
      <c r="D45" s="27"/>
      <c r="E45" s="28"/>
      <c r="F45" s="27"/>
      <c r="G45" s="27"/>
      <c r="H45" s="27"/>
    </row>
    <row r="46" spans="1:8" x14ac:dyDescent="0.25">
      <c r="A46" s="23"/>
      <c r="B46" s="26"/>
      <c r="C46" s="27"/>
      <c r="D46" s="27"/>
      <c r="E46" s="28"/>
      <c r="F46" s="27"/>
      <c r="G46" s="27"/>
      <c r="H46" s="27"/>
    </row>
    <row r="47" spans="1:8" x14ac:dyDescent="0.25">
      <c r="A47" s="23"/>
      <c r="B47" s="26"/>
      <c r="C47" s="27"/>
      <c r="D47" s="27"/>
      <c r="E47" s="28"/>
      <c r="F47" s="27"/>
      <c r="G47" s="27"/>
      <c r="H47" s="27"/>
    </row>
    <row r="48" spans="1:8" x14ac:dyDescent="0.25">
      <c r="A48" s="23"/>
      <c r="B48" s="26"/>
      <c r="C48" s="27"/>
      <c r="D48" s="27"/>
      <c r="E48" s="28"/>
      <c r="F48" s="27"/>
      <c r="G48" s="27"/>
      <c r="H48" s="27"/>
    </row>
    <row r="49" spans="1:8" x14ac:dyDescent="0.25">
      <c r="A49" s="23"/>
      <c r="B49" s="26"/>
      <c r="C49" s="27"/>
      <c r="D49" s="27"/>
      <c r="E49" s="28"/>
      <c r="F49" s="27"/>
      <c r="G49" s="27"/>
      <c r="H49" s="27"/>
    </row>
    <row r="50" spans="1:8" x14ac:dyDescent="0.25">
      <c r="A50" s="23"/>
      <c r="B50" s="26"/>
      <c r="C50" s="27"/>
      <c r="D50" s="27"/>
      <c r="E50" s="28"/>
      <c r="F50" s="27"/>
      <c r="G50" s="27"/>
      <c r="H50" s="27"/>
    </row>
    <row r="51" spans="1:8" x14ac:dyDescent="0.25">
      <c r="A51" s="23"/>
      <c r="B51" s="26"/>
      <c r="C51" s="27"/>
      <c r="D51" s="27"/>
      <c r="E51" s="28"/>
      <c r="F51" s="27"/>
      <c r="G51" s="27"/>
      <c r="H51" s="27"/>
    </row>
    <row r="52" spans="1:8" x14ac:dyDescent="0.25">
      <c r="A52" s="23"/>
      <c r="B52" s="26"/>
      <c r="C52" s="27"/>
      <c r="D52" s="27"/>
      <c r="E52" s="28"/>
      <c r="F52" s="27"/>
      <c r="G52" s="27"/>
      <c r="H52" s="27"/>
    </row>
    <row r="53" spans="1:8" x14ac:dyDescent="0.25">
      <c r="A53" s="23"/>
      <c r="B53" s="26"/>
      <c r="C53" s="27"/>
      <c r="D53" s="27"/>
      <c r="E53" s="28"/>
      <c r="F53" s="27"/>
      <c r="G53" s="27"/>
      <c r="H53" s="27"/>
    </row>
    <row r="54" spans="1:8" x14ac:dyDescent="0.25">
      <c r="A54" s="23"/>
      <c r="B54" s="26"/>
      <c r="C54" s="27"/>
      <c r="D54" s="27"/>
      <c r="E54" s="28"/>
      <c r="F54" s="27"/>
      <c r="G54" s="27"/>
      <c r="H54" s="27"/>
    </row>
    <row r="55" spans="1:8" x14ac:dyDescent="0.25">
      <c r="A55" s="23"/>
      <c r="B55" s="26"/>
      <c r="C55" s="27"/>
      <c r="D55" s="27"/>
      <c r="E55" s="28"/>
      <c r="F55" s="27"/>
      <c r="G55" s="27"/>
      <c r="H55" s="27"/>
    </row>
    <row r="56" spans="1:8" x14ac:dyDescent="0.25">
      <c r="A56" s="23"/>
      <c r="B56" s="26"/>
      <c r="C56" s="27"/>
      <c r="D56" s="27"/>
      <c r="E56" s="28"/>
      <c r="F56" s="27"/>
      <c r="G56" s="27"/>
      <c r="H56" s="27"/>
    </row>
    <row r="57" spans="1:8" x14ac:dyDescent="0.25">
      <c r="A57" s="23"/>
      <c r="B57" s="26"/>
      <c r="C57" s="27"/>
      <c r="D57" s="27"/>
      <c r="E57" s="28"/>
      <c r="F57" s="27"/>
      <c r="G57" s="27"/>
      <c r="H57" s="27"/>
    </row>
    <row r="58" spans="1:8" x14ac:dyDescent="0.25">
      <c r="A58" s="23"/>
      <c r="B58" s="26"/>
      <c r="C58" s="27"/>
      <c r="D58" s="27"/>
      <c r="E58" s="28"/>
      <c r="F58" s="27"/>
      <c r="G58" s="27"/>
      <c r="H58" s="27"/>
    </row>
    <row r="59" spans="1:8" x14ac:dyDescent="0.25">
      <c r="A59" s="23"/>
      <c r="B59" s="26"/>
      <c r="C59" s="27"/>
      <c r="D59" s="27"/>
      <c r="E59" s="28"/>
      <c r="F59" s="27"/>
      <c r="G59" s="27"/>
      <c r="H59" s="27"/>
    </row>
    <row r="60" spans="1:8" x14ac:dyDescent="0.25">
      <c r="A60" s="23"/>
      <c r="B60" s="26"/>
      <c r="C60" s="27"/>
      <c r="D60" s="27"/>
      <c r="E60" s="28"/>
      <c r="F60" s="27"/>
      <c r="G60" s="27"/>
      <c r="H60" s="27"/>
    </row>
    <row r="61" spans="1:8" x14ac:dyDescent="0.25">
      <c r="A61" s="23"/>
      <c r="B61" s="26"/>
      <c r="C61" s="27"/>
      <c r="D61" s="27"/>
      <c r="E61" s="28"/>
      <c r="F61" s="27"/>
      <c r="G61" s="27"/>
      <c r="H61" s="27"/>
    </row>
    <row r="62" spans="1:8" x14ac:dyDescent="0.25">
      <c r="A62" s="23"/>
      <c r="B62" s="26"/>
      <c r="C62" s="27"/>
      <c r="D62" s="27"/>
      <c r="E62" s="28"/>
      <c r="F62" s="27"/>
      <c r="G62" s="27"/>
      <c r="H62" s="27"/>
    </row>
    <row r="63" spans="1:8" x14ac:dyDescent="0.25">
      <c r="A63" s="23"/>
      <c r="B63" s="26"/>
      <c r="C63" s="27"/>
      <c r="D63" s="27"/>
      <c r="E63" s="28"/>
      <c r="F63" s="27"/>
      <c r="G63" s="27"/>
      <c r="H63" s="27"/>
    </row>
    <row r="64" spans="1:8" x14ac:dyDescent="0.25">
      <c r="A64" s="23"/>
      <c r="B64" s="26"/>
      <c r="C64" s="27"/>
      <c r="D64" s="27"/>
      <c r="E64" s="28"/>
      <c r="F64" s="27"/>
      <c r="G64" s="27"/>
      <c r="H64" s="27"/>
    </row>
    <row r="65" spans="1:8" x14ac:dyDescent="0.25">
      <c r="A65" s="23"/>
      <c r="B65" s="26"/>
      <c r="C65" s="27"/>
      <c r="D65" s="27"/>
      <c r="E65" s="28"/>
      <c r="F65" s="27"/>
      <c r="G65" s="27"/>
      <c r="H65" s="27"/>
    </row>
    <row r="66" spans="1:8" x14ac:dyDescent="0.25">
      <c r="A66" s="23"/>
      <c r="B66" s="26"/>
      <c r="C66" s="27"/>
      <c r="D66" s="27"/>
      <c r="E66" s="28"/>
      <c r="F66" s="27"/>
      <c r="G66" s="27"/>
      <c r="H66" s="27"/>
    </row>
    <row r="67" spans="1:8" x14ac:dyDescent="0.25">
      <c r="A67" s="23"/>
      <c r="B67" s="26"/>
      <c r="C67" s="27"/>
      <c r="D67" s="27"/>
      <c r="E67" s="28"/>
      <c r="F67" s="27"/>
      <c r="G67" s="27"/>
      <c r="H67" s="27"/>
    </row>
    <row r="68" spans="1:8" x14ac:dyDescent="0.25">
      <c r="A68" s="23"/>
      <c r="B68" s="26"/>
      <c r="C68" s="27"/>
      <c r="D68" s="27"/>
      <c r="E68" s="28"/>
      <c r="F68" s="27"/>
      <c r="G68" s="27"/>
      <c r="H68" s="27"/>
    </row>
    <row r="69" spans="1:8" x14ac:dyDescent="0.25">
      <c r="A69" s="23"/>
      <c r="B69" s="26"/>
      <c r="C69" s="27"/>
      <c r="D69" s="27"/>
      <c r="E69" s="28"/>
      <c r="F69" s="27"/>
      <c r="G69" s="27"/>
      <c r="H69" s="27"/>
    </row>
    <row r="70" spans="1:8" x14ac:dyDescent="0.25">
      <c r="A70" s="23"/>
      <c r="B70" s="26"/>
      <c r="C70" s="27"/>
      <c r="D70" s="27"/>
      <c r="E70" s="28"/>
      <c r="F70" s="27"/>
      <c r="G70" s="27"/>
      <c r="H70" s="27"/>
    </row>
    <row r="71" spans="1:8" x14ac:dyDescent="0.25">
      <c r="A71" s="23"/>
      <c r="B71" s="26"/>
      <c r="C71" s="27"/>
      <c r="D71" s="27"/>
      <c r="E71" s="28"/>
      <c r="F71" s="27"/>
      <c r="G71" s="27"/>
      <c r="H71" s="27"/>
    </row>
    <row r="72" spans="1:8" x14ac:dyDescent="0.25">
      <c r="A72" s="23"/>
      <c r="B72" s="26"/>
      <c r="C72" s="27"/>
      <c r="D72" s="27"/>
      <c r="E72" s="28"/>
      <c r="F72" s="27"/>
      <c r="G72" s="27"/>
      <c r="H72" s="27"/>
    </row>
    <row r="73" spans="1:8" x14ac:dyDescent="0.25">
      <c r="A73" s="23"/>
      <c r="B73" s="26"/>
      <c r="C73" s="27"/>
      <c r="D73" s="27"/>
      <c r="E73" s="28"/>
      <c r="F73" s="27"/>
      <c r="G73" s="27"/>
      <c r="H73" s="27"/>
    </row>
    <row r="74" spans="1:8" x14ac:dyDescent="0.25">
      <c r="A74" s="23"/>
      <c r="B74" s="26"/>
      <c r="C74" s="27"/>
      <c r="D74" s="27"/>
      <c r="E74" s="28"/>
      <c r="F74" s="27"/>
      <c r="G74" s="27"/>
      <c r="H74" s="27"/>
    </row>
    <row r="75" spans="1:8" x14ac:dyDescent="0.25">
      <c r="A75" s="23"/>
      <c r="B75" s="26"/>
      <c r="C75" s="27"/>
      <c r="D75" s="27"/>
      <c r="E75" s="28"/>
      <c r="F75" s="27"/>
      <c r="G75" s="27"/>
      <c r="H75" s="27"/>
    </row>
    <row r="76" spans="1:8" x14ac:dyDescent="0.25">
      <c r="A76" s="23"/>
      <c r="B76" s="26"/>
      <c r="C76" s="27"/>
      <c r="D76" s="27"/>
      <c r="E76" s="28"/>
      <c r="F76" s="27"/>
      <c r="G76" s="27"/>
      <c r="H76" s="27"/>
    </row>
    <row r="77" spans="1:8" x14ac:dyDescent="0.25">
      <c r="A77" s="23"/>
      <c r="B77" s="26"/>
      <c r="C77" s="27"/>
      <c r="D77" s="27"/>
      <c r="E77" s="28"/>
      <c r="F77" s="27"/>
      <c r="G77" s="27"/>
      <c r="H77" s="27"/>
    </row>
    <row r="78" spans="1:8" x14ac:dyDescent="0.25">
      <c r="A78" s="23"/>
      <c r="B78" s="26"/>
      <c r="C78" s="27"/>
      <c r="D78" s="27"/>
      <c r="E78" s="28"/>
      <c r="F78" s="27"/>
      <c r="G78" s="27"/>
      <c r="H78" s="27"/>
    </row>
    <row r="79" spans="1:8" x14ac:dyDescent="0.25">
      <c r="A79" s="23"/>
      <c r="B79" s="26"/>
      <c r="C79" s="27"/>
      <c r="D79" s="27"/>
      <c r="E79" s="28"/>
      <c r="F79" s="27"/>
      <c r="G79" s="27"/>
      <c r="H79" s="27"/>
    </row>
    <row r="80" spans="1:8" x14ac:dyDescent="0.25">
      <c r="A80" s="23"/>
      <c r="B80" s="26"/>
      <c r="C80" s="27"/>
      <c r="D80" s="27"/>
      <c r="E80" s="28"/>
      <c r="F80" s="27"/>
      <c r="G80" s="27"/>
      <c r="H80" s="27"/>
    </row>
    <row r="81" spans="1:8" x14ac:dyDescent="0.25">
      <c r="A81" s="23"/>
      <c r="B81" s="26"/>
      <c r="C81" s="27"/>
      <c r="D81" s="27"/>
      <c r="E81" s="28"/>
      <c r="F81" s="27"/>
      <c r="G81" s="27"/>
      <c r="H81" s="27"/>
    </row>
    <row r="82" spans="1:8" x14ac:dyDescent="0.25">
      <c r="A82" s="23"/>
      <c r="B82" s="26"/>
      <c r="C82" s="27"/>
      <c r="D82" s="27"/>
      <c r="E82" s="28"/>
      <c r="F82" s="27"/>
      <c r="G82" s="27"/>
      <c r="H82" s="27"/>
    </row>
    <row r="83" spans="1:8" x14ac:dyDescent="0.25">
      <c r="A83" s="23"/>
      <c r="B83" s="26"/>
      <c r="C83" s="27"/>
      <c r="D83" s="27"/>
      <c r="E83" s="28"/>
      <c r="F83" s="27"/>
      <c r="G83" s="27"/>
      <c r="H83" s="27"/>
    </row>
    <row r="84" spans="1:8" x14ac:dyDescent="0.25">
      <c r="A84" s="23"/>
      <c r="B84" s="26"/>
      <c r="C84" s="27"/>
      <c r="D84" s="27"/>
      <c r="E84" s="28"/>
      <c r="F84" s="27"/>
      <c r="G84" s="27"/>
      <c r="H84" s="27"/>
    </row>
    <row r="85" spans="1:8" x14ac:dyDescent="0.25">
      <c r="A85" s="23"/>
      <c r="B85" s="26"/>
      <c r="C85" s="27"/>
      <c r="D85" s="27"/>
      <c r="E85" s="28"/>
      <c r="F85" s="27"/>
      <c r="G85" s="27"/>
      <c r="H85" s="27"/>
    </row>
    <row r="86" spans="1:8" x14ac:dyDescent="0.25">
      <c r="A86" s="23"/>
      <c r="B86" s="26"/>
      <c r="C86" s="27"/>
      <c r="D86" s="27"/>
      <c r="E86" s="28"/>
      <c r="F86" s="27"/>
      <c r="G86" s="27"/>
      <c r="H86" s="27"/>
    </row>
    <row r="87" spans="1:8" x14ac:dyDescent="0.25">
      <c r="A87" s="23"/>
      <c r="B87" s="26"/>
      <c r="C87" s="27"/>
      <c r="D87" s="27"/>
      <c r="E87" s="28"/>
      <c r="F87" s="27"/>
      <c r="G87" s="27"/>
      <c r="H87" s="27"/>
    </row>
    <row r="88" spans="1:8" x14ac:dyDescent="0.25">
      <c r="A88" s="23"/>
      <c r="B88" s="26"/>
      <c r="C88" s="27"/>
      <c r="D88" s="27"/>
      <c r="E88" s="28"/>
      <c r="F88" s="27"/>
      <c r="G88" s="27"/>
      <c r="H88" s="27"/>
    </row>
    <row r="89" spans="1:8" x14ac:dyDescent="0.25">
      <c r="A89" s="23"/>
      <c r="B89" s="26"/>
      <c r="C89" s="27"/>
      <c r="D89" s="27"/>
      <c r="E89" s="28"/>
      <c r="F89" s="27"/>
      <c r="G89" s="27"/>
      <c r="H89" s="27"/>
    </row>
    <row r="90" spans="1:8" x14ac:dyDescent="0.25">
      <c r="A90" s="23"/>
      <c r="B90" s="26"/>
      <c r="C90" s="27"/>
      <c r="D90" s="27"/>
      <c r="E90" s="28"/>
      <c r="F90" s="27"/>
      <c r="G90" s="27"/>
      <c r="H90" s="27"/>
    </row>
    <row r="91" spans="1:8" x14ac:dyDescent="0.25">
      <c r="A91" s="23"/>
      <c r="B91" s="26"/>
      <c r="C91" s="27"/>
      <c r="D91" s="27"/>
      <c r="E91" s="28"/>
      <c r="F91" s="27"/>
      <c r="G91" s="27"/>
      <c r="H91" s="27"/>
    </row>
    <row r="92" spans="1:8" x14ac:dyDescent="0.25">
      <c r="A92" s="23"/>
      <c r="B92" s="26"/>
      <c r="C92" s="27"/>
      <c r="D92" s="27"/>
      <c r="E92" s="28"/>
      <c r="F92" s="27"/>
      <c r="G92" s="27"/>
      <c r="H92" s="27"/>
    </row>
    <row r="93" spans="1:8" x14ac:dyDescent="0.25">
      <c r="A93" s="22"/>
    </row>
    <row r="94" spans="1:8" x14ac:dyDescent="0.25">
      <c r="A94" s="13"/>
    </row>
    <row r="95" spans="1:8" x14ac:dyDescent="0.25">
      <c r="A95" s="13"/>
    </row>
    <row r="96" spans="1:8" x14ac:dyDescent="0.25">
      <c r="A96" s="13"/>
    </row>
    <row r="97" spans="1:1" x14ac:dyDescent="0.25">
      <c r="A97" s="13"/>
    </row>
    <row r="98" spans="1:1" x14ac:dyDescent="0.25">
      <c r="A98" s="13"/>
    </row>
    <row r="99" spans="1:1" x14ac:dyDescent="0.25">
      <c r="A99" s="13"/>
    </row>
    <row r="100" spans="1:1" x14ac:dyDescent="0.25">
      <c r="A100" s="13"/>
    </row>
    <row r="101" spans="1:1" x14ac:dyDescent="0.25">
      <c r="A101" s="13"/>
    </row>
    <row r="102" spans="1:1" x14ac:dyDescent="0.25">
      <c r="A102" s="13"/>
    </row>
    <row r="103" spans="1:1" x14ac:dyDescent="0.25">
      <c r="A103" s="13"/>
    </row>
    <row r="104" spans="1:1" x14ac:dyDescent="0.25">
      <c r="A104" s="13"/>
    </row>
    <row r="105" spans="1:1" x14ac:dyDescent="0.25">
      <c r="A105" s="13"/>
    </row>
    <row r="106" spans="1:1" x14ac:dyDescent="0.25">
      <c r="A106" s="13"/>
    </row>
    <row r="107" spans="1:1" x14ac:dyDescent="0.25">
      <c r="A107" s="13"/>
    </row>
    <row r="108" spans="1:1" x14ac:dyDescent="0.25">
      <c r="A108" s="13"/>
    </row>
    <row r="109" spans="1:1" x14ac:dyDescent="0.25">
      <c r="A109" s="13"/>
    </row>
    <row r="110" spans="1:1" x14ac:dyDescent="0.25">
      <c r="A110" s="13"/>
    </row>
    <row r="111" spans="1:1" x14ac:dyDescent="0.25">
      <c r="A111" s="13"/>
    </row>
    <row r="112" spans="1:1" x14ac:dyDescent="0.25">
      <c r="A112" s="13"/>
    </row>
    <row r="113" spans="1:1" x14ac:dyDescent="0.25">
      <c r="A113" s="13"/>
    </row>
    <row r="114" spans="1:1" x14ac:dyDescent="0.25">
      <c r="A114" s="13"/>
    </row>
    <row r="115" spans="1:1" x14ac:dyDescent="0.25">
      <c r="A115" s="13"/>
    </row>
    <row r="116" spans="1:1" x14ac:dyDescent="0.25">
      <c r="A116" s="13"/>
    </row>
    <row r="117" spans="1:1" x14ac:dyDescent="0.25">
      <c r="A117" s="13"/>
    </row>
    <row r="118" spans="1:1" x14ac:dyDescent="0.25">
      <c r="A118" s="13"/>
    </row>
    <row r="119" spans="1:1" x14ac:dyDescent="0.25">
      <c r="A119" s="13"/>
    </row>
    <row r="120" spans="1:1" x14ac:dyDescent="0.25">
      <c r="A120" s="13"/>
    </row>
    <row r="121" spans="1:1" x14ac:dyDescent="0.25">
      <c r="A121" s="13"/>
    </row>
    <row r="122" spans="1:1" x14ac:dyDescent="0.25">
      <c r="A122" s="13"/>
    </row>
    <row r="123" spans="1:1" x14ac:dyDescent="0.25">
      <c r="A123" s="13"/>
    </row>
    <row r="124" spans="1:1" x14ac:dyDescent="0.25">
      <c r="A124" s="13"/>
    </row>
    <row r="125" spans="1:1" x14ac:dyDescent="0.25">
      <c r="A125" s="13"/>
    </row>
    <row r="126" spans="1:1" x14ac:dyDescent="0.25">
      <c r="A126" s="13"/>
    </row>
    <row r="127" spans="1:1" x14ac:dyDescent="0.25">
      <c r="A127" s="13"/>
    </row>
    <row r="128" spans="1:1" x14ac:dyDescent="0.25">
      <c r="A128" s="13"/>
    </row>
    <row r="129" spans="1:1" x14ac:dyDescent="0.25">
      <c r="A129" s="13"/>
    </row>
    <row r="130" spans="1:1" x14ac:dyDescent="0.25">
      <c r="A130" s="13"/>
    </row>
    <row r="131" spans="1:1" x14ac:dyDescent="0.25">
      <c r="A131" s="13"/>
    </row>
    <row r="132" spans="1:1" x14ac:dyDescent="0.25">
      <c r="A132" s="13"/>
    </row>
    <row r="133" spans="1:1" x14ac:dyDescent="0.25">
      <c r="A133" s="13"/>
    </row>
    <row r="134" spans="1:1" x14ac:dyDescent="0.25">
      <c r="A134" s="13"/>
    </row>
    <row r="135" spans="1:1" x14ac:dyDescent="0.25">
      <c r="A135" s="13"/>
    </row>
    <row r="136" spans="1:1" x14ac:dyDescent="0.25">
      <c r="A136" s="13"/>
    </row>
    <row r="137" spans="1:1" x14ac:dyDescent="0.25">
      <c r="A137" s="13"/>
    </row>
    <row r="138" spans="1:1" x14ac:dyDescent="0.25">
      <c r="A138" s="13"/>
    </row>
    <row r="139" spans="1:1" x14ac:dyDescent="0.25">
      <c r="A139" s="13"/>
    </row>
    <row r="140" spans="1:1" x14ac:dyDescent="0.25">
      <c r="A140" s="13"/>
    </row>
    <row r="141" spans="1:1" x14ac:dyDescent="0.25">
      <c r="A141" s="13"/>
    </row>
    <row r="142" spans="1:1" x14ac:dyDescent="0.25">
      <c r="A142" s="13"/>
    </row>
    <row r="143" spans="1:1" x14ac:dyDescent="0.25">
      <c r="A143" s="13"/>
    </row>
    <row r="144" spans="1:1" x14ac:dyDescent="0.25">
      <c r="A144" s="13"/>
    </row>
    <row r="145" spans="1:1" x14ac:dyDescent="0.25">
      <c r="A145" s="13"/>
    </row>
    <row r="146" spans="1:1" x14ac:dyDescent="0.25">
      <c r="A146" s="13"/>
    </row>
    <row r="147" spans="1:1" x14ac:dyDescent="0.25">
      <c r="A147" s="13"/>
    </row>
  </sheetData>
  <mergeCells count="1">
    <mergeCell ref="A1:H1"/>
  </mergeCells>
  <phoneticPr fontId="1" type="noConversion"/>
  <pageMargins left="0.26" right="0.17" top="1" bottom="1" header="0.5" footer="0.5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10A5B-09AA-402D-B220-8C27A1B5E5F8}">
  <dimension ref="A2:J41"/>
  <sheetViews>
    <sheetView topLeftCell="A19" zoomScale="115" zoomScaleNormal="115" workbookViewId="0">
      <selection activeCell="C25" sqref="C25"/>
    </sheetView>
  </sheetViews>
  <sheetFormatPr defaultRowHeight="15.75" x14ac:dyDescent="0.25"/>
  <cols>
    <col min="1" max="1" width="5" style="2" customWidth="1"/>
    <col min="2" max="2" width="35" style="12" customWidth="1"/>
    <col min="3" max="4" width="15.140625" style="2" customWidth="1"/>
    <col min="5" max="5" width="15.7109375" style="16" customWidth="1"/>
    <col min="6" max="6" width="10" style="2" customWidth="1"/>
    <col min="7" max="7" width="14.140625" style="2" customWidth="1"/>
    <col min="8" max="8" width="25.85546875" style="2" customWidth="1"/>
    <col min="9" max="16384" width="9.140625" style="2"/>
  </cols>
  <sheetData>
    <row r="2" spans="1:10" x14ac:dyDescent="0.25">
      <c r="A2" s="36" t="s">
        <v>6</v>
      </c>
      <c r="B2" s="36"/>
      <c r="C2" s="36"/>
      <c r="D2" s="36"/>
      <c r="E2" s="36"/>
      <c r="F2" s="36"/>
      <c r="G2" s="36"/>
      <c r="H2" s="36"/>
      <c r="I2" s="1"/>
      <c r="J2" s="1"/>
    </row>
    <row r="4" spans="1:10" x14ac:dyDescent="0.25">
      <c r="A4" s="10" t="s">
        <v>5</v>
      </c>
      <c r="B4" s="13" t="s">
        <v>0</v>
      </c>
      <c r="C4" s="10" t="s">
        <v>1</v>
      </c>
      <c r="D4" s="10" t="s">
        <v>18</v>
      </c>
      <c r="E4" s="14" t="s">
        <v>2</v>
      </c>
      <c r="F4" s="10" t="s">
        <v>10</v>
      </c>
      <c r="G4" s="10" t="s">
        <v>3</v>
      </c>
      <c r="H4" s="10" t="s">
        <v>4</v>
      </c>
    </row>
    <row r="5" spans="1:10" x14ac:dyDescent="0.25">
      <c r="A5" s="3"/>
      <c r="B5" s="17"/>
      <c r="C5" s="3"/>
      <c r="D5" s="3"/>
      <c r="E5" s="15"/>
      <c r="F5" s="3"/>
      <c r="G5" s="3"/>
      <c r="H5" s="4"/>
    </row>
    <row r="7" spans="1:10" ht="78.75" x14ac:dyDescent="0.25">
      <c r="A7" s="13">
        <v>1</v>
      </c>
      <c r="B7" s="19" t="s">
        <v>78</v>
      </c>
      <c r="C7" s="7" t="s">
        <v>66</v>
      </c>
      <c r="D7" s="7" t="s">
        <v>69</v>
      </c>
      <c r="E7" s="20">
        <v>4000</v>
      </c>
      <c r="F7" s="13">
        <v>2006</v>
      </c>
      <c r="G7" s="13" t="s">
        <v>67</v>
      </c>
      <c r="H7" s="9"/>
    </row>
    <row r="8" spans="1:10" ht="49.5" customHeight="1" x14ac:dyDescent="0.25">
      <c r="A8" s="13">
        <v>2</v>
      </c>
      <c r="B8" s="19" t="s">
        <v>79</v>
      </c>
      <c r="C8" s="7" t="s">
        <v>80</v>
      </c>
      <c r="D8" s="7" t="s">
        <v>82</v>
      </c>
      <c r="E8" s="20">
        <v>10000</v>
      </c>
      <c r="F8" s="13" t="s">
        <v>81</v>
      </c>
      <c r="G8" s="13" t="s">
        <v>16</v>
      </c>
      <c r="H8" s="9"/>
    </row>
    <row r="9" spans="1:10" ht="75.75" customHeight="1" x14ac:dyDescent="0.25">
      <c r="A9" s="13">
        <v>3</v>
      </c>
      <c r="B9" s="19" t="s">
        <v>70</v>
      </c>
      <c r="C9" s="7" t="s">
        <v>72</v>
      </c>
      <c r="D9" s="19" t="s">
        <v>73</v>
      </c>
      <c r="E9" s="20">
        <v>25000</v>
      </c>
      <c r="F9" s="13" t="s">
        <v>22</v>
      </c>
      <c r="G9" s="5" t="s">
        <v>16</v>
      </c>
      <c r="H9" s="9"/>
    </row>
    <row r="10" spans="1:10" ht="78.75" x14ac:dyDescent="0.25">
      <c r="A10" s="13">
        <v>4</v>
      </c>
      <c r="B10" s="19" t="s">
        <v>74</v>
      </c>
      <c r="C10" s="7" t="s">
        <v>42</v>
      </c>
      <c r="D10" s="7" t="s">
        <v>75</v>
      </c>
      <c r="E10" s="20">
        <v>105000</v>
      </c>
      <c r="F10" s="13">
        <v>2008</v>
      </c>
      <c r="G10" s="7" t="s">
        <v>11</v>
      </c>
      <c r="H10" s="9"/>
    </row>
    <row r="11" spans="1:10" ht="96" customHeight="1" x14ac:dyDescent="0.25">
      <c r="A11" s="13">
        <v>5</v>
      </c>
      <c r="B11" s="6" t="s">
        <v>12</v>
      </c>
      <c r="C11" s="7" t="s">
        <v>13</v>
      </c>
      <c r="D11" s="7" t="s">
        <v>55</v>
      </c>
      <c r="E11" s="8">
        <v>8775</v>
      </c>
      <c r="F11" s="7" t="s">
        <v>14</v>
      </c>
      <c r="G11" s="7" t="s">
        <v>11</v>
      </c>
      <c r="H11" s="7"/>
    </row>
    <row r="12" spans="1:10" ht="96" customHeight="1" x14ac:dyDescent="0.25">
      <c r="A12" s="13">
        <v>6</v>
      </c>
      <c r="B12" s="18" t="s">
        <v>57</v>
      </c>
      <c r="C12" s="7" t="s">
        <v>58</v>
      </c>
      <c r="D12" s="7" t="s">
        <v>37</v>
      </c>
      <c r="E12" s="8" t="s">
        <v>76</v>
      </c>
      <c r="F12" s="7" t="s">
        <v>14</v>
      </c>
      <c r="G12" s="7" t="s">
        <v>16</v>
      </c>
      <c r="H12" s="7"/>
    </row>
    <row r="13" spans="1:10" ht="99.95" customHeight="1" x14ac:dyDescent="0.25">
      <c r="A13" s="13">
        <v>7</v>
      </c>
      <c r="B13" s="6" t="s">
        <v>15</v>
      </c>
      <c r="C13" s="7" t="s">
        <v>17</v>
      </c>
      <c r="D13" s="7" t="s">
        <v>56</v>
      </c>
      <c r="E13" s="8">
        <v>66105</v>
      </c>
      <c r="F13" s="7" t="s">
        <v>14</v>
      </c>
      <c r="G13" s="7" t="s">
        <v>16</v>
      </c>
      <c r="H13" s="7"/>
    </row>
    <row r="14" spans="1:10" ht="99.95" customHeight="1" x14ac:dyDescent="0.25">
      <c r="A14" s="13">
        <v>8</v>
      </c>
      <c r="B14" s="6" t="s">
        <v>71</v>
      </c>
      <c r="C14" s="7" t="s">
        <v>66</v>
      </c>
      <c r="D14" s="7" t="s">
        <v>69</v>
      </c>
      <c r="E14" s="8">
        <v>47420</v>
      </c>
      <c r="F14" s="7" t="s">
        <v>14</v>
      </c>
      <c r="G14" s="7" t="s">
        <v>67</v>
      </c>
      <c r="H14" s="7"/>
    </row>
    <row r="15" spans="1:10" ht="99.95" customHeight="1" x14ac:dyDescent="0.25">
      <c r="A15" s="13">
        <v>9</v>
      </c>
      <c r="B15" s="6" t="s">
        <v>7</v>
      </c>
      <c r="C15" s="7" t="s">
        <v>8</v>
      </c>
      <c r="D15" s="7" t="s">
        <v>53</v>
      </c>
      <c r="E15" s="8">
        <v>6984.9</v>
      </c>
      <c r="F15" s="7" t="s">
        <v>9</v>
      </c>
      <c r="G15" s="7" t="s">
        <v>11</v>
      </c>
      <c r="H15" s="7"/>
    </row>
    <row r="16" spans="1:10" ht="73.5" customHeight="1" x14ac:dyDescent="0.25">
      <c r="A16" s="13">
        <v>10</v>
      </c>
      <c r="B16" s="6" t="s">
        <v>51</v>
      </c>
      <c r="C16" s="7" t="s">
        <v>52</v>
      </c>
      <c r="D16" s="7" t="s">
        <v>54</v>
      </c>
      <c r="E16" s="8">
        <v>7000</v>
      </c>
      <c r="F16" s="7" t="s">
        <v>9</v>
      </c>
      <c r="G16" s="7" t="s">
        <v>16</v>
      </c>
      <c r="H16" s="7"/>
    </row>
    <row r="17" spans="1:8" ht="69.75" customHeight="1" x14ac:dyDescent="0.25">
      <c r="A17" s="13">
        <v>11</v>
      </c>
      <c r="B17" s="6" t="s">
        <v>59</v>
      </c>
      <c r="C17" s="7" t="s">
        <v>60</v>
      </c>
      <c r="D17" s="7" t="s">
        <v>61</v>
      </c>
      <c r="E17" s="8">
        <v>70000</v>
      </c>
      <c r="F17" s="7" t="s">
        <v>9</v>
      </c>
      <c r="G17" s="7" t="s">
        <v>16</v>
      </c>
      <c r="H17" s="7"/>
    </row>
    <row r="18" spans="1:8" ht="47.25" x14ac:dyDescent="0.25">
      <c r="A18" s="13">
        <v>12</v>
      </c>
      <c r="B18" s="6" t="s">
        <v>63</v>
      </c>
      <c r="C18" s="7" t="s">
        <v>62</v>
      </c>
      <c r="D18" s="7" t="s">
        <v>68</v>
      </c>
      <c r="E18" s="8">
        <v>4797</v>
      </c>
      <c r="F18" s="7" t="s">
        <v>9</v>
      </c>
      <c r="G18" s="7" t="s">
        <v>64</v>
      </c>
      <c r="H18" s="7"/>
    </row>
    <row r="19" spans="1:8" ht="78.75" x14ac:dyDescent="0.25">
      <c r="A19" s="13">
        <v>13</v>
      </c>
      <c r="B19" s="6" t="s">
        <v>65</v>
      </c>
      <c r="C19" s="7" t="s">
        <v>66</v>
      </c>
      <c r="D19" s="7" t="s">
        <v>69</v>
      </c>
      <c r="E19" s="8">
        <v>16100</v>
      </c>
      <c r="F19" s="7" t="s">
        <v>9</v>
      </c>
      <c r="G19" s="7" t="s">
        <v>67</v>
      </c>
      <c r="H19" s="7"/>
    </row>
    <row r="20" spans="1:8" ht="67.5" customHeight="1" x14ac:dyDescent="0.25">
      <c r="A20" s="13">
        <v>14</v>
      </c>
      <c r="B20" s="6" t="s">
        <v>77</v>
      </c>
      <c r="C20" s="7" t="s">
        <v>62</v>
      </c>
      <c r="D20" s="7" t="s">
        <v>68</v>
      </c>
      <c r="E20" s="8">
        <v>10020</v>
      </c>
      <c r="F20" s="7" t="s">
        <v>9</v>
      </c>
      <c r="G20" s="7" t="s">
        <v>67</v>
      </c>
      <c r="H20" s="7"/>
    </row>
    <row r="21" spans="1:8" ht="79.5" customHeight="1" x14ac:dyDescent="0.25">
      <c r="A21" s="13">
        <v>15</v>
      </c>
      <c r="B21" s="6" t="s">
        <v>214</v>
      </c>
      <c r="C21" s="7" t="s">
        <v>21</v>
      </c>
      <c r="D21" s="7" t="s">
        <v>25</v>
      </c>
      <c r="E21" s="8">
        <v>14300</v>
      </c>
      <c r="F21" s="7" t="s">
        <v>209</v>
      </c>
      <c r="G21" s="7" t="s">
        <v>67</v>
      </c>
      <c r="H21" s="7"/>
    </row>
    <row r="22" spans="1:8" ht="67.5" customHeight="1" x14ac:dyDescent="0.25">
      <c r="A22" s="13">
        <v>16</v>
      </c>
      <c r="B22" s="6" t="s">
        <v>216</v>
      </c>
      <c r="C22" s="7" t="s">
        <v>215</v>
      </c>
      <c r="D22" s="7"/>
      <c r="E22" s="8">
        <v>245027</v>
      </c>
      <c r="F22" s="7">
        <v>2014</v>
      </c>
      <c r="G22" s="7" t="s">
        <v>67</v>
      </c>
      <c r="H22" s="7"/>
    </row>
    <row r="23" spans="1:8" x14ac:dyDescent="0.25">
      <c r="A23" s="23"/>
      <c r="B23" s="21"/>
      <c r="C23" s="24"/>
      <c r="D23" s="24"/>
      <c r="E23" s="25"/>
      <c r="F23" s="24"/>
      <c r="G23" s="24"/>
      <c r="H23" s="24"/>
    </row>
    <row r="24" spans="1:8" x14ac:dyDescent="0.25">
      <c r="A24" s="23"/>
      <c r="B24" s="21"/>
      <c r="C24" s="24"/>
      <c r="D24" s="24"/>
      <c r="E24" s="25"/>
      <c r="F24" s="24"/>
      <c r="G24" s="24"/>
      <c r="H24" s="24"/>
    </row>
    <row r="25" spans="1:8" x14ac:dyDescent="0.25">
      <c r="A25" s="23"/>
      <c r="B25" s="21"/>
      <c r="C25" s="24"/>
      <c r="D25" s="24"/>
      <c r="E25" s="25"/>
      <c r="F25" s="24"/>
      <c r="G25" s="24"/>
      <c r="H25" s="24"/>
    </row>
    <row r="26" spans="1:8" x14ac:dyDescent="0.25">
      <c r="A26" s="23"/>
      <c r="B26" s="21"/>
      <c r="C26" s="24"/>
      <c r="D26" s="24"/>
      <c r="E26" s="25"/>
      <c r="F26" s="24"/>
      <c r="G26" s="24"/>
      <c r="H26" s="24"/>
    </row>
    <row r="27" spans="1:8" x14ac:dyDescent="0.25">
      <c r="A27" s="23"/>
      <c r="B27" s="21"/>
      <c r="C27" s="24"/>
      <c r="D27" s="24"/>
      <c r="E27" s="25"/>
      <c r="F27" s="24"/>
      <c r="G27" s="24"/>
      <c r="H27" s="24"/>
    </row>
    <row r="28" spans="1:8" x14ac:dyDescent="0.25">
      <c r="A28" s="23"/>
      <c r="B28" s="21"/>
      <c r="C28" s="24"/>
      <c r="D28" s="24"/>
      <c r="E28" s="25"/>
      <c r="F28" s="24"/>
      <c r="G28" s="24"/>
      <c r="H28" s="24"/>
    </row>
    <row r="29" spans="1:8" x14ac:dyDescent="0.25">
      <c r="A29" s="23"/>
      <c r="B29" s="21"/>
      <c r="C29" s="24"/>
      <c r="D29" s="24"/>
      <c r="E29" s="25"/>
      <c r="F29" s="24"/>
      <c r="G29" s="24"/>
      <c r="H29" s="24"/>
    </row>
    <row r="30" spans="1:8" x14ac:dyDescent="0.25">
      <c r="A30" s="23"/>
      <c r="B30" s="21"/>
      <c r="C30" s="24"/>
      <c r="D30" s="24"/>
      <c r="E30" s="25"/>
      <c r="F30" s="24"/>
      <c r="G30" s="24"/>
      <c r="H30" s="24"/>
    </row>
    <row r="31" spans="1:8" x14ac:dyDescent="0.25">
      <c r="A31" s="23"/>
      <c r="B31" s="21"/>
      <c r="C31" s="24"/>
      <c r="D31" s="24"/>
      <c r="E31" s="25"/>
      <c r="F31" s="24"/>
      <c r="G31" s="24"/>
      <c r="H31" s="24"/>
    </row>
    <row r="32" spans="1:8" x14ac:dyDescent="0.25">
      <c r="A32" s="23"/>
      <c r="B32" s="21"/>
      <c r="C32" s="24"/>
      <c r="D32" s="24"/>
      <c r="E32" s="25"/>
      <c r="F32" s="24"/>
      <c r="G32" s="24"/>
      <c r="H32" s="24"/>
    </row>
    <row r="33" spans="1:8" x14ac:dyDescent="0.25">
      <c r="A33" s="23"/>
      <c r="B33" s="26"/>
      <c r="C33" s="27"/>
      <c r="D33" s="27"/>
      <c r="E33" s="28"/>
      <c r="F33" s="27"/>
      <c r="G33" s="27"/>
      <c r="H33" s="27"/>
    </row>
    <row r="34" spans="1:8" x14ac:dyDescent="0.25">
      <c r="A34" s="23"/>
      <c r="B34" s="26"/>
      <c r="C34" s="27"/>
      <c r="D34" s="27"/>
      <c r="E34" s="28"/>
      <c r="F34" s="27"/>
      <c r="G34" s="27"/>
      <c r="H34" s="27"/>
    </row>
    <row r="35" spans="1:8" x14ac:dyDescent="0.25">
      <c r="A35" s="23"/>
      <c r="B35" s="26"/>
      <c r="C35" s="27"/>
      <c r="D35" s="27"/>
      <c r="E35" s="28"/>
      <c r="F35" s="27"/>
      <c r="G35" s="27"/>
      <c r="H35" s="27"/>
    </row>
    <row r="36" spans="1:8" x14ac:dyDescent="0.25">
      <c r="A36" s="23"/>
      <c r="B36" s="26"/>
      <c r="C36" s="27"/>
      <c r="D36" s="27"/>
      <c r="E36" s="28"/>
      <c r="F36" s="27"/>
      <c r="G36" s="27"/>
      <c r="H36" s="27"/>
    </row>
    <row r="37" spans="1:8" x14ac:dyDescent="0.25">
      <c r="A37" s="23"/>
      <c r="B37" s="26"/>
      <c r="C37" s="27"/>
      <c r="D37" s="27"/>
      <c r="E37" s="28"/>
      <c r="F37" s="27"/>
      <c r="G37" s="27"/>
      <c r="H37" s="27"/>
    </row>
    <row r="38" spans="1:8" x14ac:dyDescent="0.25">
      <c r="A38" s="23"/>
      <c r="B38" s="26"/>
      <c r="C38" s="27"/>
      <c r="D38" s="27"/>
      <c r="E38" s="28"/>
      <c r="F38" s="27"/>
      <c r="G38" s="27"/>
      <c r="H38" s="27"/>
    </row>
    <row r="39" spans="1:8" x14ac:dyDescent="0.25">
      <c r="A39" s="23"/>
      <c r="B39" s="26"/>
      <c r="C39" s="27"/>
      <c r="D39" s="27"/>
      <c r="E39" s="28"/>
      <c r="F39" s="27"/>
      <c r="G39" s="27"/>
      <c r="H39" s="27"/>
    </row>
    <row r="40" spans="1:8" x14ac:dyDescent="0.25">
      <c r="A40" s="23"/>
      <c r="B40" s="26"/>
      <c r="C40" s="27"/>
      <c r="D40" s="27"/>
      <c r="E40" s="28"/>
      <c r="F40" s="27"/>
      <c r="G40" s="27"/>
      <c r="H40" s="27"/>
    </row>
    <row r="41" spans="1:8" x14ac:dyDescent="0.25">
      <c r="A41" s="23"/>
      <c r="B41" s="26"/>
      <c r="C41" s="27"/>
      <c r="D41" s="27"/>
      <c r="E41" s="28"/>
      <c r="F41" s="27"/>
      <c r="G41" s="27"/>
      <c r="H41" s="27"/>
    </row>
  </sheetData>
  <mergeCells count="1">
    <mergeCell ref="A2:H2"/>
  </mergeCells>
  <phoneticPr fontId="1" type="noConversion"/>
  <pageMargins left="0.6" right="0.17" top="1" bottom="1" header="0.5" footer="0.5"/>
  <pageSetup paperSize="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45135-A751-4DC8-B66C-915155386805}">
  <dimension ref="H8:Q28"/>
  <sheetViews>
    <sheetView workbookViewId="0">
      <selection activeCell="M17" sqref="M17"/>
    </sheetView>
  </sheetViews>
  <sheetFormatPr defaultRowHeight="12.75" x14ac:dyDescent="0.2"/>
  <sheetData>
    <row r="8" spans="8:17" x14ac:dyDescent="0.2">
      <c r="O8">
        <v>245</v>
      </c>
      <c r="P8">
        <v>4</v>
      </c>
      <c r="Q8">
        <f>O8/P8</f>
        <v>61.25</v>
      </c>
    </row>
    <row r="12" spans="8:17" x14ac:dyDescent="0.2">
      <c r="O12" t="s">
        <v>220</v>
      </c>
    </row>
    <row r="14" spans="8:17" x14ac:dyDescent="0.2">
      <c r="H14">
        <v>61.25</v>
      </c>
      <c r="I14">
        <v>4.5</v>
      </c>
      <c r="K14">
        <v>71.459999999999994</v>
      </c>
      <c r="L14">
        <f>H14*I14-K14</f>
        <v>204.16500000000002</v>
      </c>
    </row>
    <row r="17" spans="12:17" x14ac:dyDescent="0.2">
      <c r="M17" s="33">
        <v>5</v>
      </c>
      <c r="N17" s="33">
        <v>7</v>
      </c>
      <c r="O17" s="33">
        <v>12</v>
      </c>
      <c r="P17" s="33">
        <f>M17*(N17)^3</f>
        <v>1715</v>
      </c>
      <c r="Q17">
        <f>P17/O17</f>
        <v>142.91666666666666</v>
      </c>
    </row>
    <row r="20" spans="12:17" x14ac:dyDescent="0.2">
      <c r="P20" s="35">
        <f>(H14)^(3/2)</f>
        <v>479.35707267651782</v>
      </c>
    </row>
    <row r="28" spans="12:17" x14ac:dyDescent="0.2">
      <c r="L28" s="34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PROJEKTOVANJE</vt:lpstr>
      <vt:lpstr>REVIZIJE</vt:lpstr>
      <vt:lpstr>ISPITIVANJE</vt:lpstr>
      <vt:lpstr>MONITORING</vt:lpstr>
      <vt:lpstr>NADZOR</vt:lpstr>
      <vt:lpstr>Sheet1</vt:lpstr>
      <vt:lpstr>MONITORING!Print_Titles</vt:lpstr>
    </vt:vector>
  </TitlesOfParts>
  <Company>-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HEGGA</dc:creator>
  <cp:lastModifiedBy>Kemo Krpo</cp:lastModifiedBy>
  <cp:lastPrinted>2014-11-07T11:47:11Z</cp:lastPrinted>
  <dcterms:created xsi:type="dcterms:W3CDTF">2010-04-09T08:07:21Z</dcterms:created>
  <dcterms:modified xsi:type="dcterms:W3CDTF">2024-12-22T21:16:35Z</dcterms:modified>
</cp:coreProperties>
</file>