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y\Documents\"/>
    </mc:Choice>
  </mc:AlternateContent>
  <xr:revisionPtr revIDLastSave="0" documentId="13_ncr:1_{D459D9E4-CB26-4666-85AA-4AF58AE5FB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Failed US Kickstarters" sheetId="11" r:id="rId2"/>
    <sheet name="Successful US Kickstarters" sheetId="10" r:id="rId3"/>
    <sheet name="Descriptive Statistics" sheetId="12" r:id="rId4"/>
    <sheet name="Edinburgh Research" sheetId="9" r:id="rId5"/>
    <sheet name="Category Statistics" sheetId="2" r:id="rId6"/>
    <sheet name="Subcategory Statistics" sheetId="6" r:id="rId7"/>
    <sheet name="Outcomes Based on Launch Date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7" i="12"/>
  <c r="B7" i="12"/>
  <c r="C13" i="12"/>
  <c r="B13" i="12"/>
  <c r="C12" i="12"/>
  <c r="B12" i="12"/>
  <c r="C6" i="12"/>
  <c r="B6" i="12"/>
  <c r="C5" i="12"/>
  <c r="B5" i="12"/>
  <c r="C11" i="12"/>
  <c r="B11" i="12"/>
  <c r="C4" i="12"/>
  <c r="B4" i="12"/>
  <c r="C10" i="12"/>
  <c r="C9" i="12"/>
  <c r="B10" i="12"/>
  <c r="B9" i="12"/>
  <c r="C3" i="12"/>
  <c r="B3" i="12"/>
  <c r="C2" i="12"/>
  <c r="B2" i="12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<sst xmlns="http://schemas.openxmlformats.org/spreadsheetml/2006/main" count="38339" uniqueCount="8398">
  <si>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</si>
  <si>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</si>
  <si>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</si>
  <si>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</si>
  <si>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</si>
  <si>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</si>
  <si>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</si>
  <si>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</si>
  <si>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</si>
  <si>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</si>
  <si>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</si>
  <si>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</si>
  <si>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</si>
  <si>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</si>
  <si>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</si>
  <si>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</si>
  <si>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</si>
  <si>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</si>
  <si>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</si>
  <si>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</si>
  <si>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</si>
  <si>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</si>
  <si>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</si>
  <si>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</si>
  <si>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</si>
  <si>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</si>
  <si>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</si>
  <si>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</si>
  <si>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</si>
  <si>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</si>
  <si>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</si>
  <si>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</si>
  <si>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</si>
  <si>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</si>
  <si>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</si>
  <si>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</si>
  <si>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</si>
  <si>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</si>
  <si>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</si>
  <si>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</si>
  <si>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</si>
  <si>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</si>
  <si>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</si>
  <si>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</si>
  <si>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</si>
  <si>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</si>
  <si>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</si>
  <si>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</si>
  <si>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</si>
  <si>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</si>
  <si>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</si>
  <si>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</si>
  <si>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</si>
  <si>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</si>
  <si>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</si>
  <si>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</si>
  <si>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</si>
  <si>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</si>
  <si>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</si>
  <si>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</si>
  <si>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</si>
  <si>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</si>
  <si>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</si>
  <si>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</si>
  <si>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</si>
  <si>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</si>
  <si>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</si>
  <si>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</si>
  <si>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</si>
  <si>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</si>
  <si>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</si>
  <si>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</si>
  <si>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</si>
  <si>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</si>
  <si>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</si>
  <si>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</si>
  <si>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</si>
  <si>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</si>
  <si>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</si>
  <si>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</si>
  <si>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</si>
  <si>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</si>
  <si>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</si>
  <si>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</si>
  <si>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</si>
  <si>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</si>
  <si>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</si>
  <si>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</si>
  <si>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</si>
  <si>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</si>
  <si>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</si>
  <si>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</si>
  <si>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</si>
  <si>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</si>
  <si>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</si>
  <si>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</si>
  <si>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</si>
  <si>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</si>
  <si>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</si>
  <si>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</si>
  <si>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</si>
  <si>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</si>
  <si>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</si>
  <si>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</si>
  <si>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</si>
  <si>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</si>
  <si>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</si>
  <si>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</si>
  <si>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</si>
  <si>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</si>
  <si>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</si>
  <si>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</si>
  <si>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</si>
  <si>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</si>
  <si>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</si>
  <si>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</si>
  <si>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</si>
  <si>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</si>
  <si>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</si>
  <si>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</si>
  <si>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</si>
  <si>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</si>
  <si>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</si>
  <si>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</si>
  <si>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</si>
  <si>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</si>
  <si>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</si>
  <si>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</si>
  <si>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</si>
  <si>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</si>
  <si>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</si>
  <si>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</si>
  <si>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</si>
  <si>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</si>
  <si>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</si>
  <si>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</si>
  <si>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</si>
  <si>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</si>
  <si>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</si>
  <si>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</si>
  <si>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</si>
  <si>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</si>
  <si>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</si>
  <si>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</si>
  <si>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</si>
  <si>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</si>
  <si>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</si>
  <si>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</si>
  <si>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</si>
  <si>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</si>
  <si>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</si>
  <si>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</si>
  <si>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</si>
  <si>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</si>
  <si>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</si>
  <si>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</si>
  <si>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</si>
  <si>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</si>
  <si>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</si>
  <si>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</si>
  <si>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</si>
  <si>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</si>
  <si>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</si>
  <si>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</si>
  <si>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</si>
  <si>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</si>
  <si>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</si>
  <si>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</si>
  <si>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</si>
  <si>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</si>
  <si>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</si>
  <si>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</si>
  <si>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</si>
  <si>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</si>
  <si>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</si>
  <si>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</si>
  <si>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</si>
  <si>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</si>
  <si>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</si>
  <si>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</si>
  <si>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</si>
  <si>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</si>
  <si>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</si>
  <si>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</si>
  <si>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</si>
  <si>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</si>
  <si>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</si>
  <si>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</si>
  <si>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</si>
  <si>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</si>
  <si>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</si>
  <si>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</si>
  <si>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</si>
  <si>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</si>
  <si>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</si>
  <si>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</si>
  <si>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</si>
  <si>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</si>
  <si>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</si>
  <si>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</si>
  <si>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</si>
  <si>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</si>
  <si>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</si>
  <si>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</si>
  <si>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</si>
  <si>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</si>
  <si>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</si>
  <si>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</si>
  <si>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</si>
  <si>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</si>
  <si>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</si>
  <si>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</si>
  <si>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</si>
  <si>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</si>
  <si>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</si>
  <si>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</si>
  <si>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</si>
  <si>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</si>
  <si>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</si>
  <si>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</si>
  <si>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</si>
  <si>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</si>
  <si>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</si>
  <si>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</si>
  <si>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</si>
  <si>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</si>
  <si>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</si>
  <si>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</si>
  <si>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</si>
  <si>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</si>
  <si>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</si>
  <si>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</si>
  <si>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</si>
  <si>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</si>
  <si>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</si>
  <si>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</si>
  <si>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</si>
  <si>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</si>
  <si>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</si>
  <si>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</si>
  <si>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</si>
  <si>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</si>
  <si>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</si>
  <si>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</si>
  <si>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</si>
  <si>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</si>
  <si>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</si>
  <si>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</si>
  <si>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</si>
  <si>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</si>
  <si>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</si>
  <si>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</si>
  <si>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</si>
  <si>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</si>
  <si>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</si>
  <si>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</si>
  <si>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</si>
  <si>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</si>
  <si>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</si>
  <si>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</si>
  <si>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</si>
  <si>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</si>
  <si>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</si>
  <si>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</si>
  <si>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</si>
  <si>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</si>
  <si>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</si>
  <si>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</si>
  <si>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</si>
  <si>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</si>
  <si>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</si>
  <si>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</si>
  <si>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</si>
  <si>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</si>
  <si>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</si>
  <si>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</si>
  <si>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</si>
  <si>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</si>
  <si>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</si>
  <si>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</si>
  <si>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</si>
  <si>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</si>
  <si>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</si>
  <si>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</si>
  <si>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</si>
  <si>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</si>
  <si>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</si>
  <si>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</si>
  <si>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</si>
  <si>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</si>
  <si>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</si>
  <si>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</si>
  <si>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</si>
  <si>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</si>
  <si>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</si>
  <si>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</si>
  <si>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</si>
  <si>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</si>
  <si>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</si>
  <si>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</si>
  <si>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</si>
  <si>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</si>
  <si>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</si>
  <si>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</si>
  <si>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</si>
  <si>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</si>
  <si>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</si>
  <si>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</si>
  <si>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</si>
  <si>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</si>
  <si>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</si>
  <si>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</si>
  <si>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</si>
  <si>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</si>
  <si>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</si>
  <si>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</si>
  <si>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</si>
  <si>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</si>
  <si>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</si>
  <si>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</si>
  <si>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</si>
  <si>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</si>
  <si>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</si>
  <si>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</si>
  <si>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</si>
  <si>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</si>
  <si>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</si>
  <si>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</si>
  <si>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</si>
  <si>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</si>
  <si>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</si>
  <si>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</si>
  <si>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</si>
  <si>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</si>
  <si>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</si>
  <si>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</si>
  <si>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</si>
  <si>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</si>
  <si>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</si>
  <si>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</si>
  <si>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</si>
  <si>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</si>
  <si>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</si>
  <si>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</si>
  <si>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</si>
  <si>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</si>
  <si>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</si>
  <si>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</si>
  <si>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</si>
  <si>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</si>
  <si>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</si>
  <si>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</si>
  <si>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</si>
  <si>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</si>
  <si>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</si>
  <si>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</si>
  <si>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</si>
  <si>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</si>
  <si>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</si>
  <si>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</si>
  <si>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</si>
  <si>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</si>
  <si>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</si>
  <si>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</si>
  <si>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</si>
  <si>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</si>
  <si>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</si>
  <si>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</si>
  <si>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</si>
  <si>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</si>
  <si>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</si>
  <si>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</si>
  <si>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</si>
  <si>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</si>
  <si>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</si>
  <si>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</si>
  <si>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</si>
  <si>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</si>
  <si>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</si>
  <si>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</si>
  <si>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</si>
  <si>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</si>
  <si>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</si>
  <si>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</si>
  <si>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</si>
  <si>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</si>
  <si>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</si>
  <si>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</si>
  <si>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</si>
  <si>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</si>
  <si>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</si>
  <si>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</si>
  <si>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</si>
  <si>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</si>
  <si>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</si>
  <si>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</si>
  <si>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</si>
  <si>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</si>
  <si>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</si>
  <si>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</si>
  <si>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</si>
  <si>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</si>
  <si>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</si>
  <si>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</si>
  <si>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</si>
  <si>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</si>
  <si>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</si>
  <si>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</si>
  <si>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</si>
  <si>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</si>
  <si>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</si>
  <si>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</si>
  <si>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</si>
  <si>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</si>
  <si>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</si>
  <si>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</si>
  <si>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</si>
  <si>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</si>
  <si>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</si>
  <si>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</si>
  <si>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</si>
  <si>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</si>
  <si>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</si>
  <si>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</si>
  <si>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</si>
  <si>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</si>
  <si>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</si>
  <si>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</si>
  <si>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</si>
  <si>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</si>
  <si>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</si>
  <si>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</si>
  <si>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</si>
  <si>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</si>
  <si>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</si>
  <si>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</si>
  <si>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</si>
  <si>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</si>
  <si>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</si>
  <si>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</si>
  <si>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</si>
  <si>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</si>
  <si>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</si>
  <si>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</si>
  <si>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</si>
  <si>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</si>
  <si>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</si>
  <si>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</si>
  <si>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</si>
  <si>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</si>
  <si>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</si>
  <si>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</si>
  <si>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</si>
  <si>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</si>
  <si>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</si>
  <si>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</si>
  <si>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</si>
  <si>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</si>
  <si>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</si>
  <si>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</si>
  <si>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</si>
  <si>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</si>
  <si>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</si>
  <si>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</si>
  <si>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</si>
  <si>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</si>
  <si>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</si>
  <si>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</si>
  <si>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</si>
  <si>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</si>
  <si>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</si>
  <si>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</si>
  <si>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</si>
  <si>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</si>
  <si>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</si>
  <si>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</si>
  <si>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</si>
  <si>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</si>
  <si>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</si>
  <si>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</si>
  <si>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</si>
  <si>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</si>
  <si>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</si>
  <si>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</si>
  <si>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</si>
  <si>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</si>
  <si>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</si>
  <si>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</si>
  <si>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</si>
  <si>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</si>
  <si>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</si>
  <si>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</si>
  <si>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</si>
  <si>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</si>
  <si>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</si>
  <si>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</si>
  <si>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</si>
  <si>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</si>
  <si>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</si>
  <si>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</si>
  <si>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</si>
  <si>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</si>
  <si>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</si>
  <si>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</si>
  <si>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</si>
  <si>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</si>
  <si>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</si>
  <si>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</si>
  <si>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</si>
  <si>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</si>
  <si>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</si>
  <si>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</si>
  <si>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</si>
  <si>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</si>
  <si>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</si>
  <si>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</si>
  <si>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</si>
  <si>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</si>
  <si>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</si>
  <si>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</si>
  <si>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</si>
  <si>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</si>
  <si>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</si>
  <si>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</si>
  <si>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</si>
  <si>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</si>
  <si>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</si>
  <si>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</si>
  <si>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</si>
  <si>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</si>
  <si>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</si>
  <si>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</si>
  <si>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</si>
  <si>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</si>
  <si>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</si>
  <si>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</si>
  <si>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</si>
  <si>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</si>
  <si>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</si>
  <si>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</si>
  <si>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</si>
  <si>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</si>
  <si>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</si>
  <si>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</si>
  <si>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</si>
  <si>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</si>
  <si>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</si>
  <si>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</si>
  <si>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</si>
  <si>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</si>
  <si>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</si>
  <si>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</si>
  <si>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</si>
  <si>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</si>
  <si>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</si>
  <si>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</si>
  <si>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</si>
  <si>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</si>
  <si>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</si>
  <si>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</si>
  <si>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</si>
  <si>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</si>
  <si>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</si>
  <si>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</si>
  <si>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</si>
  <si>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</si>
  <si>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</si>
  <si>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</si>
  <si>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</si>
  <si>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</si>
  <si>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</si>
  <si>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</si>
  <si>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</si>
  <si>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</si>
  <si>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</si>
  <si>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</si>
  <si>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</si>
  <si>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</si>
  <si>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</si>
  <si>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</si>
  <si>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</si>
  <si>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</si>
  <si>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</si>
  <si>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</si>
  <si>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</si>
  <si>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</si>
  <si>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</si>
  <si>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</si>
  <si>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</si>
  <si>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</si>
  <si>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</si>
  <si>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</si>
  <si>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</si>
  <si>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</si>
  <si>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</si>
  <si>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</si>
  <si>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</si>
  <si>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</si>
  <si>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</si>
  <si>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</si>
  <si>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</si>
  <si>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</si>
  <si>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</si>
  <si>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</si>
  <si>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</si>
  <si>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</si>
  <si>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</si>
  <si>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</si>
  <si>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</si>
  <si>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</si>
  <si>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</si>
  <si>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</si>
  <si>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</si>
  <si>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</si>
  <si>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</si>
  <si>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</si>
  <si>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</si>
  <si>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</si>
  <si>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</si>
  <si>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</si>
  <si>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</si>
  <si>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</si>
  <si>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</si>
  <si>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</si>
  <si>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</si>
  <si>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</si>
  <si>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</si>
  <si>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</si>
  <si>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</si>
  <si>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</si>
  <si>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</si>
  <si>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</si>
  <si>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</si>
  <si>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</si>
  <si>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</si>
  <si>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</si>
  <si>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</si>
  <si>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</si>
  <si>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</si>
  <si>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</si>
  <si>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</si>
  <si>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</si>
  <si>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</si>
  <si>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</si>
  <si>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</si>
  <si>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</si>
  <si>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</si>
  <si>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</si>
  <si>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</si>
  <si>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</si>
  <si>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</si>
  <si>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</si>
  <si>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</si>
  <si>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</si>
  <si>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</si>
  <si>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</si>
  <si>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</si>
  <si>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</si>
  <si>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</si>
  <si>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</si>
  <si>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</si>
  <si>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</si>
  <si>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</si>
  <si>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</si>
  <si>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</si>
  <si>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</si>
  <si>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</si>
  <si>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</si>
  <si>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</si>
  <si>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</si>
  <si>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</si>
  <si>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</si>
  <si>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</si>
  <si>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</si>
  <si>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</si>
  <si>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</si>
  <si>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</si>
  <si>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</si>
  <si>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</si>
  <si>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</si>
  <si>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</si>
  <si>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</si>
  <si>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</si>
  <si>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</si>
  <si>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</si>
  <si>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</si>
  <si>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</si>
  <si>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</si>
  <si>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</si>
  <si>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</si>
  <si>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</si>
  <si>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</si>
  <si>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</si>
  <si>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</si>
  <si>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</si>
  <si>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</si>
  <si>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</si>
  <si>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</si>
  <si>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</si>
  <si>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</si>
  <si>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</si>
  <si>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</si>
  <si>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</si>
  <si>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</si>
  <si>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</si>
  <si>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</si>
  <si>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</si>
  <si>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</si>
  <si>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</si>
  <si>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</si>
  <si>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</si>
  <si>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</si>
  <si>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</si>
  <si>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</si>
  <si>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</si>
  <si>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</si>
  <si>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</si>
  <si>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</si>
  <si>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</si>
  <si>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</si>
  <si>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</si>
  <si>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</si>
  <si>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</si>
  <si>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</si>
  <si>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</si>
  <si>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</si>
  <si>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</si>
  <si>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</si>
  <si>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</si>
  <si>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</si>
  <si>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</si>
  <si>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</si>
  <si>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</si>
  <si>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</si>
  <si>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</si>
  <si>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</si>
  <si>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</si>
  <si>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</si>
  <si>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</si>
  <si>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</si>
  <si>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</si>
  <si>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</si>
  <si>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</si>
  <si>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</si>
  <si>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</si>
  <si>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</si>
  <si>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</si>
  <si>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</si>
  <si>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</si>
  <si>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</si>
  <si>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</si>
  <si>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</si>
  <si>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</si>
  <si>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</si>
  <si>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</si>
  <si>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</si>
  <si>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</si>
  <si>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</si>
  <si>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</si>
  <si>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</si>
  <si>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</si>
  <si>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</si>
  <si>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</si>
  <si>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</si>
  <si>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</si>
  <si>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</si>
  <si>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</si>
  <si>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</si>
  <si>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</si>
  <si>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</si>
  <si>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</si>
  <si>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</si>
  <si>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</si>
  <si>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</si>
  <si>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</si>
  <si>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</si>
  <si>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</si>
  <si>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</si>
  <si>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</si>
  <si>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</si>
  <si>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</si>
  <si>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</si>
  <si>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</si>
  <si>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</si>
  <si>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</si>
  <si>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</si>
  <si>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</si>
  <si>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</si>
  <si>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</si>
  <si>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</si>
  <si>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</si>
  <si>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</si>
  <si>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</si>
  <si>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</si>
  <si>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</si>
  <si>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</si>
  <si>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</si>
  <si>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</si>
  <si>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</si>
  <si>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</si>
  <si>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</si>
  <si>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</si>
  <si>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</si>
  <si>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</si>
  <si>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</si>
  <si>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</si>
  <si>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</si>
  <si>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</si>
  <si>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</si>
  <si>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</si>
  <si>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</si>
  <si>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</si>
  <si>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</si>
  <si>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</si>
  <si>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</si>
  <si>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</si>
  <si>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</si>
  <si>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</si>
  <si>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</si>
  <si>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</si>
  <si>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</si>
  <si>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</si>
  <si>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</si>
  <si>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</si>
  <si>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</si>
  <si>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</si>
  <si>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</si>
  <si>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</si>
  <si>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</si>
  <si>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</si>
  <si>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</si>
  <si>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</si>
  <si>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</si>
  <si>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</si>
  <si>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</si>
  <si>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</si>
  <si>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</si>
  <si>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</si>
  <si>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</si>
  <si>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</si>
  <si>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</si>
  <si>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</si>
  <si>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</si>
  <si>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</si>
  <si>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</si>
  <si>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</si>
  <si>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</si>
  <si>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</si>
  <si>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</si>
  <si>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</si>
  <si>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</si>
  <si>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</si>
  <si>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</si>
  <si>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</si>
  <si>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</si>
  <si>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</si>
  <si>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</si>
  <si>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</si>
  <si>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</si>
  <si>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</si>
  <si>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</si>
  <si>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</si>
  <si>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</si>
  <si>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</si>
  <si>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</si>
  <si>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</si>
  <si>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</si>
  <si>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</si>
  <si>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</si>
  <si>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</si>
  <si>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</si>
  <si>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</si>
  <si>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</si>
  <si>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</si>
  <si>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</si>
  <si>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</si>
  <si>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</si>
  <si>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</si>
  <si>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</si>
  <si>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</si>
  <si>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</si>
  <si>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</si>
  <si>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</si>
  <si>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</si>
  <si>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</si>
  <si>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</si>
  <si>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</si>
  <si>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</si>
  <si>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</si>
  <si>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</si>
  <si>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</si>
  <si>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</si>
  <si>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</si>
  <si>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</si>
  <si>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</si>
  <si>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</si>
  <si>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</si>
  <si>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</si>
  <si>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</si>
  <si>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</si>
  <si>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</si>
  <si>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</si>
  <si>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</si>
  <si>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</si>
  <si>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</si>
  <si>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</si>
  <si>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</si>
  <si>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</si>
  <si>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</si>
  <si>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</si>
  <si>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</si>
  <si>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</si>
  <si>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</si>
  <si>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</si>
  <si>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</si>
  <si>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</si>
  <si>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</si>
  <si>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</si>
  <si>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</si>
  <si>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</si>
  <si>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</si>
  <si>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</si>
  <si>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</si>
  <si>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</si>
  <si>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</si>
  <si>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</si>
  <si>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</si>
  <si>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</si>
  <si>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</si>
  <si>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</si>
  <si>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</si>
  <si>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</si>
  <si>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</si>
  <si>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</si>
  <si>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</si>
  <si>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</si>
  <si>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</si>
  <si>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</si>
  <si>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</si>
  <si>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</si>
  <si>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</si>
  <si>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</si>
  <si>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</si>
  <si>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</si>
  <si>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</si>
  <si>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</si>
  <si>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</si>
  <si>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</si>
  <si>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</si>
  <si>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</si>
  <si>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</si>
  <si>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</si>
  <si>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</si>
  <si>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</si>
  <si>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</si>
  <si>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</si>
  <si>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</si>
  <si>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</si>
  <si>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</si>
  <si>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</si>
  <si>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</si>
  <si>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</si>
  <si>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</si>
  <si>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</si>
  <si>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</si>
  <si>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</si>
  <si>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</si>
  <si>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</si>
  <si>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</si>
  <si>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</si>
  <si>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</si>
  <si>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</si>
  <si>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</si>
  <si>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</si>
  <si>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</si>
  <si>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</si>
  <si>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</si>
  <si>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</si>
  <si>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</si>
  <si>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</si>
  <si>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</si>
  <si>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</si>
  <si>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</si>
  <si>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</si>
  <si>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</si>
  <si>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</si>
  <si>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</si>
  <si>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</si>
  <si>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</si>
  <si>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</si>
  <si>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</si>
  <si>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</si>
  <si>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</si>
  <si>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</si>
  <si>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</si>
  <si>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</si>
  <si>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</si>
  <si>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</si>
  <si>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</si>
  <si>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</si>
  <si>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</si>
  <si>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</si>
  <si>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</si>
  <si>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</si>
  <si>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</si>
  <si>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</si>
  <si>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</si>
  <si>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</si>
  <si>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</si>
  <si>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</si>
  <si>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</si>
  <si>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</si>
  <si>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</si>
  <si>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</si>
  <si>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</si>
  <si>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</si>
  <si>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</si>
  <si>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</si>
  <si>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</si>
  <si>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</si>
  <si>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</si>
  <si>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</si>
  <si>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</si>
  <si>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</si>
  <si>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</si>
  <si>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</si>
  <si>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</si>
  <si>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</si>
  <si>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</si>
  <si>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</si>
  <si>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</si>
  <si>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</si>
  <si>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</si>
  <si>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</si>
  <si>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</si>
  <si>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</si>
  <si>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</si>
  <si>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</si>
  <si>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</si>
  <si>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</si>
  <si>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</si>
  <si>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</si>
  <si>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</si>
  <si>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</si>
  <si>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</si>
  <si>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</si>
  <si>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</si>
  <si>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</si>
  <si>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</si>
  <si>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</si>
  <si>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</si>
  <si>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</si>
  <si>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</si>
  <si>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</si>
  <si>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</si>
  <si>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</si>
  <si>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</si>
  <si>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</si>
  <si>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</si>
  <si>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</si>
  <si>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</si>
  <si>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</si>
  <si>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</si>
  <si>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</si>
  <si>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</si>
  <si>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</si>
  <si>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</si>
  <si>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</si>
  <si>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</si>
  <si>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</si>
  <si>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</si>
  <si>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</si>
  <si>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</si>
  <si>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</si>
  <si>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</si>
  <si>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</si>
  <si>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</si>
  <si>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</si>
  <si>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</si>
  <si>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</si>
  <si>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</si>
  <si>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</si>
  <si>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</si>
  <si>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</si>
  <si>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</si>
  <si>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</si>
  <si>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</si>
  <si>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</si>
  <si>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</si>
  <si>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</si>
  <si>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</si>
  <si>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</si>
  <si>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</si>
  <si>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</si>
  <si>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</si>
  <si>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</si>
  <si>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</si>
  <si>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</si>
  <si>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</si>
  <si>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</si>
  <si>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</si>
  <si>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</si>
  <si>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</si>
  <si>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</si>
  <si>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</si>
  <si>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</si>
  <si>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</si>
  <si>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</si>
  <si>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</si>
  <si>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</si>
  <si>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</si>
  <si>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</si>
  <si>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</si>
  <si>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</si>
  <si>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</si>
  <si>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</si>
  <si>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</si>
  <si>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</si>
  <si>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</si>
  <si>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</si>
  <si>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</si>
  <si>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</si>
  <si>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</si>
  <si>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</si>
  <si>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</si>
  <si>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</si>
  <si>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</si>
  <si>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</si>
  <si>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</si>
  <si>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</si>
  <si>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</si>
  <si>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</si>
  <si>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</si>
  <si>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</si>
  <si>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</si>
  <si>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</si>
  <si>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</si>
  <si>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</si>
  <si>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</si>
  <si>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</si>
  <si>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</si>
  <si>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</si>
  <si>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</si>
  <si>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</si>
  <si>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</si>
  <si>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</si>
  <si>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</si>
  <si>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</si>
  <si>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</si>
  <si>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</si>
  <si>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</si>
  <si>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</si>
  <si>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</si>
  <si>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</si>
  <si>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</si>
  <si>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</si>
  <si>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</si>
  <si>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</si>
  <si>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</si>
  <si>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</si>
  <si>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</si>
  <si>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</si>
  <si>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</si>
  <si>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</si>
  <si>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</si>
  <si>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</si>
  <si>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</si>
  <si>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</si>
  <si>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</si>
  <si>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</si>
  <si>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</si>
  <si>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</si>
  <si>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</si>
  <si>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</si>
  <si>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</si>
  <si>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</si>
  <si>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</si>
  <si>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</si>
  <si>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</si>
  <si>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</si>
  <si>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</si>
  <si>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</si>
  <si>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</si>
  <si>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</si>
  <si>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</si>
  <si>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</si>
  <si>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</si>
  <si>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</si>
  <si>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</si>
  <si>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</si>
  <si>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</si>
  <si>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</si>
  <si>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</si>
  <si>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</si>
  <si>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</si>
  <si>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</si>
  <si>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</si>
  <si>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</si>
  <si>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</si>
  <si>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</si>
  <si>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</si>
  <si>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</si>
  <si>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</si>
  <si>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</si>
  <si>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</si>
  <si>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</si>
  <si>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</si>
  <si>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</si>
  <si>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</si>
  <si>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</si>
  <si>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</si>
  <si>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</si>
  <si>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</si>
  <si>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</si>
  <si>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</si>
  <si>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</si>
  <si>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</si>
  <si>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</si>
  <si>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</si>
  <si>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</si>
  <si>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</si>
  <si>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</si>
  <si>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</si>
  <si>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</si>
  <si>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</si>
  <si>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</si>
  <si>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</si>
  <si>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</si>
  <si>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</si>
  <si>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</si>
  <si>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</si>
  <si>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</si>
  <si>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</si>
  <si>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</si>
  <si>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</si>
  <si>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</si>
  <si>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</si>
  <si>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</si>
  <si>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</si>
  <si>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</si>
  <si>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</si>
  <si>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</si>
  <si>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</si>
  <si>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</si>
  <si>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</si>
  <si>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</si>
  <si>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</si>
  <si>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</si>
  <si>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</si>
  <si>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</si>
  <si>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</si>
  <si>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</si>
  <si>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</si>
  <si>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</si>
  <si>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</si>
  <si>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</si>
  <si>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</si>
  <si>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</si>
  <si>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</si>
  <si>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</si>
  <si>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</si>
  <si>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</si>
  <si>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</si>
  <si>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</si>
  <si>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</si>
  <si>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</si>
  <si>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</si>
  <si>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</si>
  <si>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</si>
  <si>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</si>
  <si>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</si>
  <si>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</si>
  <si>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</si>
  <si>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</si>
  <si>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</si>
  <si>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</si>
  <si>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</si>
  <si>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</si>
  <si>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</si>
  <si>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</si>
  <si>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</si>
  <si>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</si>
  <si>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</si>
  <si>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</si>
  <si>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</si>
  <si>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</si>
  <si>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</si>
  <si>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</si>
  <si>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</si>
  <si>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</si>
  <si>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</si>
  <si>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</si>
  <si>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</si>
  <si>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</si>
  <si>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</si>
  <si>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</si>
  <si>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</si>
  <si>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</si>
  <si>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</si>
  <si>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</si>
  <si>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</si>
  <si>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</si>
  <si>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</si>
  <si>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</si>
  <si>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</si>
  <si>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</si>
  <si>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</si>
  <si>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</si>
  <si>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</si>
  <si>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</si>
  <si>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</si>
  <si>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</si>
  <si>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</si>
  <si>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</si>
  <si>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</si>
  <si>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</si>
  <si>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</si>
  <si>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</si>
  <si>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</si>
  <si>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</si>
  <si>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</si>
  <si>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</si>
  <si>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</si>
  <si>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</si>
  <si>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</si>
  <si>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</si>
  <si>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</si>
  <si>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</si>
  <si>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</si>
  <si>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</si>
  <si>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</si>
  <si>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</si>
  <si>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</si>
  <si>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</si>
  <si>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</si>
  <si>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</si>
  <si>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</si>
  <si>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</si>
  <si>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</si>
  <si>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</si>
  <si>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</si>
  <si>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</si>
  <si>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</si>
  <si>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</si>
  <si>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</si>
  <si>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</si>
  <si>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</si>
  <si>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</si>
  <si>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</si>
  <si>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</si>
  <si>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</si>
  <si>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</si>
  <si>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</si>
  <si>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</si>
  <si>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</si>
  <si>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</si>
  <si>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</si>
  <si>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</si>
  <si>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</si>
  <si>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</si>
  <si>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</si>
  <si>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</si>
  <si>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</si>
  <si>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</si>
  <si>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</si>
  <si>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</si>
  <si>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</si>
  <si>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</si>
  <si>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</si>
  <si>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</si>
  <si>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</si>
  <si>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</si>
  <si>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</si>
  <si>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</si>
  <si>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</si>
  <si>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</si>
  <si>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</si>
  <si>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</si>
  <si>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</si>
  <si>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</si>
  <si>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</si>
  <si>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</si>
  <si>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</si>
  <si>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</si>
  <si>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</si>
  <si>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</si>
  <si>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</si>
  <si>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</si>
  <si>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</si>
  <si>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</si>
  <si>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</si>
  <si>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</si>
  <si>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</si>
  <si>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</si>
  <si>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</si>
  <si>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</si>
  <si>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</si>
  <si>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</si>
  <si>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</si>
  <si>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</si>
  <si>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</si>
  <si>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</si>
  <si>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</si>
  <si>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</si>
  <si>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</si>
  <si>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</si>
  <si>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</si>
  <si>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</si>
  <si>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</si>
  <si>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</si>
  <si>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</si>
  <si>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</si>
  <si>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</si>
  <si>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</si>
  <si>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</si>
  <si>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</si>
  <si>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</si>
  <si>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</si>
  <si>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</si>
  <si>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</si>
  <si>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</si>
  <si>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</si>
  <si>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</si>
  <si>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</si>
  <si>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</si>
  <si>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</si>
  <si>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</si>
  <si>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</si>
  <si>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</si>
  <si>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</si>
  <si>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</si>
  <si>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</si>
  <si>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</si>
  <si>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</si>
  <si>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</si>
  <si>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</si>
  <si>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</si>
  <si>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</si>
  <si>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</si>
  <si>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</si>
  <si>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</si>
  <si>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</si>
  <si>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</si>
  <si>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</si>
  <si>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</si>
  <si>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</si>
  <si>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</si>
  <si>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</si>
  <si>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</si>
  <si>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</si>
  <si>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</si>
  <si>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</si>
  <si>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</si>
  <si>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</si>
  <si>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</si>
  <si>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</si>
  <si>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</si>
  <si>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</si>
  <si>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</si>
  <si>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</si>
  <si>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</si>
  <si>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</si>
  <si>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</si>
  <si>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</si>
  <si>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</si>
  <si>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</si>
  <si>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</si>
  <si>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</si>
  <si>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</si>
  <si>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</si>
  <si>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</si>
  <si>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</si>
  <si>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</si>
  <si>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</si>
  <si>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</si>
  <si>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</si>
  <si>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</si>
  <si>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</si>
  <si>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</si>
  <si>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</si>
  <si>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</si>
  <si>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</si>
  <si>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</si>
  <si>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</si>
  <si>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</si>
  <si>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</si>
  <si>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</si>
  <si>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</si>
  <si>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</si>
  <si>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</si>
  <si>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</si>
  <si>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</si>
  <si>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</si>
  <si>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</si>
  <si>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</si>
  <si>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</si>
  <si>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</si>
  <si>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</si>
  <si>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</si>
  <si>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</si>
  <si>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</si>
  <si>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</si>
  <si>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</si>
  <si>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</si>
  <si>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</si>
  <si>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</si>
  <si>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</si>
  <si>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</si>
  <si>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</si>
  <si>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</si>
  <si>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</si>
  <si>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</si>
  <si>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</si>
  <si>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</si>
  <si>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</si>
  <si>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</si>
  <si>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</si>
  <si>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</si>
  <si>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</si>
  <si>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</si>
  <si>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</si>
  <si>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</si>
  <si>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</si>
  <si>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</si>
  <si>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</si>
  <si>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</si>
  <si>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</si>
  <si>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</si>
  <si>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</si>
  <si>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</si>
  <si>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</si>
  <si>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</si>
  <si>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</si>
  <si>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</si>
  <si>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</si>
  <si>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</si>
  <si>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</si>
  <si>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</si>
  <si>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</si>
  <si>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</si>
  <si>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</si>
  <si>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</si>
  <si>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</si>
  <si>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</si>
  <si>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</si>
  <si>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</si>
  <si>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</si>
  <si>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</si>
  <si>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</si>
  <si>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</si>
  <si>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</si>
  <si>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</si>
  <si>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</si>
  <si>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</si>
  <si>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</si>
  <si>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</si>
  <si>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</si>
  <si>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</si>
  <si>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</si>
  <si>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</si>
  <si>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</si>
  <si>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</si>
  <si>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</si>
  <si>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</si>
  <si>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</si>
  <si>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</si>
  <si>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</si>
  <si>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</si>
  <si>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</si>
  <si>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</si>
  <si>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</si>
  <si>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</si>
  <si>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</si>
  <si>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</si>
  <si>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</si>
  <si>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</si>
  <si>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</si>
  <si>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</si>
  <si>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</si>
  <si>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</si>
  <si>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</si>
  <si>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</si>
  <si>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</si>
  <si>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</si>
  <si>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</si>
  <si>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</si>
  <si>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</si>
  <si>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</si>
  <si>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</si>
  <si>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</si>
  <si>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</si>
  <si>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</si>
  <si>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</si>
  <si>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</si>
  <si>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</si>
  <si>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</si>
  <si>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</si>
  <si>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</si>
  <si>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</si>
  <si>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</si>
  <si>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</si>
  <si>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</si>
  <si>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</si>
  <si>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</si>
  <si>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</si>
  <si>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</si>
  <si>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</si>
  <si>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</si>
  <si>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</si>
  <si>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</si>
  <si>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</si>
  <si>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</si>
  <si>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</si>
  <si>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</si>
  <si>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</si>
  <si>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</si>
  <si>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</si>
  <si>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</si>
  <si>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</si>
  <si>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</si>
  <si>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</si>
  <si>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</si>
  <si>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</si>
  <si>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</si>
  <si>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</si>
  <si>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</si>
  <si>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</si>
  <si>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</si>
  <si>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</si>
  <si>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</si>
  <si>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</si>
  <si>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</si>
  <si>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</si>
  <si>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</si>
  <si>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</si>
  <si>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</si>
  <si>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</si>
  <si>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</si>
  <si>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</si>
  <si>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</si>
  <si>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</si>
  <si>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</si>
  <si>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</si>
  <si>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</si>
  <si>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</si>
  <si>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</si>
  <si>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</si>
  <si>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</si>
  <si>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</si>
  <si>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</si>
  <si>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</si>
  <si>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</si>
  <si>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</si>
  <si>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</si>
  <si>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</si>
  <si>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</si>
  <si>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</si>
  <si>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</si>
  <si>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</si>
  <si>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</si>
  <si>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</si>
  <si>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</si>
  <si>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</si>
  <si>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</si>
  <si>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</si>
  <si>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</si>
  <si>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</si>
  <si>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</si>
  <si>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</si>
  <si>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</si>
  <si>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</si>
  <si>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</si>
  <si>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</si>
  <si>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</si>
  <si>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</si>
  <si>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</si>
  <si>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</si>
  <si>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</si>
  <si>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</si>
  <si>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</si>
  <si>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</si>
  <si>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</si>
  <si>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</si>
  <si>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</si>
  <si>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</si>
  <si>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</si>
  <si>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</si>
  <si>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</si>
  <si>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</si>
  <si>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</si>
  <si>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</si>
  <si>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</si>
  <si>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</si>
  <si>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</si>
  <si>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</si>
  <si>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</si>
  <si>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</si>
  <si>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</si>
  <si>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</si>
  <si>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</si>
  <si>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</si>
  <si>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</si>
  <si>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</si>
  <si>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</si>
  <si>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</si>
  <si>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</si>
  <si>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</si>
  <si>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</si>
  <si>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</si>
  <si>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</si>
  <si>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</si>
  <si>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</si>
  <si>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</si>
  <si>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</si>
  <si>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</si>
  <si>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</si>
  <si>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</si>
  <si>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</si>
  <si>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</si>
  <si>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</si>
  <si>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</si>
  <si>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</si>
  <si>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</si>
  <si>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</si>
  <si>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</si>
  <si>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</si>
  <si>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</si>
  <si>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</si>
  <si>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</si>
  <si>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</si>
  <si>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</si>
  <si>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</si>
  <si>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</si>
  <si>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</si>
  <si>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</si>
  <si>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</si>
  <si>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</si>
  <si>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</si>
  <si>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</si>
  <si>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</si>
  <si>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</si>
  <si>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</si>
  <si>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</si>
  <si>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</si>
  <si>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</si>
  <si>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</si>
  <si>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</si>
  <si>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</si>
  <si>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</si>
  <si>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</si>
  <si>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</si>
  <si>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</si>
  <si>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</si>
  <si>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</si>
  <si>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</si>
  <si>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</si>
  <si>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</si>
  <si>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</si>
  <si>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</si>
  <si>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</si>
  <si>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</si>
  <si>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</si>
  <si>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</si>
  <si>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</si>
  <si>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</si>
  <si>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</si>
  <si>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</si>
  <si>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</si>
  <si>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</si>
  <si>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</si>
  <si>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</si>
  <si>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</si>
  <si>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</si>
  <si>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</si>
  <si>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</si>
  <si>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</si>
  <si>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</si>
  <si>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</si>
  <si>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</si>
  <si>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</si>
  <si>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</si>
  <si>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</si>
  <si>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</si>
  <si>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</si>
  <si>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</si>
  <si>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</si>
  <si>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</si>
  <si>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</si>
  <si>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</si>
  <si>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</si>
  <si>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</si>
  <si>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</si>
  <si>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</si>
  <si>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</si>
  <si>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</si>
  <si>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</si>
  <si>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</si>
  <si>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</si>
  <si>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</si>
  <si>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</si>
  <si>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</si>
  <si>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</si>
  <si>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</si>
  <si>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</si>
  <si>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</si>
  <si>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</si>
  <si>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</si>
  <si>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</si>
  <si>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</si>
  <si>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</si>
  <si>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</si>
  <si>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</si>
  <si>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</si>
  <si>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</si>
  <si>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</si>
  <si>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</si>
  <si>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</si>
  <si>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</si>
  <si>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</si>
  <si>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</si>
  <si>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</si>
  <si>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</si>
  <si>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</si>
  <si>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</si>
  <si>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</si>
  <si>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</si>
  <si>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</si>
  <si>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</si>
  <si>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</si>
  <si>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</si>
  <si>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</si>
  <si>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</si>
  <si>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</si>
  <si>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</si>
  <si>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</si>
  <si>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</si>
  <si>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</si>
  <si>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</si>
  <si>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</si>
  <si>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</si>
  <si>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</si>
  <si>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</si>
  <si>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</si>
  <si>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</si>
  <si>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</si>
  <si>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</si>
  <si>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</si>
  <si>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</si>
  <si>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</si>
  <si>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</si>
  <si>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</si>
  <si>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</si>
  <si>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</si>
  <si>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</si>
  <si>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</si>
  <si>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</si>
  <si>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</si>
  <si>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</si>
  <si>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</si>
  <si>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</si>
  <si>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</si>
  <si>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</si>
  <si>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</si>
  <si>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</si>
  <si>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</si>
  <si>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</si>
  <si>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</si>
  <si>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</si>
  <si>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</si>
  <si>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</si>
  <si>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</si>
  <si>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</si>
  <si>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</si>
  <si>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</si>
  <si>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</si>
  <si>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</si>
  <si>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</si>
  <si>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</si>
  <si>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</si>
  <si>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</si>
  <si>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</si>
  <si>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</si>
  <si>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</si>
  <si>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</si>
  <si>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</si>
  <si>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</si>
  <si>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</si>
  <si>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</si>
  <si>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</si>
  <si>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</si>
  <si>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</si>
  <si>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</si>
  <si>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</si>
  <si>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</si>
  <si>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</si>
  <si>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</si>
  <si>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</si>
  <si>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</si>
  <si>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</si>
  <si>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</si>
  <si>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</si>
  <si>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</si>
  <si>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</si>
  <si>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</si>
  <si>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</si>
  <si>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</si>
  <si>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</si>
  <si>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</si>
  <si>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</si>
  <si>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</si>
  <si>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</si>
  <si>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</si>
  <si>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</si>
  <si>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</si>
  <si>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</si>
  <si>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</si>
  <si>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</si>
  <si>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</si>
  <si>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</si>
  <si>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</si>
  <si>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</si>
  <si>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</si>
  <si>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</si>
  <si>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</si>
  <si>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</si>
  <si>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</si>
  <si>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</si>
  <si>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</si>
  <si>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</si>
  <si>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</si>
  <si>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</si>
  <si>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</si>
  <si>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</si>
  <si>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</si>
  <si>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</si>
  <si>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</si>
  <si>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</si>
  <si>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</si>
  <si>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</si>
  <si>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</si>
  <si>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</si>
  <si>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</si>
  <si>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</si>
  <si>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</si>
  <si>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</si>
  <si>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</si>
  <si>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</si>
  <si>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</si>
  <si>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</si>
  <si>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</si>
  <si>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</si>
  <si>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</si>
  <si>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</si>
  <si>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</si>
  <si>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</si>
  <si>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</si>
  <si>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</si>
  <si>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</si>
  <si>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</si>
  <si>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</si>
  <si>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</si>
  <si>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</si>
  <si>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</si>
  <si>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</si>
  <si>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</si>
  <si>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</si>
  <si>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</si>
  <si>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</si>
  <si>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</si>
  <si>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</si>
  <si>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</si>
  <si>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</si>
  <si>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</si>
  <si>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</si>
  <si>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</si>
  <si>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</si>
  <si>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</si>
  <si>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</si>
  <si>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</si>
  <si>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</si>
  <si>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</si>
  <si>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</si>
  <si>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</si>
  <si>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</si>
  <si>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</si>
  <si>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</si>
  <si>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</si>
  <si>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</si>
  <si>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</si>
  <si>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</si>
  <si>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</si>
  <si>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</si>
  <si>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</si>
  <si>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</si>
  <si>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</si>
  <si>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</si>
  <si>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</si>
  <si>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</si>
  <si>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</si>
  <si>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</si>
  <si>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</si>
  <si>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</si>
  <si>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</si>
  <si>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</si>
  <si>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</si>
  <si>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</si>
  <si>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</si>
  <si>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</si>
  <si>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</si>
  <si>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</si>
  <si>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</si>
  <si>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</si>
  <si>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</si>
  <si>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</si>
  <si>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</si>
  <si>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</si>
  <si>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</si>
  <si>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</si>
  <si>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</si>
  <si>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</si>
  <si>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</si>
  <si>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</si>
  <si>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</si>
  <si>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</si>
  <si>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</si>
  <si>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</si>
  <si>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</si>
  <si>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</si>
  <si>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</si>
  <si>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</si>
  <si>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</si>
  <si>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</si>
  <si>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</si>
  <si>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</si>
  <si>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</si>
  <si>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</si>
  <si>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</si>
  <si>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</si>
  <si>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</si>
  <si>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</si>
  <si>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</si>
  <si>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</si>
  <si>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</si>
  <si>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</si>
  <si>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</si>
  <si>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</si>
  <si>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</si>
  <si>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</si>
  <si>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</si>
  <si>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</si>
  <si>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</si>
  <si>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</si>
  <si>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</si>
  <si>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</si>
  <si>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</si>
  <si>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</si>
  <si>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</si>
  <si>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</si>
  <si>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</si>
  <si>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</si>
  <si>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</si>
  <si>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</si>
  <si>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</si>
  <si>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</si>
  <si>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</si>
  <si>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</si>
  <si>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</si>
  <si>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</si>
  <si>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</si>
  <si>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</si>
  <si>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</si>
  <si>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</si>
  <si>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</si>
  <si>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</si>
  <si>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</si>
  <si>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</si>
  <si>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</si>
  <si>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</si>
  <si>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</si>
  <si>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</si>
  <si>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</si>
  <si>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</si>
  <si>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</si>
  <si>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</si>
  <si>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</si>
  <si>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</si>
  <si>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</si>
  <si>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</si>
  <si>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</si>
  <si>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</si>
  <si>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</si>
  <si>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</si>
  <si>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</si>
  <si>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</si>
  <si>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</si>
  <si>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</si>
  <si>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</si>
  <si>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</si>
  <si>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</si>
  <si>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</si>
  <si>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</si>
  <si>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</si>
  <si>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</si>
  <si>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</si>
  <si>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</si>
  <si>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</si>
  <si>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</si>
  <si>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</si>
  <si>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</si>
  <si>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</si>
  <si>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</si>
  <si>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</si>
  <si>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</si>
  <si>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</si>
  <si>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</si>
  <si>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</si>
  <si>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</si>
  <si>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</si>
  <si>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</si>
  <si>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</si>
  <si>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</si>
  <si>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</si>
  <si>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</si>
  <si>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</si>
  <si>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</si>
  <si>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</si>
  <si>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</si>
  <si>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</si>
  <si>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</si>
  <si>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</si>
  <si>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</si>
  <si>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</si>
  <si>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</si>
  <si>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</si>
  <si>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</si>
  <si>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</si>
  <si>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</si>
  <si>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</si>
  <si>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</si>
  <si>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</si>
  <si>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</si>
  <si>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</si>
  <si>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</si>
  <si>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</si>
  <si>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</si>
  <si>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</si>
  <si>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</si>
  <si>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</si>
  <si>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</si>
  <si>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</si>
  <si>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</si>
  <si>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</si>
  <si>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</si>
  <si>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</si>
  <si>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</si>
  <si>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</si>
  <si>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</si>
  <si>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</si>
  <si>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</si>
  <si>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</si>
  <si>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</si>
  <si>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</si>
  <si>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</si>
  <si>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</si>
  <si>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</si>
  <si>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</si>
  <si>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</si>
  <si>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</si>
  <si>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</si>
  <si>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</si>
  <si>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</si>
  <si>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</si>
  <si>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</si>
  <si>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</si>
  <si>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</si>
  <si>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</si>
  <si>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</si>
  <si>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</si>
  <si>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</si>
  <si>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</si>
  <si>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</si>
  <si>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</si>
  <si>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</si>
  <si>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</si>
  <si>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</si>
  <si>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</si>
  <si>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</si>
  <si>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</si>
  <si>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</si>
  <si>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</si>
  <si>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</si>
  <si>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</si>
  <si>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</si>
  <si>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</si>
  <si>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</si>
  <si>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</si>
  <si>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</si>
  <si>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</si>
  <si>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</si>
  <si>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</si>
  <si>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</si>
  <si>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</si>
  <si>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</si>
  <si>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</si>
  <si>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</si>
  <si>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</si>
  <si>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</si>
  <si>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</si>
  <si>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</si>
  <si>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</si>
  <si>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</si>
  <si>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</si>
  <si>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</si>
  <si>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</si>
  <si>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</si>
  <si>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</si>
  <si>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</si>
  <si>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</si>
  <si>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</si>
  <si>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</si>
  <si>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</si>
  <si>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</si>
  <si>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</si>
  <si>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</si>
  <si>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</si>
  <si>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</si>
  <si>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</si>
  <si>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</si>
  <si>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</si>
  <si>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</si>
  <si>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</si>
  <si>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</si>
  <si>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</si>
  <si>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</si>
  <si>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</si>
  <si>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</si>
  <si>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</si>
  <si>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</si>
  <si>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</si>
  <si>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</si>
  <si>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</si>
  <si>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</si>
  <si>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</si>
  <si>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</si>
  <si>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</si>
  <si>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</si>
  <si>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</si>
  <si>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</si>
  <si>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</si>
  <si>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</si>
  <si>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</si>
  <si>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</si>
  <si>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</si>
  <si>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</si>
  <si>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</si>
  <si>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</si>
  <si>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</si>
  <si>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</si>
  <si>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</si>
  <si>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</si>
  <si>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</si>
  <si>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</si>
  <si>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</si>
  <si>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</si>
  <si>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</si>
  <si>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</si>
  <si>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</si>
  <si>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</si>
  <si>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</si>
  <si>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</si>
  <si>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</si>
  <si>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</si>
  <si>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</si>
  <si>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</si>
  <si>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</si>
  <si>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</si>
  <si>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</si>
  <si>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</si>
  <si>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</si>
  <si>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</si>
  <si>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</si>
  <si>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</si>
  <si>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</si>
  <si>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</si>
  <si>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</si>
  <si>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</si>
  <si>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</si>
  <si>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</si>
  <si>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</si>
  <si>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</si>
  <si>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</si>
  <si>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</si>
  <si>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</si>
  <si>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</si>
  <si>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</si>
  <si>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</si>
  <si>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</si>
  <si>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</si>
  <si>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</si>
  <si>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</si>
  <si>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</si>
  <si>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</si>
  <si>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</si>
  <si>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</si>
  <si>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</si>
  <si>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</si>
  <si>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</si>
  <si>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</si>
  <si>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</si>
  <si>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</si>
  <si>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</si>
  <si>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</si>
  <si>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</si>
  <si>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</si>
  <si>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</si>
  <si>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</si>
  <si>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</si>
  <si>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</si>
  <si>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</si>
  <si>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</si>
  <si>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</si>
  <si>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</si>
  <si>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</si>
  <si>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</si>
  <si>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</si>
  <si>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</si>
  <si>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</si>
  <si>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</si>
  <si>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</si>
  <si>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</si>
  <si>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</si>
  <si>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</si>
  <si>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</si>
  <si>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</si>
  <si>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</si>
  <si>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</si>
  <si>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</si>
  <si>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</si>
  <si>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</si>
  <si>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</si>
  <si>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</si>
  <si>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</si>
  <si>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</si>
  <si>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</si>
  <si>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</si>
  <si>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</si>
  <si>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</si>
  <si>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</si>
  <si>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</si>
  <si>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</si>
  <si>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</si>
  <si>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</si>
  <si>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</si>
  <si>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</si>
  <si>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</si>
  <si>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</si>
  <si>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</si>
  <si>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</si>
  <si>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</si>
  <si>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</si>
  <si>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</si>
  <si>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</si>
  <si>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</si>
  <si>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</si>
  <si>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</si>
  <si>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</si>
  <si>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</si>
  <si>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</si>
  <si>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</si>
  <si>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</si>
  <si>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</si>
  <si>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</si>
  <si>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</si>
  <si>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</si>
  <si>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</si>
  <si>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</si>
  <si>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</si>
  <si>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</si>
  <si>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</si>
  <si>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</si>
  <si>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</si>
  <si>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</si>
  <si>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</si>
  <si>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</si>
  <si>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</si>
  <si>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</si>
  <si>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</si>
  <si>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</si>
  <si>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</si>
  <si>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</si>
  <si>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</si>
  <si>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</si>
  <si>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</si>
  <si>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</si>
  <si>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</si>
  <si>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</si>
  <si>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</si>
  <si>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</si>
  <si>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</si>
  <si>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</si>
  <si>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</si>
  <si>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</si>
  <si>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</si>
  <si>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</si>
  <si>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</si>
  <si>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</si>
  <si>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</si>
  <si>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</si>
  <si>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</si>
  <si>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</si>
  <si>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</si>
  <si>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</si>
  <si>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</si>
  <si>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</si>
  <si>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</si>
  <si>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</si>
  <si>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</si>
  <si>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</si>
  <si>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</si>
  <si>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</si>
  <si>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</si>
  <si>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</si>
  <si>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</si>
  <si>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</si>
  <si>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</si>
  <si>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</si>
  <si>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</si>
  <si>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</si>
  <si>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</si>
  <si>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</si>
  <si>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</si>
  <si>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</si>
  <si>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</si>
  <si>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</si>
  <si>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</si>
  <si>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</si>
  <si>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</si>
  <si>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</si>
  <si>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</si>
  <si>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</si>
  <si>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</si>
  <si>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</si>
  <si>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</si>
  <si>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</si>
  <si>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</si>
  <si>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</si>
  <si>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</si>
  <si>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</si>
  <si>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</si>
  <si>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</si>
  <si>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</si>
  <si>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</si>
  <si>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</si>
  <si>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</si>
  <si>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</si>
  <si>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</si>
  <si>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</si>
  <si>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</si>
  <si>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</si>
  <si>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</si>
  <si>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</si>
  <si>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</si>
  <si>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</si>
  <si>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</si>
  <si>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</si>
  <si>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</si>
  <si>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</si>
  <si>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</si>
  <si>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</si>
  <si>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</si>
  <si>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</si>
  <si>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</si>
  <si>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</si>
  <si>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</si>
  <si>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</si>
  <si>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</si>
  <si>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</si>
  <si>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</si>
  <si>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</si>
  <si>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</si>
  <si>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</si>
  <si>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</si>
  <si>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</si>
  <si>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</si>
  <si>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</si>
  <si>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</si>
  <si>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</si>
  <si>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</si>
  <si>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</si>
  <si>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</si>
  <si>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</si>
  <si>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</si>
  <si>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</si>
  <si>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</si>
  <si>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</si>
  <si>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</si>
  <si>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</si>
  <si>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</si>
  <si>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</si>
  <si>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</si>
  <si>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</si>
  <si>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</si>
  <si>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</si>
  <si>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</si>
  <si>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</si>
  <si>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</si>
  <si>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</si>
  <si>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</si>
  <si>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</si>
  <si>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</si>
  <si>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</si>
  <si>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</si>
  <si>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</si>
  <si>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</si>
  <si>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</si>
  <si>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</si>
  <si>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</si>
  <si>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</si>
  <si>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</si>
  <si>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</si>
  <si>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</si>
  <si>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</si>
  <si>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</si>
  <si>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</si>
  <si>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</si>
  <si>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</si>
  <si>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</si>
  <si>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</si>
  <si>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</si>
  <si>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</si>
  <si>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</si>
  <si>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</si>
  <si>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</si>
  <si>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</si>
  <si>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</si>
  <si>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</si>
  <si>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</si>
  <si>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</si>
  <si>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</si>
  <si>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</si>
  <si>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</si>
  <si>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</si>
  <si>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</si>
  <si>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</si>
  <si>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</si>
  <si>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</si>
  <si>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</si>
  <si>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</si>
  <si>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</si>
  <si>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</si>
  <si>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</si>
  <si>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</si>
  <si>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</si>
  <si>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</si>
  <si>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</si>
  <si>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</si>
  <si>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</si>
  <si>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</si>
  <si>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</si>
  <si>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</si>
  <si>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</si>
  <si>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</si>
  <si>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</si>
  <si>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</si>
  <si>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</si>
  <si>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</si>
  <si>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</si>
  <si>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</si>
  <si>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</si>
  <si>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</si>
  <si>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</si>
  <si>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</si>
  <si>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</si>
  <si>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</si>
  <si>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</si>
  <si>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</si>
  <si>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</si>
  <si>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</si>
  <si>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</si>
  <si>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</si>
  <si>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</si>
  <si>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</si>
  <si>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</si>
  <si>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</si>
  <si>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</si>
  <si>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</si>
  <si>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</si>
  <si>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</si>
  <si>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</si>
  <si>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</si>
  <si>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</si>
  <si>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</si>
  <si>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</si>
  <si>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</si>
  <si>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</si>
  <si>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</si>
  <si>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</si>
  <si>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</si>
  <si>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</si>
  <si>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</si>
  <si>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</si>
  <si>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</si>
  <si>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</si>
  <si>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</si>
  <si>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</si>
  <si>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</si>
  <si>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</si>
  <si>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</si>
  <si>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</si>
  <si>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</si>
  <si>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</si>
  <si>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</si>
  <si>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</si>
  <si>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</si>
  <si>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</si>
  <si>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</si>
  <si>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</si>
  <si>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</si>
  <si>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</si>
  <si>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</si>
  <si>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</si>
  <si>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</si>
  <si>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</si>
  <si>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</si>
  <si>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</si>
  <si>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</si>
  <si>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</si>
  <si>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</si>
  <si>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</si>
  <si>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</si>
  <si>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</si>
  <si>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</si>
  <si>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</si>
  <si>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</si>
  <si>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</si>
  <si>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</si>
  <si>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</si>
  <si>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</si>
  <si>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</si>
  <si>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</si>
  <si>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</si>
  <si>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</si>
  <si>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</si>
  <si>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</si>
  <si>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</si>
  <si>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</si>
  <si>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</si>
  <si>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</si>
  <si>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</si>
  <si>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</si>
  <si>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</si>
  <si>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</si>
  <si>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</si>
  <si>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</si>
  <si>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</si>
  <si>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</si>
  <si>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</si>
  <si>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</si>
  <si>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</si>
  <si>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</si>
  <si>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</si>
  <si>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</si>
  <si>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</si>
  <si>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</si>
  <si>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</si>
  <si>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</si>
  <si>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</si>
  <si>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</si>
  <si>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</si>
  <si>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</si>
  <si>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</si>
  <si>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</si>
  <si>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</si>
  <si>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</si>
  <si>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</si>
  <si>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</si>
  <si>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</si>
  <si>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</si>
  <si>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</si>
  <si>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</si>
  <si>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</si>
  <si>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</si>
  <si>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</si>
  <si>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</si>
  <si>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</si>
  <si>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</si>
  <si>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</si>
  <si>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</si>
  <si>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</si>
  <si>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</si>
  <si>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</si>
  <si>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</si>
  <si>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</si>
  <si>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</si>
  <si>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</si>
  <si>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</si>
  <si>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</si>
  <si>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</si>
  <si>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</si>
  <si>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</si>
  <si>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</si>
  <si>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</si>
  <si>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</si>
  <si>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</si>
  <si>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</si>
  <si>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</si>
  <si>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</si>
  <si>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</si>
  <si>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</si>
  <si>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</si>
  <si>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</si>
  <si>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</si>
  <si>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</si>
  <si>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</si>
  <si>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</si>
  <si>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</si>
  <si>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</si>
  <si>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</si>
  <si>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</si>
  <si>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</si>
  <si>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</si>
  <si>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</si>
  <si>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</si>
  <si>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</si>
  <si>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</si>
  <si>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</si>
  <si>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</si>
  <si>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</si>
  <si>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</si>
  <si>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</si>
  <si>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</si>
  <si>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</si>
  <si>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</si>
  <si>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</si>
  <si>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</si>
  <si>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</si>
  <si>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</si>
  <si>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</si>
  <si>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</si>
  <si>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</si>
  <si>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</si>
  <si>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</si>
  <si>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</si>
  <si>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</si>
  <si>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</si>
  <si>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</si>
  <si>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</si>
  <si>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</si>
  <si>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</si>
  <si>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</si>
  <si>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</si>
  <si>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</si>
  <si>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</si>
  <si>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</si>
  <si>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</si>
  <si>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</si>
  <si>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</si>
  <si>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</si>
  <si>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</si>
  <si>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</si>
  <si>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</si>
  <si>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</si>
  <si>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</si>
  <si>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</si>
  <si>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</si>
  <si>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</si>
  <si>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</si>
  <si>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</si>
  <si>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</si>
  <si>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</si>
  <si>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</si>
  <si>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</si>
  <si>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</si>
  <si>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</si>
  <si>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</si>
  <si>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</si>
  <si>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</si>
  <si>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</si>
  <si>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</si>
  <si>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</si>
  <si>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</si>
  <si>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</si>
  <si>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</si>
  <si>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</si>
  <si>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</si>
  <si>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</si>
  <si>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</si>
  <si>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</si>
  <si>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</si>
  <si>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</si>
  <si>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</si>
  <si>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</si>
  <si>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</si>
  <si>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</si>
  <si>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</si>
  <si>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</si>
  <si>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</si>
  <si>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</si>
  <si>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</si>
  <si>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</si>
  <si>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</si>
  <si>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</si>
  <si>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</si>
  <si>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</si>
  <si>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</si>
  <si>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</si>
  <si>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</si>
  <si>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</si>
  <si>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</si>
  <si>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</si>
  <si>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</si>
  <si>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</si>
  <si>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</si>
  <si>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</si>
  <si>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</si>
  <si>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</si>
  <si>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</si>
  <si>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</si>
  <si>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</si>
  <si>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</si>
  <si>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</si>
  <si>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</si>
  <si>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</si>
  <si>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</si>
  <si>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</si>
  <si>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</si>
  <si>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</si>
  <si>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</si>
  <si>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</si>
  <si>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</si>
  <si>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</si>
  <si>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</si>
  <si>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</si>
  <si>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</si>
  <si>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</si>
  <si>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</si>
  <si>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</si>
  <si>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</si>
  <si>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</si>
  <si>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</si>
  <si>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</si>
  <si>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</si>
  <si>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</si>
  <si>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</si>
  <si>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</si>
  <si>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</si>
  <si>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</si>
  <si>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</si>
  <si>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</si>
  <si>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</si>
  <si>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</si>
  <si>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</si>
  <si>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</si>
  <si>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</si>
  <si>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</si>
  <si>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</si>
  <si>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</si>
  <si>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</si>
  <si>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</si>
  <si>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</si>
  <si>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</si>
  <si>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</si>
  <si>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</si>
  <si>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</si>
  <si>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</si>
  <si>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</si>
  <si>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</si>
  <si>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</si>
  <si>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</si>
  <si>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</si>
  <si>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</si>
  <si>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</si>
  <si>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</si>
  <si>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</si>
  <si>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</si>
  <si>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</si>
  <si>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</si>
  <si>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</si>
  <si>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</si>
  <si>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</si>
  <si>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</si>
  <si>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</si>
  <si>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</si>
  <si>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</si>
  <si>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</si>
  <si>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</si>
  <si>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</si>
  <si>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</si>
  <si>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</si>
  <si>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</si>
  <si>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</si>
  <si>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</si>
  <si>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</si>
  <si>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</si>
  <si>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</si>
  <si>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</si>
  <si>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</si>
  <si>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</si>
  <si>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</si>
  <si>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</si>
  <si>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</si>
  <si>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</si>
  <si>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</si>
  <si>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</si>
  <si>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</si>
  <si>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</si>
  <si>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</si>
  <si>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</si>
  <si>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</si>
  <si>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</si>
  <si>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</si>
  <si>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</si>
  <si>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</si>
  <si>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</si>
  <si>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</si>
  <si>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</si>
  <si>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</si>
  <si>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</si>
  <si>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</si>
  <si>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</si>
  <si>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</si>
  <si>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</si>
  <si>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</si>
  <si>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</si>
  <si>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</si>
  <si>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</si>
  <si>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</si>
  <si>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</si>
  <si>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</si>
  <si>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</si>
  <si>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</si>
  <si>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</si>
  <si>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</si>
  <si>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</si>
  <si>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</si>
  <si>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</si>
  <si>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</si>
  <si>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</si>
  <si>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</si>
  <si>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</si>
  <si>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</si>
  <si>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</si>
  <si>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</si>
  <si>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</si>
  <si>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</si>
  <si>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</si>
  <si>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</si>
  <si>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</si>
  <si>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</si>
  <si>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</si>
  <si>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</si>
  <si>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</si>
  <si>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</si>
  <si>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</si>
  <si>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</si>
  <si>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</si>
  <si>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</si>
  <si>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</si>
  <si>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</si>
  <si>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</si>
  <si>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</si>
  <si>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</si>
  <si>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</si>
  <si>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</si>
  <si>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</si>
  <si>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</si>
  <si>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</si>
  <si>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</si>
  <si>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</si>
  <si>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</si>
  <si>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</si>
  <si>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</si>
  <si>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</si>
  <si>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</si>
  <si>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</si>
  <si>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</si>
  <si>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</si>
  <si>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</si>
  <si>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</si>
  <si>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</si>
  <si>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</si>
  <si>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</si>
  <si>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</si>
  <si>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</si>
  <si>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</si>
  <si>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</si>
  <si>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</si>
  <si>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</si>
  <si>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</si>
  <si>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</si>
  <si>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</si>
  <si>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</si>
  <si>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</si>
  <si>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</si>
  <si>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</si>
  <si>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</si>
  <si>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</si>
  <si>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</si>
  <si>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</si>
  <si>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</si>
  <si>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</si>
  <si>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</si>
  <si>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</si>
  <si>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</si>
  <si>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</si>
  <si>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</si>
  <si>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</si>
  <si>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</si>
  <si>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</si>
  <si>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</si>
  <si>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</si>
  <si>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</si>
  <si>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</si>
  <si>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</si>
  <si>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</si>
  <si>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</si>
  <si>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</si>
  <si>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</si>
  <si>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</si>
  <si>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</si>
  <si>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</si>
  <si>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</si>
  <si>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</si>
  <si>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</si>
  <si>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</si>
  <si>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</si>
  <si>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</si>
  <si>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</si>
  <si>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</si>
  <si>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</si>
  <si>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</si>
  <si>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</si>
  <si>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</si>
  <si>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</si>
  <si>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</si>
  <si>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</si>
  <si>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</si>
  <si>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</si>
  <si>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</si>
  <si>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</si>
  <si>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</si>
  <si>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</si>
  <si>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</si>
  <si>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</si>
  <si>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</si>
  <si>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</si>
  <si>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</si>
  <si>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</si>
  <si>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</si>
  <si>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</si>
  <si>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</si>
  <si>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</si>
  <si>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</si>
  <si>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</si>
  <si>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</si>
  <si>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</si>
  <si>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</si>
  <si>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</si>
  <si>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</si>
  <si>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</si>
  <si>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</si>
  <si>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</si>
  <si>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</si>
  <si>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</si>
  <si>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</si>
  <si>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</si>
  <si>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</si>
  <si>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</si>
  <si>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</si>
  <si>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</si>
  <si>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</si>
  <si>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</si>
  <si>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</si>
  <si>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</si>
  <si>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</si>
  <si>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</si>
  <si>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</si>
  <si>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</si>
  <si>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</si>
  <si>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</si>
  <si>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</si>
  <si>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</si>
  <si>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</si>
  <si>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</si>
  <si>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</si>
  <si>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</si>
  <si>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</si>
  <si>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</si>
  <si>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</si>
  <si>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</si>
  <si>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</si>
  <si>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</si>
  <si>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</si>
  <si>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</si>
  <si>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</si>
  <si>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</si>
  <si>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</si>
  <si>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</si>
  <si>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</si>
  <si>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</si>
  <si>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</si>
  <si>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</si>
  <si>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</si>
  <si>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</si>
  <si>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</si>
  <si>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</si>
  <si>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</si>
  <si>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</si>
  <si>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</si>
  <si>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</si>
  <si>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</si>
  <si>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</si>
  <si>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</si>
  <si>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</si>
  <si>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</si>
  <si>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</si>
  <si>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</si>
  <si>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</si>
  <si>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</si>
  <si>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</si>
  <si>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</si>
  <si>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</si>
  <si>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</si>
  <si>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</si>
  <si>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</si>
  <si>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</si>
  <si>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</si>
  <si>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</si>
  <si>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</si>
  <si>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</si>
  <si>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</si>
  <si>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</si>
  <si>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</si>
  <si>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</si>
  <si>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</si>
  <si>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</si>
  <si>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</si>
  <si>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</si>
  <si>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</si>
  <si>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</si>
  <si>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</si>
  <si>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</si>
  <si>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</si>
  <si>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</si>
  <si>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</si>
  <si>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</si>
  <si>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</si>
  <si>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</si>
  <si>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</si>
  <si>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</si>
  <si>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</si>
  <si>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</si>
  <si>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</si>
  <si>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</si>
  <si>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</si>
  <si>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</si>
  <si>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</si>
  <si>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</si>
  <si>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</si>
  <si>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</si>
  <si>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</si>
  <si>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</si>
  <si>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</si>
  <si>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</si>
  <si>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</si>
  <si>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</si>
  <si>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</si>
  <si>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</si>
  <si>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</si>
  <si>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</si>
  <si>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</si>
  <si>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</si>
  <si>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</si>
  <si>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</si>
  <si>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</si>
  <si>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</si>
  <si>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</si>
  <si>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</si>
  <si>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</si>
  <si>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</si>
  <si>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</si>
  <si>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</si>
  <si>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</si>
  <si>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</si>
  <si>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</si>
  <si>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</si>
  <si>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</si>
  <si>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</si>
  <si>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</si>
  <si>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</si>
  <si>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</si>
  <si>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</si>
  <si>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</si>
  <si>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</si>
  <si>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</si>
  <si>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</si>
  <si>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</si>
  <si>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</si>
  <si>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</si>
  <si>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</si>
  <si>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</si>
  <si>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</si>
  <si>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</si>
  <si>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</si>
  <si>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</si>
  <si>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</si>
  <si>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</si>
  <si>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</si>
  <si>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</si>
  <si>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</si>
  <si>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</si>
  <si>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</si>
  <si>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</si>
  <si>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</si>
  <si>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</si>
  <si>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</si>
  <si>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</si>
  <si>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</si>
  <si>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</si>
  <si>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</si>
  <si>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</si>
  <si>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</si>
  <si>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</si>
  <si>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</si>
  <si>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</si>
  <si>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</si>
  <si>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</si>
  <si>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</si>
  <si>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</si>
  <si>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</si>
  <si>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</si>
  <si>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</si>
  <si>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</si>
  <si>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</si>
  <si>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</si>
  <si>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</si>
  <si>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</si>
  <si>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</si>
  <si>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</si>
  <si>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</si>
  <si>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</si>
  <si>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</si>
  <si>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</si>
  <si>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</si>
  <si>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</si>
  <si>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</si>
  <si>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</si>
  <si>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</si>
  <si>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</si>
  <si>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</si>
  <si>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</si>
  <si>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</si>
  <si>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</si>
  <si>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</si>
  <si>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</si>
  <si>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</si>
  <si>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</si>
  <si>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</si>
  <si>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</si>
  <si>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</si>
  <si>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</si>
  <si>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</si>
  <si>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</si>
  <si>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</si>
  <si>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</si>
  <si>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</si>
  <si>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</si>
  <si>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</si>
  <si>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</si>
  <si>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</si>
  <si>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</si>
  <si>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</si>
  <si>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</si>
  <si>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</si>
  <si>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</si>
  <si>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</si>
  <si>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</si>
  <si>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</si>
  <si>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</si>
  <si>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</si>
  <si>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</si>
  <si>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</si>
  <si>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</si>
  <si>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</si>
  <si>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</si>
  <si>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</si>
  <si>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</si>
  <si>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</si>
  <si>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</si>
  <si>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</si>
  <si>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</si>
  <si>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</si>
  <si>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</si>
  <si>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</si>
  <si>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</si>
  <si>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</si>
  <si>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</si>
  <si>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</si>
  <si>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</si>
  <si>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</si>
  <si>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</si>
  <si>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</si>
  <si>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</si>
  <si>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</si>
  <si>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</si>
  <si>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</si>
  <si>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</si>
  <si>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</si>
  <si>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</si>
  <si>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</si>
  <si>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</si>
  <si>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</si>
  <si>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</si>
  <si>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</si>
  <si>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</si>
  <si>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</si>
  <si>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</si>
  <si>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</si>
  <si>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</si>
  <si>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</si>
  <si>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</si>
  <si>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</si>
  <si>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</si>
  <si>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</si>
  <si>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</si>
  <si>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</si>
  <si>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</si>
  <si>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</si>
  <si>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</si>
  <si>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</si>
  <si>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</si>
  <si>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</si>
  <si>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</si>
  <si>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</si>
  <si>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</si>
  <si>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</si>
  <si>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</si>
  <si>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</si>
  <si>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</si>
  <si>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</si>
  <si>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</si>
  <si>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</si>
  <si>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</si>
  <si>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</si>
  <si>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</si>
  <si>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</si>
  <si>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</si>
  <si>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</si>
  <si>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</si>
  <si>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</si>
  <si>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</si>
  <si>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</si>
  <si>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</si>
  <si>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</si>
  <si>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</si>
  <si>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</si>
  <si>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</si>
  <si>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</si>
  <si>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</si>
  <si>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</si>
  <si>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</si>
  <si>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</si>
  <si>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</si>
  <si>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</si>
  <si>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</si>
  <si>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</si>
  <si>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</si>
  <si>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</si>
  <si>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</si>
  <si>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</si>
  <si>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</si>
  <si>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</si>
  <si>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</si>
  <si>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</si>
  <si>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</si>
  <si>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</si>
  <si>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</si>
  <si>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</si>
  <si>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</si>
  <si>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</si>
  <si>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</si>
  <si>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</si>
  <si>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</si>
  <si>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</si>
  <si>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</si>
  <si>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</si>
  <si>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</si>
  <si>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</si>
  <si>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</si>
  <si>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</si>
  <si>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</si>
  <si>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</si>
  <si>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</si>
  <si>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</si>
  <si>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</si>
  <si>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</si>
  <si>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</si>
  <si>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</si>
  <si>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</si>
  <si>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</si>
  <si>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</si>
  <si>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</si>
  <si>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</si>
  <si>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</si>
  <si>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</si>
  <si>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</si>
  <si>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</si>
  <si>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</si>
  <si>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</si>
  <si>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</si>
  <si>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</si>
  <si>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</si>
  <si>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</si>
  <si>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</si>
  <si>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</si>
  <si>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</si>
  <si>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</si>
  <si>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</si>
  <si>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</si>
  <si>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</si>
  <si>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</si>
  <si>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</si>
  <si>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</si>
  <si>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</si>
  <si>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</si>
  <si>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</si>
  <si>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</si>
  <si>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</si>
  <si>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</si>
  <si>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</si>
  <si>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</si>
  <si>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</si>
  <si>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</si>
  <si>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</si>
  <si>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</si>
  <si>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</si>
  <si>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</si>
  <si>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</si>
  <si>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</si>
  <si>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</si>
  <si>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</si>
  <si>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</si>
  <si>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</si>
  <si>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</si>
  <si>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</si>
  <si>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</si>
  <si>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</si>
  <si>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</si>
  <si>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</si>
  <si>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</si>
  <si>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</si>
  <si>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</si>
  <si>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</si>
  <si>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</si>
  <si>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</si>
  <si>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</si>
  <si>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</si>
  <si>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</si>
  <si>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</si>
  <si>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</si>
  <si>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</si>
  <si>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</si>
  <si>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</si>
  <si>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</si>
  <si>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</si>
  <si>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</si>
  <si>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</si>
  <si>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</si>
  <si>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</si>
  <si>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</si>
  <si>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</si>
  <si>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</si>
  <si>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</si>
  <si>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</si>
  <si>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</si>
  <si>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</si>
  <si>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</si>
  <si>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</si>
  <si>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</si>
  <si>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</si>
  <si>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</si>
  <si>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</si>
  <si>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</si>
  <si>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</si>
  <si>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</si>
  <si>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</si>
  <si>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</si>
  <si>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</si>
  <si>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</si>
  <si>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</si>
  <si>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</si>
  <si>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</si>
  <si>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</si>
  <si>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</si>
  <si>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</si>
  <si>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</si>
  <si>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</si>
  <si>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</si>
  <si>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</si>
  <si>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</si>
  <si>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</si>
  <si>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</si>
  <si>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</si>
  <si>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</si>
  <si>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</si>
  <si>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</si>
  <si>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</si>
  <si>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</si>
  <si>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</si>
  <si>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</si>
  <si>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</si>
  <si>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</si>
  <si>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</si>
  <si>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</si>
  <si>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</si>
  <si>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</si>
  <si>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</si>
  <si>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</si>
  <si>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</si>
  <si>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</si>
  <si>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</si>
  <si>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</si>
  <si>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</si>
  <si>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</si>
  <si>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</si>
  <si>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</si>
  <si>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</si>
  <si>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</si>
  <si>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</si>
  <si>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</si>
  <si>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</si>
  <si>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</si>
  <si>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</si>
  <si>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</si>
  <si>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</si>
  <si>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</si>
  <si>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</si>
  <si>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</si>
  <si>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</si>
  <si>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</si>
  <si>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</si>
  <si>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</si>
  <si>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</si>
  <si>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</si>
  <si>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</si>
  <si>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</si>
  <si>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</si>
  <si>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</si>
  <si>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</si>
  <si>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</si>
  <si>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</si>
  <si>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</si>
  <si>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</si>
  <si>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</si>
  <si>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</si>
  <si>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</si>
  <si>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</si>
  <si>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</si>
  <si>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</si>
  <si>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</si>
  <si>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</si>
  <si>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</si>
  <si>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</si>
  <si>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</si>
  <si>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</si>
  <si>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</si>
  <si>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</si>
  <si>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</si>
  <si>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</si>
  <si>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</si>
  <si>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</si>
  <si>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</si>
  <si>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</si>
  <si>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</si>
  <si>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</si>
  <si>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</si>
  <si>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</si>
  <si>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</si>
  <si>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</si>
  <si>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</si>
  <si>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</si>
  <si>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</si>
  <si>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</si>
  <si>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</si>
  <si>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</si>
  <si>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</si>
  <si>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</si>
  <si>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</si>
  <si>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</si>
  <si>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</si>
  <si>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</si>
  <si>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</si>
  <si>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</si>
  <si>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</si>
  <si>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</si>
  <si>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</si>
  <si>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</si>
  <si>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</si>
  <si>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</si>
  <si>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</si>
  <si>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</si>
  <si>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</si>
  <si>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</si>
  <si>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</si>
  <si>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</si>
  <si>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</si>
  <si>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</si>
  <si>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</si>
  <si>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</si>
  <si>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</si>
  <si>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</si>
  <si>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</si>
  <si>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</si>
  <si>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</si>
  <si>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</si>
  <si>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</si>
  <si>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</si>
  <si>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</si>
  <si>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</si>
  <si>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</si>
  <si>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</si>
  <si>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</si>
  <si>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</si>
  <si>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</si>
  <si>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</si>
  <si>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</si>
  <si>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</si>
  <si>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</si>
  <si>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</si>
  <si>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</si>
  <si>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</si>
  <si>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</si>
  <si>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</si>
  <si>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</si>
  <si>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</si>
  <si>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</si>
  <si>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</si>
  <si>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</si>
  <si>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</si>
  <si>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</si>
  <si>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</si>
  <si>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</si>
  <si>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</si>
  <si>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</si>
  <si>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</si>
  <si>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</si>
  <si>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</si>
  <si>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</si>
  <si>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</si>
  <si>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</si>
  <si>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</si>
  <si>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</si>
  <si>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</si>
  <si>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</si>
  <si>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</si>
  <si>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</si>
  <si>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</si>
  <si>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</si>
  <si>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</si>
  <si>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</si>
  <si>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</si>
  <si>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</si>
  <si>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</si>
  <si>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</si>
  <si>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</si>
  <si>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</si>
  <si>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</si>
  <si>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</si>
  <si>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</si>
  <si>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</si>
  <si>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</si>
  <si>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</si>
  <si>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</si>
  <si>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</si>
  <si>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</si>
  <si>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</si>
  <si>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</si>
  <si>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</si>
  <si>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</si>
  <si>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</si>
  <si>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</si>
  <si>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</si>
  <si>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</si>
  <si>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</si>
  <si>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</si>
  <si>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</si>
  <si>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</si>
  <si>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</si>
  <si>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</si>
  <si>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</si>
  <si>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</si>
  <si>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</si>
  <si>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</si>
  <si>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</si>
  <si>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</si>
  <si>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</si>
  <si>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</si>
  <si>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</si>
  <si>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</si>
  <si>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</si>
  <si>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</si>
  <si>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</si>
  <si>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</si>
  <si>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</si>
  <si>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</si>
  <si>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</si>
  <si>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</si>
  <si>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</si>
  <si>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</si>
  <si>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</si>
  <si>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</si>
  <si>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</si>
  <si>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</si>
  <si>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</si>
  <si>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</si>
  <si>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</si>
  <si>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</si>
  <si>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</si>
  <si>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</si>
  <si>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</si>
  <si>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</si>
  <si>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</si>
  <si>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</si>
  <si>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</si>
  <si>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</si>
  <si>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</si>
  <si>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</si>
  <si>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</si>
  <si>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</si>
  <si>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</si>
  <si>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</si>
  <si>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</si>
  <si>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</si>
  <si>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</si>
  <si>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</si>
  <si>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</si>
  <si>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</si>
  <si>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</si>
  <si>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</si>
  <si>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</si>
  <si>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</si>
  <si>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</si>
  <si>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</si>
  <si>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</si>
  <si>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</si>
  <si>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</si>
  <si>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</si>
  <si>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</si>
  <si>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</si>
  <si>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</si>
  <si>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</si>
  <si>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</si>
  <si>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</si>
  <si>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</si>
  <si>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</si>
  <si>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</si>
  <si>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</si>
  <si>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</si>
  <si>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</si>
  <si>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</si>
  <si>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</si>
  <si>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</si>
  <si>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</si>
  <si>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</si>
  <si>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</si>
  <si>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</si>
  <si>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</si>
  <si>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</si>
  <si>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</si>
  <si>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</si>
  <si>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</si>
  <si>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</si>
  <si>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</si>
  <si>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</si>
  <si>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</si>
  <si>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</si>
  <si>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</si>
  <si>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</si>
  <si>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</si>
  <si>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</si>
  <si>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</si>
  <si>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</si>
  <si>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</si>
  <si>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</si>
  <si>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</si>
  <si>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</si>
  <si>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</si>
  <si>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</si>
  <si>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</si>
  <si>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</si>
  <si>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</si>
  <si>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</si>
  <si>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</si>
  <si>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</si>
  <si>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</si>
  <si>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</si>
  <si>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</si>
  <si>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</si>
  <si>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</si>
  <si>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</si>
  <si>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</si>
  <si>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</si>
  <si>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</si>
  <si>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</si>
  <si>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</si>
  <si>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</si>
  <si>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</si>
  <si>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</si>
  <si>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</si>
  <si>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</si>
  <si>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</si>
  <si>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</si>
  <si>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</si>
  <si>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</si>
  <si>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</si>
  <si>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</si>
  <si>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</si>
  <si>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</si>
  <si>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</si>
  <si>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</si>
  <si>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</si>
  <si>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</si>
  <si>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</si>
  <si>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</si>
  <si>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</si>
  <si>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</si>
  <si>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</si>
  <si>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</si>
  <si>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</si>
  <si>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</si>
  <si>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</si>
  <si>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</si>
  <si>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</si>
  <si>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</si>
  <si>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</si>
  <si>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</si>
  <si>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</si>
  <si>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</si>
  <si>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</si>
  <si>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</si>
  <si>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</si>
  <si>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</si>
  <si>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</si>
  <si>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</si>
  <si>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</si>
  <si>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</si>
  <si>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</si>
  <si>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</si>
  <si>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</si>
  <si>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</si>
  <si>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</si>
  <si>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</si>
  <si>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</si>
  <si>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</si>
  <si>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</si>
  <si>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</si>
  <si>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</si>
  <si>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</si>
  <si>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</si>
  <si>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</si>
  <si>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</si>
  <si>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</si>
  <si>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</si>
  <si>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</si>
  <si>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</si>
  <si>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</si>
  <si>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</si>
  <si>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</si>
  <si>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</si>
  <si>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</si>
  <si>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</si>
  <si>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</si>
  <si>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</si>
  <si>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</si>
  <si>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</si>
  <si>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</si>
  <si>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</si>
  <si>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</si>
  <si>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</si>
  <si>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</si>
  <si>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</si>
  <si>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</si>
  <si>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</si>
  <si>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</si>
  <si>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</si>
  <si>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</si>
  <si>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</si>
  <si>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</si>
  <si>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</si>
  <si>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</si>
  <si>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</si>
  <si>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</si>
  <si>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</si>
  <si>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</si>
  <si>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</si>
  <si>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</si>
  <si>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</si>
  <si>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</si>
  <si>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</si>
  <si>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</si>
  <si>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</si>
  <si>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</si>
  <si>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</si>
  <si>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</si>
  <si>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</si>
  <si>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</si>
  <si>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</si>
  <si>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</si>
  <si>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</si>
  <si>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</si>
  <si>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</si>
  <si>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</si>
  <si>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</si>
  <si>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</si>
  <si>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</si>
  <si>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</si>
  <si>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</si>
  <si>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</si>
  <si>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</si>
  <si>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</si>
  <si>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</si>
  <si>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</si>
  <si>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</si>
  <si>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</si>
  <si>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</si>
  <si>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</si>
  <si>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</si>
  <si>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</si>
  <si>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</si>
  <si>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</si>
  <si>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</si>
  <si>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</si>
  <si>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</si>
  <si>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</si>
  <si>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</si>
  <si>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</si>
  <si>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</si>
  <si>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</si>
  <si>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</si>
  <si>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</si>
  <si>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</si>
  <si>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</si>
  <si>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</si>
  <si>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</si>
  <si>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</si>
  <si>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</si>
  <si>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</si>
  <si>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</si>
  <si>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</si>
  <si>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</si>
  <si>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</si>
  <si>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</si>
  <si>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</si>
  <si>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</si>
  <si>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</si>
  <si>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</si>
  <si>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</si>
  <si>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</si>
  <si>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</si>
  <si>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</si>
  <si>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</si>
  <si>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</si>
  <si>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</si>
  <si>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</si>
  <si>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</si>
  <si>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</si>
  <si>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</si>
  <si>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</si>
  <si>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</si>
  <si>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</si>
  <si>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</si>
  <si>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</si>
  <si>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</si>
  <si>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</si>
  <si>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</si>
  <si>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</si>
  <si>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</si>
  <si>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</si>
  <si>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</si>
  <si>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</si>
  <si>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</si>
  <si>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</si>
  <si>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</si>
  <si>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</si>
  <si>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</si>
  <si>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</si>
  <si>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</si>
  <si>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</si>
  <si>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</si>
  <si>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</si>
  <si>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</si>
  <si>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</si>
  <si>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</si>
  <si>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</si>
  <si>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</si>
  <si>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</si>
  <si>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</si>
  <si>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</si>
  <si>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</si>
  <si>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</si>
  <si>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</si>
  <si>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</si>
  <si>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</si>
  <si>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</si>
  <si>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</si>
  <si>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</si>
  <si>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</si>
  <si>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</si>
  <si>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</si>
  <si>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</si>
  <si>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</si>
  <si>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</si>
  <si>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</si>
  <si>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</si>
  <si>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</si>
  <si>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</si>
  <si>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</si>
  <si>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</si>
  <si>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</si>
  <si>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</si>
  <si>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</si>
  <si>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</si>
  <si>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</si>
  <si>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</si>
  <si>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</si>
  <si>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</si>
  <si>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</si>
  <si>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</si>
  <si>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</si>
  <si>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</si>
  <si>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</si>
  <si>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</si>
  <si>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</si>
  <si>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</si>
  <si>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</si>
  <si>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</si>
  <si>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</si>
  <si>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</si>
  <si>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</si>
  <si>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</si>
  <si>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</si>
  <si>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</si>
  <si>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</si>
  <si>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</si>
  <si>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</si>
  <si>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</si>
  <si>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</si>
  <si>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</si>
  <si>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</si>
  <si>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</si>
  <si>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</si>
  <si>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</si>
  <si>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</si>
  <si>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</si>
  <si>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</si>
  <si>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</si>
  <si>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</si>
  <si>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</si>
  <si>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</si>
  <si>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</si>
  <si>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</si>
  <si>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</si>
  <si>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</si>
  <si>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</si>
  <si>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</si>
  <si>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</si>
  <si>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</si>
  <si>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</si>
  <si>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</si>
  <si>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</si>
  <si>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</si>
  <si>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</si>
  <si>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</si>
  <si>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</si>
  <si>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</si>
  <si>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</si>
  <si>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</si>
  <si>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</si>
  <si>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</si>
  <si>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</si>
  <si>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</si>
  <si>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</si>
  <si>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</si>
  <si>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</si>
  <si>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</si>
  <si>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</si>
  <si>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</si>
  <si>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</si>
  <si>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</si>
  <si>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</si>
  <si>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</si>
  <si>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</si>
  <si>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</si>
  <si>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</si>
  <si>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</si>
  <si>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</si>
  <si>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</si>
  <si>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</si>
  <si>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</si>
  <si>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</si>
  <si>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</si>
  <si>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</si>
  <si>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</si>
  <si>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</si>
  <si>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</si>
  <si>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</si>
  <si>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</si>
  <si>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</si>
  <si>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</si>
  <si>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</si>
  <si>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</si>
  <si>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</si>
  <si>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</si>
  <si>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</si>
  <si>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</si>
  <si>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</si>
  <si>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</si>
  <si>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</si>
  <si>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</si>
  <si>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</si>
  <si>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</si>
  <si>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</si>
  <si>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</si>
  <si>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</si>
  <si>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</si>
  <si>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</si>
  <si>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</si>
  <si>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</si>
  <si>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</si>
  <si>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</si>
  <si>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</si>
  <si>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</si>
  <si>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</si>
  <si>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</si>
  <si>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</si>
  <si>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</si>
  <si>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</si>
  <si>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</si>
  <si>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</si>
  <si>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</si>
  <si>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</si>
  <si>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</si>
  <si>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</si>
  <si>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</si>
  <si>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</si>
  <si>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</si>
  <si>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</si>
  <si>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</si>
  <si>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</si>
  <si>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</si>
  <si>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</si>
  <si>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</si>
  <si>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</si>
  <si>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</si>
  <si>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</si>
  <si>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</si>
  <si>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</si>
  <si>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</si>
  <si>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</si>
  <si>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</si>
  <si>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</si>
  <si>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</si>
  <si>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</si>
  <si>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</si>
  <si>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</si>
  <si>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</si>
  <si>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</si>
  <si>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</si>
  <si>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</si>
  <si>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</si>
  <si>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</si>
  <si>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</si>
  <si>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</si>
  <si>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</si>
  <si>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</si>
  <si>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</si>
  <si>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</si>
  <si>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</si>
  <si>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</si>
  <si>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</si>
  <si>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</si>
  <si>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</si>
  <si>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</si>
  <si>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</si>
  <si>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</si>
  <si>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</si>
  <si>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</si>
  <si>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</si>
  <si>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</si>
  <si>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</si>
  <si>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</si>
  <si>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</si>
  <si>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</si>
  <si>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</si>
  <si>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</si>
  <si>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</si>
  <si>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</si>
  <si>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</si>
  <si>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</si>
  <si>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</si>
  <si>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</si>
  <si>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</si>
  <si>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</si>
  <si>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</si>
  <si>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</si>
  <si>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</si>
  <si>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</si>
  <si>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</si>
  <si>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</si>
  <si>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</si>
  <si>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</si>
  <si>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</si>
  <si>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</si>
  <si>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</si>
  <si>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</si>
  <si>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</si>
  <si>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</si>
  <si>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</si>
  <si>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</si>
  <si>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</si>
  <si>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</si>
  <si>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</si>
  <si>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</si>
  <si>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</si>
  <si>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</si>
  <si>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</si>
  <si>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</si>
  <si>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</si>
  <si>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</si>
  <si>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</si>
  <si>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</si>
  <si>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</si>
  <si>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</si>
  <si>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</si>
  <si>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</si>
  <si>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</si>
  <si>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</si>
  <si>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</si>
  <si>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</si>
  <si>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</si>
  <si>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</si>
  <si>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</si>
  <si>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</si>
  <si>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</si>
  <si>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</si>
  <si>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</si>
  <si>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</si>
  <si>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</si>
  <si>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</si>
  <si>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</si>
  <si>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</si>
  <si>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</si>
  <si>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</si>
  <si>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</si>
  <si>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</si>
  <si>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</si>
  <si>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</si>
  <si>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</si>
  <si>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</si>
  <si>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</si>
  <si>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</si>
  <si>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</si>
  <si>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</si>
  <si>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</si>
  <si>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</si>
  <si>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</si>
  <si>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</si>
  <si>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</si>
  <si>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</si>
  <si>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</si>
  <si>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</si>
  <si>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</si>
  <si>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</si>
  <si>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</si>
  <si>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</si>
  <si>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</si>
  <si>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</si>
  <si>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</si>
  <si>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</si>
  <si>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</si>
  <si>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</si>
  <si>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</si>
  <si>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</si>
  <si>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</si>
  <si>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</si>
  <si>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</si>
  <si>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</si>
  <si>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</si>
  <si>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</si>
  <si>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</si>
  <si>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</si>
  <si>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</si>
  <si>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</si>
  <si>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</si>
  <si>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</si>
  <si>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</si>
  <si>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</si>
  <si>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</si>
  <si>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</si>
  <si>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</si>
  <si>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</si>
  <si>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</si>
  <si>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</si>
  <si>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</si>
  <si>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</si>
  <si>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</si>
  <si>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</si>
  <si>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</si>
  <si>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</si>
  <si>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</si>
  <si>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</si>
  <si>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</si>
  <si>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</si>
  <si>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</si>
  <si>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</si>
  <si>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</si>
  <si>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</si>
  <si>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</si>
  <si>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</si>
  <si>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</si>
  <si>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</si>
  <si>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</si>
  <si>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</si>
  <si>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</si>
  <si>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</si>
  <si>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</si>
  <si>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</si>
  <si>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</si>
  <si>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</si>
  <si>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</si>
  <si>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</si>
  <si>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</si>
  <si>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</si>
  <si>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</si>
  <si>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</si>
  <si>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</si>
  <si>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</si>
  <si>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</si>
  <si>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</si>
  <si>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</si>
  <si>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</si>
  <si>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</si>
  <si>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</si>
  <si>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</si>
  <si>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</si>
  <si>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</si>
  <si>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</si>
  <si>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</si>
  <si>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</si>
  <si>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</si>
  <si>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</si>
  <si>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</si>
  <si>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</si>
  <si>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</si>
  <si>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</si>
  <si>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</si>
  <si>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</si>
  <si>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</si>
  <si>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</si>
  <si>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</si>
  <si>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</si>
  <si>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</si>
  <si>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</si>
  <si>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</si>
  <si>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</si>
  <si>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</si>
  <si>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</si>
  <si>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</si>
  <si>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</si>
  <si>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</si>
  <si>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</si>
  <si>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</si>
  <si>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</si>
  <si>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</si>
  <si>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</si>
  <si>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</si>
  <si>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</si>
  <si>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</si>
  <si>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</si>
  <si>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</si>
  <si>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</si>
  <si>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</si>
  <si>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</si>
  <si>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</si>
  <si>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</si>
  <si>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</si>
  <si>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</si>
  <si>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</si>
  <si>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</si>
  <si>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</si>
  <si>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</si>
  <si>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</si>
  <si>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</si>
  <si>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</si>
  <si>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</si>
  <si>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</si>
  <si>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</si>
  <si>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</si>
  <si>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</si>
  <si>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</si>
  <si>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</si>
  <si>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</si>
  <si>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</si>
  <si>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</si>
  <si>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</si>
  <si>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</si>
  <si>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</si>
  <si>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</si>
  <si>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</si>
  <si>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</si>
  <si>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</si>
  <si>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</si>
  <si>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</si>
  <si>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</si>
  <si>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</si>
  <si>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</si>
  <si>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</si>
  <si>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</si>
  <si>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</si>
  <si>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</si>
  <si>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</si>
  <si>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</si>
  <si>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</si>
  <si>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</si>
  <si>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</si>
  <si>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</si>
  <si>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</si>
  <si>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</si>
  <si>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</si>
  <si>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</si>
  <si>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</si>
  <si>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</si>
  <si>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</si>
  <si>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</si>
  <si>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</si>
  <si>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</si>
  <si>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</si>
  <si>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</si>
  <si>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</si>
  <si>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</si>
  <si>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</si>
  <si>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</si>
  <si>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</si>
  <si>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</si>
  <si>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</si>
  <si>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</si>
  <si>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</si>
  <si>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</si>
  <si>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</si>
  <si>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</si>
  <si>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</si>
  <si>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</si>
  <si>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</si>
  <si>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</si>
  <si>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</si>
  <si>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</si>
  <si>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</si>
  <si>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</si>
  <si>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</si>
  <si>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</si>
  <si>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</si>
  <si>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</si>
  <si>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</si>
  <si>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</si>
  <si>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</si>
  <si>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</si>
  <si>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</si>
  <si>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</si>
  <si>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</si>
  <si>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</si>
  <si>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</si>
  <si>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</si>
  <si>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</si>
  <si>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</si>
  <si>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</si>
  <si>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</si>
  <si>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</si>
  <si>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</si>
  <si>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</si>
  <si>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</si>
  <si>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</si>
  <si>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</si>
  <si>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</si>
  <si>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</si>
  <si>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</si>
  <si>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</si>
  <si>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</si>
  <si>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</si>
  <si>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</si>
  <si>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</si>
  <si>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</si>
  <si>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</si>
  <si>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</si>
  <si>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</si>
  <si>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</si>
  <si>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</si>
  <si>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</si>
  <si>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</si>
  <si>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</si>
  <si>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</si>
  <si>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</si>
  <si>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</si>
  <si>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</si>
  <si>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</si>
  <si>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</si>
  <si>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</si>
  <si>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</si>
  <si>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</si>
  <si>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</si>
  <si>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</si>
  <si>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</si>
  <si>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</si>
  <si>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</si>
  <si>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</si>
  <si>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</si>
  <si>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</si>
  <si>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</si>
  <si>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</si>
  <si>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</si>
  <si>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</si>
  <si>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</si>
  <si>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</si>
  <si>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</si>
  <si>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</si>
  <si>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</si>
  <si>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</si>
  <si>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</si>
  <si>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</si>
  <si>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</si>
  <si>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</si>
  <si>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</si>
  <si>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</si>
  <si>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</si>
  <si>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</si>
  <si>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</si>
  <si>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</si>
  <si>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</si>
  <si>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</si>
  <si>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</si>
  <si>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</si>
  <si>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</si>
  <si>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</si>
  <si>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</si>
  <si>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</si>
  <si>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</si>
  <si>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</si>
  <si>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</si>
  <si>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</si>
  <si>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</si>
  <si>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</si>
  <si>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</si>
  <si>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</si>
  <si>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</si>
  <si>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</si>
  <si>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</si>
  <si>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</si>
  <si>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</si>
  <si>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</si>
  <si>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</si>
  <si>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</si>
  <si>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</si>
  <si>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</si>
  <si>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</si>
  <si>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</si>
  <si>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</si>
  <si>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</si>
  <si>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</si>
  <si>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</si>
  <si>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</si>
  <si>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</si>
  <si>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</si>
  <si>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</si>
  <si>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</si>
  <si>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</si>
  <si>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</si>
  <si>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</si>
  <si>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</si>
  <si>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</si>
  <si>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</si>
  <si>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</si>
  <si>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</si>
  <si>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</si>
  <si>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</si>
  <si>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</si>
  <si>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</si>
  <si>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</si>
  <si>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</si>
  <si>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</si>
  <si>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</si>
  <si>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</si>
  <si>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</si>
  <si>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</si>
  <si>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</si>
  <si>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</si>
  <si>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</si>
  <si>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</si>
  <si>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</si>
  <si>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</si>
  <si>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</si>
  <si>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</si>
  <si>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</si>
  <si>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</si>
  <si>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</si>
  <si>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</si>
  <si>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</si>
  <si>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</si>
  <si>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</si>
  <si>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</si>
  <si>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</si>
  <si>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</si>
  <si>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</si>
  <si>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</si>
  <si>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</si>
  <si>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</si>
  <si>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</si>
  <si>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</si>
  <si>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</si>
  <si>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</si>
  <si>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</si>
  <si>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</si>
  <si>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</si>
  <si>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</si>
  <si>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</si>
  <si>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</si>
  <si>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</si>
  <si>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</si>
  <si>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</si>
  <si>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</si>
  <si>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</si>
  <si>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</si>
  <si>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</si>
  <si>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</si>
  <si>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</si>
  <si>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</si>
  <si>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</si>
  <si>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</si>
  <si>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</si>
  <si>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</si>
  <si>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</si>
  <si>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</si>
  <si>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</si>
  <si>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</si>
  <si>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</si>
  <si>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</si>
  <si>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</si>
  <si>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</si>
  <si>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</si>
  <si>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</si>
  <si>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</si>
  <si>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</si>
  <si>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</si>
  <si>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</si>
  <si>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</si>
  <si>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</si>
  <si>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</si>
  <si>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</si>
  <si>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</si>
  <si>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</si>
  <si>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</si>
  <si>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</si>
  <si>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</si>
  <si>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</si>
  <si>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</si>
  <si>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</si>
  <si>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</si>
  <si>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</si>
  <si>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</si>
  <si>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</si>
  <si>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</si>
  <si>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</si>
  <si>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</si>
  <si>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</si>
  <si>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</si>
  <si>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</si>
  <si>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</si>
  <si>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</si>
  <si>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</si>
  <si>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</si>
  <si>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</si>
  <si>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</si>
  <si>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</si>
  <si>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</si>
  <si>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</si>
  <si>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</si>
  <si>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</si>
  <si>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</si>
  <si>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</si>
  <si>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</si>
  <si>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</si>
  <si>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</si>
  <si>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</si>
  <si>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</si>
  <si>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</si>
  <si>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</si>
  <si>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</si>
  <si>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</si>
  <si>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</si>
  <si>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</si>
  <si>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</si>
  <si>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</si>
  <si>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</si>
  <si>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</si>
  <si>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</si>
  <si>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</si>
  <si>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</si>
  <si>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</si>
  <si>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</si>
  <si>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</si>
  <si>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</si>
  <si>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</si>
  <si>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</si>
  <si>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</si>
  <si>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</si>
  <si>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</si>
  <si>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</si>
  <si>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</si>
  <si>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</si>
  <si>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</si>
  <si>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</si>
  <si>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</si>
  <si>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</si>
  <si>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</si>
  <si>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</si>
  <si>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</si>
  <si>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</si>
  <si>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</si>
  <si>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</si>
  <si>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</si>
  <si>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</si>
  <si>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</si>
  <si>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</si>
  <si>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</si>
  <si>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</si>
  <si>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</si>
  <si>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</si>
  <si>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</si>
  <si>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</si>
  <si>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</si>
  <si>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</si>
  <si>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</si>
  <si>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</si>
  <si>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</si>
  <si>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</si>
  <si>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</si>
  <si>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</si>
  <si>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</si>
  <si>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</si>
  <si>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</si>
  <si>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</si>
  <si>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</si>
  <si>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</si>
  <si>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</si>
  <si>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</si>
  <si>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</si>
  <si>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</si>
  <si>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</si>
  <si>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</si>
  <si>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</si>
  <si>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</si>
  <si>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</si>
  <si>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</si>
  <si>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</si>
  <si>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</si>
  <si>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</si>
  <si>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</si>
  <si>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</si>
  <si>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</si>
  <si>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</si>
  <si>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</si>
  <si>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</si>
  <si>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</si>
  <si>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</si>
  <si>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</si>
  <si>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</si>
  <si>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</si>
  <si>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</si>
  <si>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</si>
  <si>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</si>
  <si>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</si>
  <si>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</si>
  <si>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</si>
  <si>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</si>
  <si>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</si>
  <si>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</si>
  <si>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</si>
  <si>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</si>
  <si>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</si>
  <si>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</si>
  <si>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</si>
  <si>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</si>
  <si>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</si>
  <si>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</si>
  <si>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</si>
  <si>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</si>
  <si>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</si>
  <si>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</si>
  <si>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</si>
  <si>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</si>
  <si>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</si>
  <si>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</si>
  <si>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</si>
  <si>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</si>
  <si>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</si>
  <si>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</si>
  <si>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</si>
  <si>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</si>
  <si>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</si>
  <si>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</si>
  <si>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</si>
  <si>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</si>
  <si>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</si>
  <si>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</si>
  <si>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</si>
  <si>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</si>
  <si>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</si>
  <si>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</si>
  <si>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</si>
  <si>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</si>
  <si>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</si>
  <si>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</si>
  <si>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</si>
  <si>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</si>
  <si>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</si>
  <si>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</si>
  <si>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</si>
  <si>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</si>
  <si>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</si>
  <si>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</si>
  <si>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</si>
  <si>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</si>
  <si>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</si>
  <si>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</si>
  <si>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</si>
  <si>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</si>
  <si>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</si>
  <si>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</si>
  <si>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</si>
  <si>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</si>
  <si>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</si>
  <si>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</si>
  <si>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</si>
  <si>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</si>
  <si>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</si>
  <si>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</si>
  <si>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</si>
  <si>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</si>
  <si>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</si>
  <si>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</si>
  <si>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</si>
  <si>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</si>
  <si>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</si>
  <si>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</si>
  <si>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</si>
  <si>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</si>
  <si>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</si>
  <si>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</si>
  <si>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</si>
  <si>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</si>
  <si>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</si>
  <si>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</si>
  <si>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</si>
  <si>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</si>
  <si>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</si>
  <si>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</si>
  <si>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</si>
  <si>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</si>
  <si>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</si>
  <si>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</si>
  <si>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</si>
  <si>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</si>
  <si>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</si>
  <si>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</si>
  <si>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</si>
  <si>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</si>
  <si>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</si>
  <si>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</si>
  <si>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</si>
  <si>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</si>
  <si>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</si>
  <si>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</si>
  <si>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</si>
  <si>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</si>
  <si>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</si>
  <si>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</si>
  <si>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</si>
  <si>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</si>
  <si>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</si>
  <si>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</si>
  <si>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</si>
  <si>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</si>
  <si>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</si>
  <si>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</si>
  <si>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</si>
  <si>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</si>
  <si>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</si>
  <si>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</si>
  <si>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</si>
  <si>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</si>
  <si>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</si>
  <si>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</si>
  <si>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</si>
  <si>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</si>
  <si>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</si>
  <si>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</si>
  <si>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</si>
  <si>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</si>
  <si>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</si>
  <si>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</si>
  <si>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</si>
  <si>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</si>
  <si>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</si>
  <si>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</si>
  <si>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</si>
  <si>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</si>
  <si>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</si>
  <si>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</si>
  <si>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</si>
  <si>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</si>
  <si>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</si>
  <si>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</si>
  <si>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</si>
  <si>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</si>
  <si>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</si>
  <si>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</si>
  <si>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</si>
  <si>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</si>
  <si>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</si>
  <si>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</si>
  <si>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</si>
  <si>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</si>
  <si>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</si>
  <si>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</si>
  <si>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</si>
  <si>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</si>
  <si>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</si>
  <si>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</si>
  <si>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</si>
  <si>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</si>
  <si>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</si>
  <si>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</si>
  <si>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</si>
  <si>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</si>
  <si>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</si>
  <si>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</si>
  <si>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</si>
  <si>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</si>
  <si>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</si>
  <si>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</si>
  <si>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</si>
  <si>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</si>
  <si>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</si>
  <si>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</si>
  <si>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</si>
  <si>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</si>
  <si>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</si>
  <si>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</si>
  <si>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</si>
  <si>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</si>
  <si>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</si>
  <si>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</si>
  <si>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</si>
  <si>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</si>
  <si>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</si>
  <si>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</si>
  <si>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</si>
  <si>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</si>
  <si>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</si>
  <si>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</si>
  <si>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</si>
  <si>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</si>
  <si>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</si>
  <si>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</si>
  <si>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</si>
  <si>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</si>
  <si>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</si>
  <si>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</si>
  <si>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</si>
  <si>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</si>
  <si>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</si>
  <si>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</si>
  <si>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</si>
  <si>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</si>
  <si>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</si>
  <si>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</si>
  <si>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</si>
  <si>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</si>
  <si>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</si>
  <si>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</si>
  <si>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</si>
  <si>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</si>
  <si>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</si>
  <si>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</si>
  <si>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</si>
  <si>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</si>
  <si>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</si>
  <si>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</si>
  <si>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</si>
  <si>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</si>
  <si>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</si>
  <si>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</si>
  <si>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</si>
  <si>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</si>
  <si>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</si>
  <si>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</si>
  <si>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</si>
  <si>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</si>
  <si>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</si>
  <si>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</si>
  <si>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</si>
  <si>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</si>
  <si>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</si>
  <si>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</si>
  <si>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</si>
  <si>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</si>
  <si>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</si>
  <si>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</si>
  <si>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</si>
  <si>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</si>
  <si>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</si>
  <si>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</si>
  <si>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</si>
  <si>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</si>
  <si>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</si>
  <si>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</si>
  <si>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</si>
  <si>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</si>
  <si>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</si>
  <si>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</si>
  <si>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</si>
  <si>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</si>
  <si>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</si>
  <si>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</si>
  <si>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</si>
  <si>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</si>
  <si>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</si>
  <si>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</si>
  <si>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</si>
  <si>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</si>
  <si>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</si>
  <si>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</si>
  <si>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</si>
  <si>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</si>
  <si>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</si>
  <si>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</si>
  <si>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</si>
  <si>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</si>
  <si>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</si>
  <si>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</si>
  <si>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</si>
  <si>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</si>
  <si>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</si>
  <si>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</si>
  <si>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</si>
  <si>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</si>
  <si>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</si>
  <si>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</si>
  <si>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</si>
  <si>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</si>
  <si>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</si>
  <si>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</si>
  <si>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</si>
  <si>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</si>
  <si>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</si>
  <si>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</si>
  <si>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</si>
  <si>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</si>
  <si>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</si>
  <si>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</si>
  <si>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</si>
  <si>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</si>
  <si>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</si>
  <si>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</si>
  <si>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</si>
  <si>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</si>
  <si>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</si>
  <si>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</si>
  <si>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</si>
  <si>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</si>
  <si>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</si>
  <si>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</si>
  <si>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</si>
  <si>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</si>
  <si>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</si>
  <si>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</si>
  <si>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</si>
  <si>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</si>
  <si>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</si>
  <si>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</si>
  <si>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</si>
  <si>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</si>
  <si>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</si>
  <si>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</si>
  <si>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</si>
  <si>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</si>
  <si>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</si>
  <si>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</si>
  <si>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</si>
  <si>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</si>
  <si>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</si>
  <si>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</si>
  <si>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</si>
  <si>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</si>
  <si>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</si>
  <si>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</si>
  <si>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</si>
  <si>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</si>
  <si>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</si>
  <si>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</si>
  <si>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</si>
  <si>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</si>
  <si>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</si>
  <si>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</si>
  <si>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</si>
  <si>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</si>
  <si>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</si>
  <si>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</si>
  <si>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</si>
  <si>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</si>
  <si>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</si>
  <si>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</si>
  <si>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</si>
  <si>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</si>
  <si>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</si>
  <si>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</si>
  <si>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</si>
  <si>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</si>
  <si>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</si>
  <si>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</si>
  <si>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</si>
  <si>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</si>
  <si>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</si>
  <si>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</si>
  <si>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</si>
  <si>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</si>
  <si>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</si>
  <si>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</si>
  <si>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</si>
  <si>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</si>
  <si>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</si>
  <si>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</si>
  <si>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</si>
  <si>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</si>
  <si>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</si>
  <si>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</si>
  <si>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</si>
  <si>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</si>
  <si>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</si>
  <si>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</si>
  <si>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</si>
  <si>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</si>
  <si>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</si>
  <si>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</si>
  <si>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</si>
  <si>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</si>
  <si>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</si>
  <si>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</si>
  <si>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</si>
  <si>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</si>
  <si>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</si>
  <si>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</si>
  <si>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</si>
  <si>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</si>
  <si>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</si>
  <si>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</si>
  <si>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</si>
  <si>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</si>
  <si>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</si>
  <si>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</si>
  <si>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</si>
  <si>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</si>
  <si>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</si>
  <si>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</si>
  <si>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</si>
  <si>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</si>
  <si>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</si>
  <si>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</si>
  <si>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</si>
  <si>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</si>
  <si>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</si>
  <si>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</si>
  <si>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</si>
  <si>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</si>
  <si>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</si>
  <si>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</si>
  <si>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</si>
  <si>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</si>
  <si>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</si>
  <si>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</si>
  <si>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</si>
  <si>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</si>
  <si>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</si>
  <si>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</si>
  <si>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</si>
  <si>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</si>
  <si>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</si>
  <si>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</si>
  <si>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</si>
  <si>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</si>
  <si>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</si>
  <si>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</si>
  <si>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</si>
  <si>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</si>
  <si>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</si>
  <si>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</si>
  <si>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</si>
  <si>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</si>
  <si>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</si>
  <si>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</si>
  <si>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</si>
  <si>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</si>
  <si>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</si>
  <si>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</si>
  <si>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</si>
  <si>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</si>
  <si>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</si>
  <si>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</si>
  <si>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</si>
  <si>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</si>
  <si>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</si>
  <si>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</si>
  <si>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</si>
  <si>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</si>
  <si>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</si>
  <si>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</si>
  <si>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</si>
  <si>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</si>
  <si>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</si>
  <si>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</si>
  <si>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</si>
  <si>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</si>
  <si>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</si>
  <si>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</si>
  <si>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</si>
  <si>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</si>
  <si>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</si>
  <si>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</si>
  <si>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</si>
  <si>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</si>
  <si>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</si>
  <si>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</si>
  <si>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</si>
  <si>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</si>
  <si>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</si>
  <si>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</si>
  <si>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</si>
  <si>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</si>
  <si>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</si>
  <si>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</si>
  <si>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</si>
  <si>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</si>
  <si>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</si>
  <si>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</si>
  <si>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</si>
  <si>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</si>
  <si>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</si>
  <si>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</si>
  <si>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</si>
  <si>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</si>
  <si>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</si>
  <si>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</si>
  <si>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</si>
  <si>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</si>
  <si>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</si>
  <si>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</si>
  <si>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</si>
  <si>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</si>
  <si>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</si>
  <si>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</si>
  <si>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</si>
  <si>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</si>
  <si>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</si>
  <si>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</si>
  <si>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</si>
  <si>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</si>
  <si>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</si>
  <si>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</si>
  <si>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</si>
  <si>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</si>
  <si>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</si>
  <si>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</si>
  <si>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</si>
  <si>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</si>
  <si>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</si>
  <si>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</si>
  <si>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</si>
  <si>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</si>
  <si>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</si>
  <si>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</si>
  <si>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</si>
  <si>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</si>
  <si>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</si>
  <si>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</si>
  <si>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</si>
  <si>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</si>
  <si>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</si>
  <si>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</si>
  <si>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</si>
  <si>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</si>
  <si>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</si>
  <si>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</si>
  <si>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</si>
  <si>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</si>
  <si>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</si>
  <si>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</si>
  <si>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</si>
  <si>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</si>
  <si>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</si>
  <si>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</si>
  <si>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</si>
  <si>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</si>
  <si>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</si>
  <si>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</si>
  <si>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</si>
  <si>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</si>
  <si>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</si>
  <si>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</si>
  <si>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</si>
  <si>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</si>
  <si>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</si>
  <si>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</si>
  <si>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</si>
  <si>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</si>
  <si>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</si>
  <si>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</si>
  <si>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</si>
  <si>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</si>
  <si>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</si>
  <si>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</si>
  <si>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</si>
  <si>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</si>
  <si>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</si>
  <si>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</si>
  <si>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</si>
  <si>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</si>
  <si>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</si>
  <si>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</si>
  <si>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</si>
  <si>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</si>
  <si>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</si>
  <si>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</si>
  <si>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</si>
  <si>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</si>
  <si>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</si>
  <si>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</si>
  <si>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</si>
  <si>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</si>
  <si>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</si>
  <si>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</si>
  <si>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</si>
  <si>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</si>
  <si>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</si>
  <si>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</si>
  <si>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</si>
  <si>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</si>
  <si>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</si>
  <si>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</si>
  <si>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</si>
  <si>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</si>
  <si>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</si>
  <si>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</si>
  <si>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</si>
  <si>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</si>
  <si>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</si>
  <si>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</si>
  <si>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</si>
  <si>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</si>
  <si>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</si>
  <si>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</si>
  <si>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</si>
  <si>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</si>
  <si>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</si>
  <si>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</si>
  <si>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</si>
  <si>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</si>
  <si>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</si>
  <si>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</si>
  <si>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</si>
  <si>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</si>
  <si>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</si>
  <si>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</si>
  <si>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</si>
  <si>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</si>
  <si>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</si>
  <si>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</si>
  <si>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</si>
  <si>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</si>
  <si>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</si>
  <si>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</si>
  <si>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</si>
  <si>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</si>
  <si>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</si>
  <si>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</si>
  <si>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</si>
  <si>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</si>
  <si>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</si>
  <si>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</si>
  <si>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</si>
  <si>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</si>
  <si>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</si>
  <si>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</si>
  <si>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</si>
  <si>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</si>
  <si>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</si>
  <si>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</si>
  <si>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</si>
  <si>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</si>
  <si>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</si>
  <si>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</si>
  <si>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</si>
  <si>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</si>
  <si>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</si>
  <si>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</si>
  <si>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</si>
  <si>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</si>
  <si>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</si>
  <si>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</si>
  <si>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</si>
  <si>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</si>
  <si>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</si>
  <si>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</si>
  <si>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</si>
  <si>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</si>
  <si>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</si>
  <si>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</si>
  <si>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</si>
  <si>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</si>
  <si>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</si>
  <si>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</si>
  <si>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</si>
  <si>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</si>
  <si>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</si>
  <si>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</si>
  <si>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</si>
  <si>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</si>
  <si>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</si>
  <si>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</si>
  <si>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</si>
  <si>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</si>
  <si>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</si>
  <si>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</si>
  <si>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</si>
  <si>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</si>
  <si>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</si>
  <si>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</si>
  <si>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</si>
  <si>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</si>
  <si>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</si>
  <si>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</si>
  <si>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</si>
  <si>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</si>
  <si>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</si>
  <si>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</si>
  <si>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</si>
  <si>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</si>
  <si>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</si>
  <si>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</si>
  <si>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</si>
  <si>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</si>
  <si>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</si>
  <si>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</si>
  <si>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</si>
  <si>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</si>
  <si>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</si>
  <si>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</si>
  <si>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</si>
  <si>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</si>
  <si>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</si>
  <si>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</si>
  <si>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</si>
  <si>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</si>
  <si>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</si>
  <si>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</si>
  <si>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</si>
  <si>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</si>
  <si>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</si>
  <si>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</si>
  <si>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</si>
  <si>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</si>
  <si>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</si>
  <si>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</si>
  <si>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</si>
  <si>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</si>
  <si>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</si>
  <si>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</si>
  <si>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</si>
  <si>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</si>
  <si>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</si>
  <si>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</si>
  <si>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</si>
  <si>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</si>
  <si>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</si>
  <si>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</si>
  <si>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</si>
  <si>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</si>
  <si>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</si>
  <si>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</si>
  <si>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</si>
  <si>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</si>
  <si>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</si>
  <si>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</si>
  <si>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</si>
  <si>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</si>
  <si>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</si>
  <si>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</si>
  <si>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</si>
  <si>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</si>
  <si>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</si>
  <si>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</si>
  <si>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</si>
  <si>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</si>
  <si>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</si>
  <si>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</si>
  <si>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</si>
  <si>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</si>
  <si>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</si>
  <si>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</si>
  <si>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</si>
  <si>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</si>
  <si>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</si>
  <si>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</si>
  <si>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</si>
  <si>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</si>
  <si>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</si>
  <si>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</si>
  <si>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</si>
  <si>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</si>
  <si>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</si>
  <si>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</si>
  <si>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</si>
  <si>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</si>
  <si>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</si>
  <si>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</si>
  <si>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</si>
  <si>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</si>
  <si>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</si>
  <si>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</si>
  <si>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</si>
  <si>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</si>
  <si>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</si>
  <si>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</si>
  <si>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</si>
  <si>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</si>
  <si>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</si>
  <si>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</si>
  <si>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</si>
  <si>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</si>
  <si>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</si>
  <si>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</si>
  <si>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</si>
  <si>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</si>
  <si>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</si>
  <si>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</si>
  <si>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</si>
  <si>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</si>
  <si>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</si>
  <si>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</si>
  <si>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</si>
  <si>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</si>
  <si>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</si>
  <si>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</si>
  <si>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</si>
  <si>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</si>
  <si>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</si>
  <si>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</si>
  <si>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</si>
  <si>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</si>
  <si>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</si>
  <si>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</si>
  <si>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</si>
  <si>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</si>
  <si>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</si>
  <si>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</si>
  <si>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</si>
  <si>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</si>
  <si>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</si>
  <si>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</si>
  <si>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</si>
  <si>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</si>
  <si>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</si>
  <si>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</si>
  <si>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</si>
  <si>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</si>
  <si>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</si>
  <si>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</si>
  <si>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</si>
  <si>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</si>
  <si>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</si>
  <si>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</si>
  <si>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</si>
  <si>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</si>
  <si>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</si>
  <si>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</si>
  <si>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</si>
  <si>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</si>
  <si>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</si>
  <si>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</si>
  <si>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</si>
  <si>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</si>
  <si>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</si>
  <si>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</si>
  <si>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</si>
  <si>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</si>
  <si>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</si>
  <si>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</si>
  <si>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</si>
  <si>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</si>
  <si>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</si>
  <si>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</si>
  <si>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</si>
  <si>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</si>
  <si>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</si>
  <si>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</si>
  <si>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</si>
  <si>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</si>
  <si>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</si>
  <si>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</si>
  <si>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</si>
  <si>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</si>
  <si>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</si>
  <si>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</si>
  <si>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</si>
  <si>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</si>
  <si>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</si>
  <si>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</si>
  <si>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</si>
  <si>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</si>
  <si>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</si>
  <si>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</si>
  <si>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</si>
  <si>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</si>
  <si>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</si>
  <si>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</si>
  <si>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</si>
  <si>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</si>
  <si>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</si>
  <si>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</si>
  <si>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</si>
  <si>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</si>
  <si>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</si>
  <si>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</si>
  <si>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</si>
  <si>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</si>
  <si>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</si>
  <si>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</si>
  <si>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</si>
  <si>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</si>
  <si>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</si>
  <si>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</si>
  <si>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</si>
  <si>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</si>
  <si>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</si>
  <si>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</si>
  <si>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</si>
  <si>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</si>
  <si>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</si>
  <si>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</si>
  <si>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</si>
  <si>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</si>
  <si>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</si>
  <si>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</si>
  <si>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</si>
  <si>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</si>
  <si>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</si>
  <si>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</si>
  <si>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</si>
  <si>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</si>
  <si>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</si>
  <si>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</si>
  <si>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</si>
  <si>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</si>
  <si>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</si>
  <si>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</si>
  <si>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</si>
  <si>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</si>
  <si>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</si>
  <si>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</si>
  <si>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</si>
  <si>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</si>
  <si>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</si>
  <si>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</si>
  <si>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</si>
  <si>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</si>
  <si>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</si>
  <si>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</si>
  <si>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</si>
  <si>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</si>
  <si>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</si>
  <si>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</si>
  <si>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</si>
  <si>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</si>
  <si>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</si>
  <si>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</si>
  <si>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</si>
  <si>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</si>
  <si>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</si>
  <si>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</si>
  <si>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</si>
  <si>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</si>
  <si>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</si>
  <si>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</si>
  <si>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</si>
  <si>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</si>
  <si>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</si>
  <si>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</si>
  <si>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</si>
  <si>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</si>
  <si>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</si>
  <si>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</si>
  <si>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</si>
  <si>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</si>
  <si>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</si>
  <si>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</si>
  <si>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</si>
  <si>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</si>
  <si>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</si>
  <si>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</si>
  <si>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</si>
  <si>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</si>
  <si>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</si>
  <si>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</si>
  <si>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</si>
  <si>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</si>
  <si>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</si>
  <si>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</si>
  <si>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</si>
  <si>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</si>
  <si>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</si>
  <si>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</si>
  <si>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</si>
  <si>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</si>
  <si>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</si>
  <si>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</si>
  <si>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</si>
  <si>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</si>
  <si>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</si>
  <si>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</si>
  <si>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</si>
  <si>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</si>
  <si>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</si>
  <si>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</si>
  <si>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</si>
  <si>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</si>
  <si>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</si>
  <si>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</si>
  <si>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</si>
  <si>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</si>
  <si>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</si>
  <si>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</si>
  <si>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</si>
  <si>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</si>
  <si>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</si>
  <si>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</si>
  <si>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</si>
  <si>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</si>
  <si>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</si>
  <si>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</si>
  <si>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</si>
  <si>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</si>
  <si>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</si>
  <si>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</si>
  <si>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</si>
  <si>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</si>
  <si>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</si>
  <si>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</si>
  <si>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</si>
  <si>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</si>
  <si>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</si>
  <si>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</si>
  <si>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</si>
  <si>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</si>
  <si>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</si>
  <si>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</si>
  <si>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</si>
  <si>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</si>
  <si>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</si>
  <si>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</si>
  <si>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</si>
  <si>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</si>
  <si>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</si>
  <si>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</si>
  <si>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</si>
  <si>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</si>
  <si>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</si>
  <si>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</si>
  <si>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</si>
  <si>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</si>
  <si>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</si>
  <si>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</si>
  <si>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</si>
  <si>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</si>
  <si>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</si>
  <si>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</si>
  <si>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</si>
  <si>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</si>
  <si>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</si>
  <si>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</si>
  <si>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</si>
  <si>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</si>
  <si>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</si>
  <si>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</si>
  <si>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</si>
  <si>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</si>
  <si>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</si>
  <si>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</si>
  <si>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</si>
  <si>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</si>
  <si>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</si>
  <si>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</si>
  <si>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</si>
  <si>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</si>
  <si>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</si>
  <si>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</si>
  <si>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</si>
  <si>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</si>
  <si>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</si>
  <si>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</si>
  <si>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</si>
  <si>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</si>
  <si>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</si>
  <si>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</si>
  <si>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</si>
  <si>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</si>
  <si>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</si>
  <si>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</si>
  <si>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</si>
  <si>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</si>
  <si>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</si>
  <si>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</si>
  <si>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</si>
  <si>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</si>
  <si>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</si>
  <si>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</si>
  <si>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</si>
  <si>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</si>
  <si>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</si>
  <si>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</si>
  <si>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</si>
  <si>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</si>
  <si>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</si>
  <si>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</si>
  <si>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</si>
  <si>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</si>
  <si>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</si>
  <si>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</si>
  <si>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</si>
  <si>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</si>
  <si>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</si>
  <si>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</si>
  <si>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</si>
  <si>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</si>
  <si>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</si>
  <si>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</si>
  <si>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</si>
  <si>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</si>
  <si>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</si>
  <si>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</si>
  <si>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</si>
  <si>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</si>
  <si>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</si>
  <si>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</si>
  <si>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</si>
  <si>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</si>
  <si>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</si>
  <si>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</si>
  <si>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</si>
  <si>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</si>
  <si>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</si>
  <si>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</si>
  <si>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</si>
  <si>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</si>
  <si>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</si>
  <si>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</si>
  <si>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</si>
  <si>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</si>
  <si>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</si>
  <si>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</si>
  <si>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</si>
  <si>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</si>
  <si>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</si>
  <si>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</si>
  <si>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</si>
  <si>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</si>
  <si>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</si>
  <si>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</si>
  <si>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</si>
  <si>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</si>
  <si>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</si>
  <si>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</si>
  <si>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</si>
  <si>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</si>
  <si>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</si>
  <si>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</si>
  <si>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</si>
  <si>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</si>
  <si>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</si>
  <si>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</si>
  <si>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</si>
  <si>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</si>
  <si>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</si>
  <si>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</si>
  <si>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</si>
  <si>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</si>
  <si>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</si>
  <si>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</si>
  <si>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</si>
  <si>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</si>
  <si>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</si>
  <si>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</si>
  <si>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</si>
  <si>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</si>
  <si>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</si>
  <si>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</si>
  <si>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</si>
  <si>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</si>
  <si>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</si>
  <si>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</si>
  <si>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</si>
  <si>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</si>
  <si>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</si>
  <si>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</si>
  <si>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</si>
  <si>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</si>
  <si>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</si>
  <si>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</si>
  <si>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</si>
  <si>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</si>
  <si>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</si>
  <si>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</si>
  <si>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</si>
  <si>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</si>
  <si>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</si>
  <si>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</si>
  <si>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</si>
  <si>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</si>
  <si>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</si>
  <si>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</si>
  <si>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</si>
  <si>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</si>
  <si>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</si>
  <si>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</si>
  <si>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</si>
  <si>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</si>
  <si>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</si>
  <si>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</si>
  <si>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</si>
  <si>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</si>
  <si>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</si>
  <si>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</si>
  <si>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</si>
  <si>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</si>
  <si>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</si>
  <si>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</si>
  <si>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</si>
  <si>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</si>
  <si>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</si>
  <si>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</si>
  <si>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</si>
  <si>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</si>
  <si>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</si>
  <si>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</si>
  <si>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</si>
  <si>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</si>
  <si>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</si>
  <si>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</si>
  <si>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</si>
  <si>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</si>
  <si>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</si>
  <si>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</si>
  <si>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</si>
  <si>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</si>
  <si>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</si>
  <si>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</si>
  <si>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</si>
  <si>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</si>
  <si>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</si>
  <si>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</si>
  <si>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</si>
  <si>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</si>
  <si>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</si>
  <si>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</si>
  <si>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</si>
  <si>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</si>
  <si>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</si>
  <si>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</si>
  <si>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</si>
  <si>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</si>
  <si>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</si>
  <si>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</si>
  <si>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</si>
  <si>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</si>
  <si>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</si>
  <si>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</si>
  <si>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</si>
  <si>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</si>
  <si>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</si>
  <si>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</si>
  <si>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</si>
  <si>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</si>
  <si>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</si>
  <si>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</si>
  <si>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</si>
  <si>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</si>
  <si>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</si>
  <si>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</si>
  <si>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</si>
  <si>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</si>
  <si>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</si>
  <si>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</si>
  <si>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</si>
  <si>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</si>
  <si>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</si>
  <si>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</si>
  <si>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</si>
  <si>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</si>
  <si>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</si>
  <si>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</si>
  <si>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</si>
  <si>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</si>
  <si>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</si>
  <si>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</si>
  <si>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</si>
  <si>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</si>
  <si>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</si>
  <si>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</si>
  <si>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</si>
  <si>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</si>
  <si>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</si>
  <si>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</si>
  <si>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</si>
  <si>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</si>
  <si>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</si>
  <si>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</si>
  <si>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</si>
  <si>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</si>
  <si>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</si>
  <si>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</si>
  <si>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</si>
  <si>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</si>
  <si>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</si>
  <si>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</si>
  <si>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</si>
  <si>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</si>
  <si>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</si>
  <si>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</si>
  <si>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</si>
  <si>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</si>
  <si>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</si>
  <si>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</si>
  <si>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</si>
  <si>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</si>
  <si>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</si>
  <si>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</si>
  <si>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</si>
  <si>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</si>
  <si>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</si>
  <si>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</si>
  <si>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</si>
  <si>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</si>
  <si>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</si>
  <si>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</si>
  <si>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</si>
  <si>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</si>
  <si>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</si>
  <si>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</si>
  <si>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</si>
  <si>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</si>
  <si>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</si>
  <si>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</si>
  <si>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</si>
  <si>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</si>
  <si>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</si>
  <si>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</si>
  <si>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</si>
  <si>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</si>
  <si>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</si>
  <si>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</si>
  <si>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</si>
  <si>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</si>
  <si>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</si>
  <si>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</si>
  <si>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</si>
  <si>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</si>
  <si>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</si>
  <si>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</si>
  <si>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</si>
  <si>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</si>
  <si>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</si>
  <si>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</si>
  <si>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</si>
  <si>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</si>
  <si>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</si>
  <si>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</si>
  <si>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</si>
  <si>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</si>
  <si>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</si>
  <si>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</si>
  <si>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</si>
  <si>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</si>
  <si>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</si>
  <si>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</si>
  <si>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</si>
  <si>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</si>
  <si>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</si>
  <si>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</si>
  <si>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</si>
  <si>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</si>
  <si>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</si>
  <si>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</si>
  <si>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</si>
  <si>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</si>
  <si>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</si>
  <si>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</si>
  <si>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</si>
  <si>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</si>
  <si>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</si>
  <si>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</si>
  <si>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</si>
  <si>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</si>
  <si>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</si>
  <si>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</si>
  <si>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</si>
  <si>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</si>
  <si>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</si>
  <si>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</si>
  <si>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</si>
  <si>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</si>
  <si>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</si>
  <si>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</si>
  <si>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</si>
  <si>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</si>
  <si>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</si>
  <si>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</si>
  <si>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</si>
  <si>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</si>
  <si>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</si>
  <si>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</si>
  <si>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</si>
  <si>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</si>
  <si>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</si>
  <si>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</si>
  <si>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</si>
  <si>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</si>
  <si>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</si>
  <si>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</si>
  <si>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</si>
  <si>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</si>
  <si>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</si>
  <si>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</si>
  <si>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</si>
  <si>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</si>
  <si>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</si>
  <si>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</si>
  <si>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</si>
  <si>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</si>
  <si>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</si>
  <si>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</si>
  <si>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</si>
  <si>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</si>
  <si>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</si>
  <si>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</si>
  <si>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</si>
  <si>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</si>
  <si>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</si>
  <si>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</si>
  <si>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</si>
  <si>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</si>
  <si>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</si>
  <si>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</si>
  <si>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</si>
  <si>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</si>
  <si>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</si>
  <si>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</si>
  <si>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</si>
  <si>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</si>
  <si>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</si>
  <si>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</si>
  <si>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</si>
  <si>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</si>
  <si>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</si>
  <si>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</si>
  <si>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</si>
  <si>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</si>
  <si>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</si>
  <si>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</si>
  <si>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</si>
  <si>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</si>
  <si>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</si>
  <si>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</si>
  <si>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</si>
  <si>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</si>
  <si>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</si>
  <si>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</si>
  <si>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</si>
  <si>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</si>
  <si>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</si>
  <si>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</si>
  <si>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</si>
  <si>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</si>
  <si>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</si>
  <si>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</si>
  <si>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</si>
  <si>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</si>
  <si>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</si>
  <si>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</si>
  <si>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</si>
  <si>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</si>
  <si>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</si>
  <si>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</si>
  <si>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</si>
  <si>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</si>
  <si>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</si>
  <si>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</si>
  <si>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</si>
  <si>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</si>
  <si>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</si>
  <si>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</si>
  <si>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</si>
  <si>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</si>
  <si>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</si>
  <si>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</si>
  <si>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</si>
  <si>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</si>
  <si>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</si>
  <si>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</si>
  <si>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</si>
  <si>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</si>
  <si>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</si>
  <si>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</si>
  <si>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</si>
  <si>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</si>
  <si>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</si>
  <si>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</si>
  <si>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</si>
  <si>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</si>
  <si>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</si>
  <si>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</si>
  <si>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</si>
  <si>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</si>
  <si>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</si>
  <si>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</si>
  <si>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</si>
  <si>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</si>
  <si>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</si>
  <si>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</si>
  <si>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</si>
  <si>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</si>
  <si>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</si>
  <si>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</si>
  <si>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</si>
  <si>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</si>
  <si>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</si>
  <si>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</si>
  <si>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</si>
  <si>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</si>
  <si>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</si>
  <si>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</si>
  <si>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</si>
  <si>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</si>
  <si>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</si>
  <si>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</si>
  <si>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</si>
  <si>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</si>
  <si>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</si>
  <si>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</si>
  <si>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</si>
  <si>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</si>
  <si>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</si>
  <si>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</si>
  <si>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</si>
  <si>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</si>
  <si>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</si>
  <si>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</si>
  <si>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</si>
  <si>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</si>
  <si>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</si>
  <si>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</si>
  <si>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</si>
  <si>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</si>
  <si>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</si>
  <si>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</si>
  <si>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</si>
  <si>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</si>
  <si>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</si>
  <si>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</si>
  <si>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</si>
  <si>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</si>
  <si>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</si>
  <si>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</si>
  <si>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</si>
  <si>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</si>
  <si>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</si>
  <si>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</si>
  <si>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</si>
  <si>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</si>
  <si>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</si>
  <si>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</si>
  <si>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</si>
  <si>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</si>
  <si>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</si>
  <si>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</si>
  <si>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</si>
  <si>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</si>
  <si>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</si>
  <si>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</si>
  <si>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</si>
  <si>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</si>
  <si>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</si>
  <si>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</si>
  <si>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</si>
  <si>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</si>
  <si>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</si>
  <si>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</si>
  <si>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</si>
  <si>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</si>
  <si>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</si>
  <si>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</si>
  <si>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</si>
  <si>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</si>
  <si>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</si>
  <si>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</si>
  <si>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</si>
  <si>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</si>
  <si>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</si>
  <si>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</si>
  <si>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</si>
  <si>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</si>
  <si>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</si>
  <si>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</si>
  <si>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</si>
  <si>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</si>
  <si>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</si>
  <si>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</si>
  <si>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</si>
  <si>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</si>
  <si>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</si>
  <si>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</si>
  <si>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</si>
  <si>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</si>
  <si>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</si>
  <si>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</si>
  <si>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</si>
  <si>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</si>
  <si>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</si>
  <si>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</si>
  <si>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</si>
  <si>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</si>
  <si>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</si>
  <si>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</si>
  <si>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</si>
  <si>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</si>
  <si>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</si>
  <si>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</si>
  <si>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</si>
  <si>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</si>
  <si>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</si>
  <si>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</si>
  <si>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</si>
  <si>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</si>
  <si>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</si>
  <si>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</si>
  <si>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</si>
  <si>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</si>
  <si>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</si>
  <si>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</si>
  <si>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</si>
  <si>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</si>
  <si>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</si>
  <si>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</si>
  <si>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</si>
  <si>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</si>
  <si>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</si>
  <si>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</si>
  <si>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</si>
  <si>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</si>
  <si>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</si>
  <si>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</si>
  <si>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</si>
  <si>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</si>
  <si>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</si>
  <si>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</si>
  <si>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</si>
  <si>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</si>
  <si>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</si>
  <si>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</si>
  <si>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</si>
  <si>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</si>
  <si>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</si>
  <si>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</si>
  <si>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</si>
  <si>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</si>
  <si>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</si>
  <si>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</si>
  <si>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</si>
  <si>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</si>
  <si>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</si>
  <si>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</si>
  <si>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</si>
  <si>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</si>
  <si>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</si>
  <si>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</si>
  <si>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</si>
  <si>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</si>
  <si>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</si>
  <si>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</si>
  <si>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</si>
  <si>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</si>
  <si>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</si>
  <si>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</si>
  <si>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</si>
  <si>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</si>
  <si>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</si>
  <si>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</si>
  <si>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</si>
  <si>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</si>
  <si>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</si>
  <si>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</si>
  <si>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</si>
  <si>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</si>
  <si>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</si>
  <si>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</si>
  <si>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</si>
  <si>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</si>
  <si>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</si>
  <si>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</si>
  <si>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</si>
  <si>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</si>
  <si>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</si>
  <si>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</si>
  <si>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</si>
  <si>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</si>
  <si>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</si>
  <si>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</si>
  <si>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</si>
  <si>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</si>
  <si>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</si>
  <si>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</si>
  <si>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</si>
  <si>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</si>
  <si>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</si>
  <si>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</si>
  <si>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</si>
  <si>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</si>
  <si>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</si>
  <si>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</si>
  <si>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</si>
  <si>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</si>
  <si>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</si>
  <si>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</si>
  <si>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</si>
  <si>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</si>
  <si>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</si>
  <si>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</si>
  <si>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</si>
  <si>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</si>
  <si>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</si>
  <si>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</si>
  <si>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</si>
  <si>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</si>
  <si>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</si>
  <si>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</si>
  <si>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</si>
  <si>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</si>
  <si>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</si>
  <si>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</si>
  <si>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</si>
  <si>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</si>
  <si>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</si>
  <si>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</si>
  <si>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</si>
  <si>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</si>
  <si>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</si>
  <si>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</si>
  <si>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</si>
  <si>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</si>
  <si>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</si>
  <si>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</si>
  <si>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</si>
  <si>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</si>
  <si>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</si>
  <si>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</si>
  <si>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</si>
  <si>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</si>
  <si>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</si>
  <si>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</si>
  <si>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</si>
  <si>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</si>
  <si>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</si>
  <si>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</si>
  <si>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</si>
  <si>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</si>
  <si>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</si>
  <si>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</si>
  <si>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</si>
  <si>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</si>
  <si>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</si>
  <si>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</si>
  <si>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</si>
  <si>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</si>
  <si>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</si>
  <si>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</si>
  <si>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</si>
  <si>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</si>
  <si>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</si>
  <si>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</si>
  <si>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</si>
  <si>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</si>
  <si>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</si>
  <si>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</si>
  <si>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</si>
  <si>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</si>
  <si>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</si>
  <si>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</si>
  <si>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</si>
  <si>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</si>
  <si>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</si>
  <si>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</si>
  <si>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</si>
  <si>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</si>
  <si>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</si>
  <si>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</si>
  <si>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</si>
  <si>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</si>
  <si>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</si>
  <si>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</si>
  <si>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</si>
  <si>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</si>
  <si>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</si>
  <si>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</si>
  <si>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</si>
  <si>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</si>
  <si>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</si>
  <si>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</si>
  <si>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</si>
  <si>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</si>
  <si>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</si>
  <si>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</si>
  <si>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</si>
  <si>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</si>
  <si>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</si>
  <si>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</si>
  <si>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</si>
  <si>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</si>
  <si>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</si>
  <si>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</si>
  <si>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</si>
  <si>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</si>
  <si>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</si>
  <si>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</si>
  <si>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</si>
  <si>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</si>
  <si>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</si>
  <si>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</si>
  <si>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</si>
  <si>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</si>
  <si>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</si>
  <si>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</si>
  <si>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</si>
  <si>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</si>
  <si>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</si>
  <si>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</si>
  <si>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</si>
  <si>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</si>
  <si>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</si>
  <si>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</si>
  <si>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</si>
  <si>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</si>
  <si>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</si>
  <si>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</si>
  <si>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</si>
  <si>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</si>
  <si>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</si>
  <si>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</si>
  <si>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</si>
  <si>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</si>
  <si>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</si>
  <si>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</si>
  <si>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</si>
  <si>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</si>
  <si>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</si>
  <si>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</si>
  <si>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</si>
  <si>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</si>
  <si>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</si>
  <si>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</si>
  <si>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</si>
  <si>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</si>
  <si>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</si>
  <si>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</si>
  <si>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</si>
  <si>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</si>
  <si>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</si>
  <si>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</si>
  <si>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</si>
  <si>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</si>
  <si>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</si>
  <si>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</si>
  <si>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</si>
  <si>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</si>
  <si>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</si>
  <si>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</si>
  <si>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</si>
  <si>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</si>
  <si>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</si>
  <si>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</si>
  <si>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</si>
  <si>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</si>
  <si>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</si>
  <si>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</si>
  <si>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</si>
  <si>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</si>
  <si>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</si>
  <si>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</si>
  <si>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</si>
  <si>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</si>
  <si>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</si>
  <si>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</si>
  <si>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</si>
  <si>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</si>
  <si>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</si>
  <si>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</si>
  <si>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</si>
  <si>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</si>
  <si>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</si>
  <si>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</si>
  <si>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</si>
  <si>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</si>
  <si>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</si>
  <si>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</si>
  <si>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</si>
  <si>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</si>
  <si>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</si>
  <si>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</si>
  <si>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</si>
  <si>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</si>
  <si>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</si>
  <si>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</si>
  <si>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</si>
  <si>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</si>
  <si>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</si>
  <si>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</si>
  <si>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</si>
  <si>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</si>
  <si>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</si>
  <si>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</si>
  <si>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</si>
  <si>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</si>
  <si>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</si>
  <si>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</si>
  <si>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</si>
  <si>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</si>
  <si>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</si>
  <si>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</si>
  <si>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</si>
  <si>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</si>
  <si>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</si>
  <si>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</si>
  <si>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</si>
  <si>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</si>
  <si>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</si>
  <si>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</si>
  <si>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</si>
  <si>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</si>
  <si>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</si>
  <si>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</si>
  <si>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</si>
  <si>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</si>
  <si>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</si>
  <si>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</si>
  <si>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</si>
  <si>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</si>
  <si>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</si>
  <si>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</si>
  <si>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</si>
  <si>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</si>
  <si>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</si>
  <si>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</si>
  <si>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</si>
  <si>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</si>
  <si>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</si>
  <si>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</si>
  <si>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</si>
  <si>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</si>
  <si>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</si>
  <si>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</si>
  <si>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</si>
  <si>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</si>
  <si>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</si>
  <si>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</si>
  <si>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</si>
  <si>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</si>
  <si>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</si>
  <si>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</si>
  <si>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</si>
  <si>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</si>
  <si>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</si>
  <si>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</si>
  <si>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</si>
  <si>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</si>
  <si>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</si>
  <si>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</si>
  <si>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</si>
  <si>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</si>
  <si>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</si>
  <si>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</si>
  <si>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</si>
  <si>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</si>
  <si>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</si>
  <si>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</si>
  <si>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</si>
  <si>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</si>
  <si>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</si>
  <si>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</si>
  <si>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</si>
  <si>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</si>
  <si>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</si>
  <si>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</si>
  <si>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</si>
  <si>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</si>
  <si>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</si>
  <si>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</si>
  <si>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</si>
  <si>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</si>
  <si>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</si>
  <si>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</si>
  <si>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</si>
  <si>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</si>
  <si>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</si>
  <si>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</si>
  <si>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</si>
  <si>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</si>
  <si>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</si>
  <si>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</si>
  <si>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</si>
  <si>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</si>
  <si>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</si>
  <si>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</si>
  <si>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</si>
  <si>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</si>
  <si>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</si>
  <si>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</si>
  <si>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</si>
  <si>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</si>
  <si>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</si>
  <si>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</si>
  <si>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</si>
  <si>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</si>
  <si>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</si>
  <si>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</si>
  <si>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</si>
  <si>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</si>
  <si>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</si>
  <si>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</si>
  <si>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</si>
  <si>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</si>
  <si>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</si>
  <si>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</si>
  <si>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</si>
  <si>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</si>
  <si>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</si>
  <si>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</si>
  <si>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</si>
  <si>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</si>
  <si>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</si>
  <si>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</si>
  <si>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</si>
  <si>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</si>
  <si>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</si>
  <si>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</si>
  <si>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</si>
  <si>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</si>
  <si>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</si>
  <si>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</si>
  <si>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</si>
  <si>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</si>
  <si>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</si>
  <si>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</si>
  <si>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</si>
  <si>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</si>
  <si>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</si>
  <si>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</si>
  <si>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</si>
  <si>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</si>
  <si>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</si>
  <si>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</si>
  <si>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</si>
  <si>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</si>
  <si>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</si>
  <si>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</si>
  <si>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</si>
  <si>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</si>
  <si>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</si>
  <si>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</si>
  <si>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</si>
  <si>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</si>
  <si>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</si>
  <si>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</si>
  <si>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</si>
  <si>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</si>
  <si>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</si>
  <si>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</si>
  <si>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</si>
  <si>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</si>
  <si>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</si>
  <si>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</si>
  <si>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</si>
  <si>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</si>
  <si>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</si>
  <si>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</si>
  <si>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</si>
  <si>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</si>
  <si>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</si>
  <si>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</si>
  <si>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</si>
  <si>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</si>
  <si>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</si>
  <si>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</si>
  <si>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</si>
  <si>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</si>
  <si>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</si>
  <si>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</si>
  <si>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</si>
  <si>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</si>
  <si>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</si>
  <si>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</si>
  <si>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</si>
  <si>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</si>
  <si>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</si>
  <si>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</si>
  <si>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</si>
  <si>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</si>
  <si>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</si>
  <si>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</si>
  <si>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</si>
  <si>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</si>
  <si>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</si>
  <si>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</si>
  <si>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</si>
  <si>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</si>
  <si>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</si>
  <si>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</si>
  <si>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</si>
  <si>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</si>
  <si>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</si>
  <si>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</si>
  <si>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</si>
  <si>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</si>
  <si>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</si>
  <si>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</si>
  <si>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</si>
  <si>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</si>
  <si>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</si>
  <si>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</si>
  <si>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</si>
  <si>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</si>
  <si>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</si>
  <si>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</si>
  <si>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</si>
  <si>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</si>
  <si>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</si>
  <si>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</si>
  <si>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</si>
  <si>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</si>
  <si>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</si>
  <si>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</si>
  <si>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</si>
  <si>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</si>
  <si>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</si>
  <si>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</si>
  <si>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</si>
  <si>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</si>
  <si>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</si>
  <si>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</si>
  <si>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</si>
  <si>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</si>
  <si>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</si>
  <si>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</si>
  <si>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</si>
  <si>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</si>
  <si>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</si>
  <si>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</si>
  <si>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</si>
  <si>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</si>
  <si>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</si>
  <si>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</si>
  <si>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</si>
  <si>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</si>
  <si>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</si>
  <si>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</si>
  <si>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</si>
  <si>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</si>
  <si>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</si>
  <si>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</si>
  <si>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</si>
  <si>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</si>
  <si>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</si>
  <si>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</si>
  <si>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</si>
  <si>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</si>
  <si>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</si>
  <si>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</si>
  <si>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</si>
  <si>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</si>
  <si>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</si>
  <si>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</si>
  <si>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</si>
  <si>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</si>
  <si>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</si>
  <si>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</si>
  <si>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</si>
  <si>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</si>
  <si>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</si>
  <si>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</si>
  <si>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</si>
  <si>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</si>
  <si>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</si>
  <si>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</si>
  <si>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</si>
  <si>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</si>
  <si>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</si>
  <si>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</si>
  <si>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</si>
  <si>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</si>
  <si>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</si>
  <si>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</si>
  <si>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</si>
  <si>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</si>
  <si>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</si>
  <si>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</si>
  <si>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</si>
  <si>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</si>
  <si>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</si>
  <si>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</si>
  <si>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</si>
  <si>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</si>
  <si>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</si>
  <si>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</si>
  <si>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</si>
  <si>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</si>
  <si>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</si>
  <si>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</si>
  <si>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</si>
  <si>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</si>
  <si>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</si>
  <si>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</si>
  <si>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</si>
  <si>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</si>
  <si>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</si>
  <si>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</si>
  <si>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</si>
  <si>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</si>
  <si>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</si>
  <si>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</si>
  <si>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</si>
  <si>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</si>
  <si>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</si>
  <si>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</si>
  <si>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</si>
  <si>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</si>
  <si>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</si>
  <si>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</si>
  <si>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</si>
  <si>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</si>
  <si>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</si>
  <si>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</si>
  <si>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</si>
  <si>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</si>
  <si>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</si>
  <si>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</si>
  <si>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</si>
  <si>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</si>
  <si>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</si>
  <si>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</si>
  <si>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</si>
  <si>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</si>
  <si>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</si>
  <si>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</si>
  <si>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</si>
  <si>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</si>
  <si>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</si>
  <si>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</si>
  <si>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</si>
  <si>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</si>
  <si>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</si>
  <si>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</si>
  <si>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</si>
  <si>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</si>
  <si>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</si>
  <si>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</si>
  <si>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</si>
  <si>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</si>
  <si>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</si>
  <si>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</si>
  <si>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</si>
  <si>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</si>
  <si>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</si>
  <si>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</si>
  <si>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</si>
  <si>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</si>
  <si>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</si>
  <si>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</si>
  <si>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</si>
  <si>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</si>
  <si>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</si>
  <si>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</si>
  <si>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</si>
  <si>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</si>
  <si>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</si>
  <si>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</si>
  <si>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</si>
  <si>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</si>
  <si>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</si>
  <si>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</si>
  <si>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</si>
  <si>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</si>
  <si>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</si>
  <si>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</si>
  <si>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</si>
  <si>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</si>
  <si>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</si>
  <si>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</si>
  <si>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</si>
  <si>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</si>
  <si>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</si>
  <si>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</si>
  <si>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</si>
  <si>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</si>
  <si>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</si>
  <si>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</si>
  <si>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</si>
  <si>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</si>
  <si>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</si>
  <si>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</si>
  <si>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</si>
  <si>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</si>
  <si>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</si>
  <si>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</si>
  <si>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</si>
  <si>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</si>
  <si>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</si>
  <si>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</si>
  <si>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</si>
  <si>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</si>
  <si>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</si>
  <si>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</si>
  <si>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</si>
  <si>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</si>
  <si>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</si>
  <si>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</si>
  <si>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</si>
  <si>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</si>
  <si>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</si>
  <si>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</si>
  <si>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</si>
  <si>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</si>
  <si>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</si>
  <si>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</si>
  <si>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</si>
  <si>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</si>
  <si>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</si>
  <si>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</si>
  <si>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</si>
  <si>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</si>
  <si>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</si>
  <si>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</si>
  <si>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</si>
  <si>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</si>
  <si>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</si>
  <si>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</si>
  <si>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</si>
  <si>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</si>
  <si>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</si>
  <si>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</si>
  <si>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</si>
  <si>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</si>
  <si>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</si>
  <si>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</si>
  <si>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</si>
  <si>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</si>
  <si>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</si>
  <si>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</si>
  <si>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</si>
  <si>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</si>
  <si>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</si>
  <si>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</si>
  <si>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</si>
  <si>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</si>
  <si>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</si>
  <si>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</si>
  <si>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</si>
  <si>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</si>
  <si>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</si>
  <si>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</si>
  <si>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</si>
  <si>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</si>
  <si>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</si>
  <si>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</si>
  <si>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</si>
  <si>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</si>
  <si>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</si>
  <si>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</si>
  <si>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</si>
  <si>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</si>
  <si>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</si>
  <si>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</si>
  <si>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</si>
  <si>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</si>
  <si>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</si>
  <si>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</si>
  <si>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</si>
  <si>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</si>
  <si>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</si>
  <si>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</si>
  <si>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</si>
  <si>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</si>
  <si>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</si>
  <si>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</si>
  <si>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</si>
  <si>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</si>
  <si>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</si>
  <si>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</si>
  <si>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</si>
  <si>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</si>
  <si>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</si>
  <si>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</si>
  <si>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</si>
  <si>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</si>
  <si>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</si>
  <si>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</si>
  <si>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</si>
  <si>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</si>
  <si>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</si>
  <si>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</si>
  <si>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</si>
  <si>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</si>
  <si>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</si>
  <si>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</si>
  <si>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</si>
  <si>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</si>
  <si>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</si>
  <si>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</si>
  <si>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</si>
  <si>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</si>
  <si>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</si>
  <si>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</si>
  <si>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</si>
  <si>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</si>
  <si>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</si>
  <si>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</si>
  <si>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</si>
  <si>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</si>
  <si>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</si>
  <si>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</si>
  <si>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</si>
  <si>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</si>
  <si>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</si>
  <si>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</si>
  <si>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</si>
  <si>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</si>
  <si>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</si>
  <si>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</si>
  <si>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</si>
  <si>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</si>
  <si>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</si>
  <si>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</si>
  <si>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</si>
  <si>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</si>
  <si>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</si>
  <si>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</si>
  <si>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</si>
  <si>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</si>
  <si>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</si>
  <si>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</si>
  <si>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</si>
  <si>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</si>
  <si>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</si>
  <si>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</si>
  <si>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</si>
  <si>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</si>
  <si>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</si>
  <si>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</si>
  <si>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</si>
  <si>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</si>
  <si>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</si>
  <si>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</si>
  <si>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</si>
  <si>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</si>
  <si>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</si>
  <si>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</si>
  <si>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</si>
  <si>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</si>
  <si>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</si>
  <si>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</si>
  <si>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</si>
  <si>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</si>
  <si>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</si>
  <si>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</si>
  <si>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</si>
  <si>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</si>
  <si>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</si>
  <si>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</si>
  <si>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</si>
  <si>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</si>
  <si>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</si>
  <si>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</si>
  <si>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</si>
  <si>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</si>
  <si>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</si>
  <si>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</si>
  <si>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</si>
  <si>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</si>
  <si>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</si>
  <si>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</si>
  <si>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</si>
  <si>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</si>
  <si>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</si>
  <si>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</si>
  <si>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</si>
  <si>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</si>
  <si>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</si>
  <si>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</si>
  <si>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</si>
  <si>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</si>
  <si>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</si>
  <si>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</si>
  <si>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</si>
  <si>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</si>
  <si>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</si>
  <si>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</si>
  <si>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</si>
  <si>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</si>
  <si>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</si>
  <si>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</si>
  <si>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</si>
  <si>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</si>
  <si>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</si>
  <si>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</si>
  <si>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</si>
  <si>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</si>
  <si>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</si>
  <si>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</si>
  <si>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</si>
  <si>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</si>
  <si>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</si>
  <si>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</si>
  <si>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</si>
  <si>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</si>
  <si>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</si>
  <si>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</si>
  <si>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</si>
  <si>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</si>
  <si>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</si>
  <si>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</si>
  <si>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</si>
  <si>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</si>
  <si>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</si>
  <si>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</si>
  <si>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</si>
  <si>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</si>
  <si>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</si>
  <si>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</si>
  <si>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</si>
  <si>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</si>
  <si>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</si>
  <si>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</si>
  <si>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</si>
  <si>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</si>
  <si>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</si>
  <si>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</si>
  <si>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</si>
  <si>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</si>
  <si>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</si>
  <si>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</si>
  <si>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</si>
  <si>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</si>
  <si>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</si>
  <si>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</si>
  <si>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</si>
  <si>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</si>
  <si>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</si>
  <si>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</si>
  <si>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</si>
  <si>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</si>
  <si>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</si>
  <si>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</si>
  <si>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</si>
  <si>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</si>
  <si>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</si>
  <si>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</si>
  <si>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</si>
  <si>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</si>
  <si>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</si>
  <si>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</si>
  <si>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</si>
  <si>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</si>
  <si>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</si>
  <si>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</si>
  <si>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</si>
  <si>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</si>
  <si>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</si>
  <si>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</si>
  <si>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</si>
  <si>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</si>
  <si>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</si>
  <si>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</si>
  <si>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</si>
  <si>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</si>
  <si>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</si>
  <si>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</si>
  <si>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</si>
  <si>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</si>
  <si>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</si>
  <si>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</si>
  <si>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</si>
  <si>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</si>
  <si>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</si>
  <si>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</si>
  <si>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</si>
  <si>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</si>
  <si>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</si>
  <si>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</si>
  <si>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</si>
  <si>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</si>
  <si>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</si>
  <si>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</si>
  <si>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</si>
  <si>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</si>
  <si>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</si>
  <si>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</si>
  <si>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</si>
  <si>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</si>
  <si>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</si>
  <si>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</si>
  <si>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</si>
  <si>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</si>
  <si>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</si>
  <si>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</si>
  <si>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</si>
  <si>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</si>
  <si>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</si>
  <si>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</si>
  <si>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</si>
  <si>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</si>
  <si>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</si>
  <si>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</si>
  <si>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</si>
  <si>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</si>
  <si>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</si>
  <si>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</si>
  <si>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</si>
  <si>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</si>
  <si>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</si>
  <si>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</si>
  <si>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</si>
  <si>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</si>
  <si>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</si>
  <si>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</si>
  <si>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</si>
  <si>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</si>
  <si>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</si>
  <si>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</si>
  <si>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</si>
  <si>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</si>
  <si>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</si>
  <si>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</si>
  <si>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</si>
  <si>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</si>
  <si>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</si>
  <si>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</si>
  <si>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</si>
  <si>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</si>
  <si>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</si>
  <si>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</si>
  <si>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</si>
  <si>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</si>
  <si>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</si>
  <si>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</si>
  <si>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</si>
  <si>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</si>
  <si>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</si>
  <si>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</si>
  <si>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</si>
  <si>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</si>
  <si>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</si>
  <si>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</si>
  <si>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</si>
  <si>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</si>
  <si>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</si>
  <si>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</si>
  <si>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</si>
  <si>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</si>
  <si>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</si>
  <si>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</si>
  <si>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</si>
  <si>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</si>
  <si>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</si>
  <si>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</si>
  <si>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</si>
  <si>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</si>
  <si>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</si>
  <si>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</si>
  <si>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</si>
  <si>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</si>
  <si>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</si>
  <si>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</si>
  <si>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</si>
  <si>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</si>
  <si>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</si>
  <si>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</si>
  <si>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</si>
  <si>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</si>
  <si>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</si>
  <si>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</si>
  <si>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</si>
  <si>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</si>
  <si>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</si>
  <si>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</si>
  <si>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</si>
  <si>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</si>
  <si>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</si>
  <si>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</si>
  <si>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</si>
  <si>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</si>
  <si>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</si>
  <si>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</si>
  <si>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</si>
  <si>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</si>
  <si>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</si>
  <si>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</si>
  <si>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</si>
  <si>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</si>
  <si>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</si>
  <si>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</si>
  <si>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</si>
  <si>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</si>
  <si>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</si>
  <si>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</si>
  <si>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</si>
  <si>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</si>
  <si>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</si>
  <si>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</si>
  <si>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</si>
  <si>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</si>
  <si>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</si>
  <si>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</si>
  <si>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</si>
  <si>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</si>
  <si>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</si>
  <si>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</si>
  <si>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</si>
  <si>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</si>
  <si>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</si>
  <si>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</si>
  <si>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</si>
  <si>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</si>
  <si>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</si>
  <si>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</si>
  <si>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</si>
  <si>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</si>
  <si>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</si>
  <si>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</si>
  <si>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</si>
  <si>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</si>
  <si>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</si>
  <si>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</si>
  <si>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</si>
  <si>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</si>
  <si>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</si>
  <si>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</si>
  <si>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</si>
  <si>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</si>
  <si>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</si>
  <si>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</si>
  <si>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</si>
  <si>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</si>
  <si>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</si>
  <si>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</si>
  <si>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</si>
  <si>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</si>
  <si>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</si>
  <si>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</si>
  <si>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</si>
  <si>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</si>
  <si>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</si>
  <si>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</si>
  <si>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</si>
  <si>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</si>
  <si>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</si>
  <si>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</si>
  <si>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</si>
  <si>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</si>
  <si>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</si>
  <si>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</si>
  <si>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</si>
  <si>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</si>
  <si>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</si>
  <si>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</si>
  <si>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</si>
  <si>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</si>
  <si>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</si>
  <si>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</si>
  <si>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</si>
  <si>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</si>
  <si>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</si>
  <si>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</si>
  <si>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</si>
  <si>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</si>
  <si>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</si>
  <si>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</si>
  <si>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</si>
  <si>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</si>
  <si>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</si>
  <si>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</si>
  <si>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</si>
  <si>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</si>
  <si>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</si>
  <si>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</si>
  <si>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</si>
  <si>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</si>
  <si>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</si>
  <si>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</si>
  <si>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</si>
  <si>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</si>
  <si>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</si>
  <si>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</si>
  <si>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</si>
  <si>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</si>
  <si>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</si>
  <si>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</si>
  <si>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</si>
  <si>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</si>
  <si>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</si>
  <si>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</si>
  <si>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</si>
  <si>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</si>
  <si>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</si>
  <si>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</si>
  <si>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</si>
  <si>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</si>
  <si>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</si>
  <si>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</si>
  <si>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</si>
  <si>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</si>
  <si>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</si>
  <si>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</si>
  <si>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</si>
  <si>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</si>
  <si>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</si>
  <si>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</si>
  <si>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</si>
  <si>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</si>
  <si>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</si>
  <si>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</si>
  <si>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</si>
  <si>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</si>
  <si>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</si>
  <si>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</si>
  <si>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</si>
  <si>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</si>
  <si>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</si>
  <si>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</si>
  <si>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</si>
  <si>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</si>
  <si>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</si>
  <si>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</si>
  <si>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</si>
  <si>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</si>
  <si>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</si>
  <si>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</si>
  <si>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</si>
  <si>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</si>
  <si>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</si>
  <si>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</si>
  <si>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</si>
  <si>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</si>
  <si>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</si>
  <si>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</si>
  <si>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</si>
  <si>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</si>
  <si>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</si>
  <si>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</si>
  <si>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</si>
  <si>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</si>
  <si>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</si>
  <si>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</si>
  <si>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</si>
  <si>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</si>
  <si>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</si>
  <si>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</si>
  <si>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</si>
  <si>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</si>
  <si>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</si>
  <si>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</si>
  <si>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</si>
  <si>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</si>
  <si>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</si>
  <si>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</si>
  <si>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</si>
  <si>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</si>
  <si>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</si>
  <si>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</si>
  <si>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</si>
  <si>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</si>
  <si>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</si>
  <si>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</si>
  <si>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</si>
  <si>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</si>
  <si>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</si>
  <si>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</si>
  <si>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</si>
  <si>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</si>
  <si>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</si>
  <si>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</si>
  <si>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</si>
  <si>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</si>
  <si>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</si>
  <si>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</si>
  <si>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</si>
  <si>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</si>
  <si>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</si>
  <si>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</si>
  <si>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</si>
  <si>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</si>
  <si>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</si>
  <si>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</si>
  <si>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</si>
  <si>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</si>
  <si>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</si>
  <si>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</si>
  <si>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</si>
  <si>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</si>
  <si>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</si>
  <si>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</si>
  <si>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</si>
  <si>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</si>
  <si>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</si>
  <si>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</si>
  <si>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</si>
  <si>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</si>
  <si>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</si>
  <si>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</si>
  <si>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</si>
  <si>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</si>
  <si>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</si>
  <si>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</si>
  <si>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</si>
  <si>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</si>
  <si>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</si>
  <si>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</si>
  <si>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</si>
  <si>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</si>
  <si>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</si>
  <si>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</si>
  <si>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</si>
  <si>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</si>
  <si>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</si>
  <si>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</si>
  <si>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</si>
  <si>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</si>
  <si>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</si>
  <si>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</si>
  <si>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</si>
  <si>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</si>
  <si>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</si>
  <si>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</si>
  <si>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</si>
  <si>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</si>
  <si>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</si>
  <si>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</si>
  <si>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</si>
  <si>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</si>
  <si>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</si>
  <si>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</si>
  <si>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</si>
  <si>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</si>
  <si>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</si>
  <si>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</si>
  <si>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</si>
  <si>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</si>
  <si>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</si>
  <si>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</si>
  <si>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</si>
  <si>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</si>
  <si>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</si>
  <si>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</si>
  <si>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</si>
  <si>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</si>
  <si>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</si>
  <si>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</si>
  <si>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</si>
  <si>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</si>
  <si>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</si>
  <si>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</si>
  <si>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</si>
  <si>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</si>
  <si>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</si>
  <si>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</si>
  <si>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</si>
  <si>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</si>
  <si>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</si>
  <si>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</si>
  <si>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</si>
  <si>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</si>
  <si>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</si>
  <si>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</si>
  <si>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</si>
  <si>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</si>
  <si>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</si>
  <si>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</si>
  <si>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</si>
  <si>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</si>
  <si>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</si>
  <si>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</si>
  <si>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</si>
  <si>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</si>
  <si>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</si>
  <si>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</si>
  <si>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</si>
  <si>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</si>
  <si>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</si>
  <si>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</si>
  <si>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</si>
  <si>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</si>
  <si>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</si>
  <si>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</si>
  <si>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</si>
  <si>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</si>
  <si>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</si>
  <si>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</si>
  <si>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</si>
  <si>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</si>
  <si>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</si>
  <si>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</si>
  <si>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</si>
  <si>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</si>
  <si>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</si>
  <si>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</si>
  <si>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</si>
  <si>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</si>
  <si>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</si>
  <si>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</si>
  <si>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</si>
  <si>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</si>
  <si>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</si>
  <si>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</si>
  <si>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</si>
  <si>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</si>
  <si>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</si>
  <si>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</si>
  <si>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</si>
  <si>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</si>
  <si>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</si>
  <si>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</si>
  <si>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</si>
  <si>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</si>
  <si>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</si>
  <si>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</si>
  <si>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</si>
  <si>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</si>
  <si>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</si>
  <si>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</si>
  <si>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</si>
  <si>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</si>
  <si>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</si>
  <si>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</si>
  <si>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</si>
  <si>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</si>
  <si>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</si>
  <si>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</si>
  <si>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</si>
  <si>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</si>
  <si>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</si>
  <si>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</si>
  <si>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</si>
  <si>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</si>
  <si>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</si>
  <si>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</si>
  <si>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</si>
  <si>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</si>
  <si>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</si>
  <si>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</si>
  <si>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</si>
  <si>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</si>
  <si>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</si>
  <si>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</si>
  <si>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</si>
  <si>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</si>
  <si>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</si>
  <si>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</si>
  <si>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</si>
  <si>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</si>
  <si>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</si>
  <si>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</si>
  <si>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</si>
  <si>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</si>
  <si>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</si>
  <si>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</si>
  <si>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</si>
  <si>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</si>
  <si>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</si>
  <si>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</si>
  <si>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</si>
  <si>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</si>
  <si>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</si>
  <si>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</si>
  <si>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</si>
  <si>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</si>
  <si>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</si>
  <si>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</si>
  <si>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</si>
  <si>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</si>
  <si>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</si>
  <si>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</si>
  <si>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</si>
  <si>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</si>
  <si>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</si>
  <si>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</si>
  <si>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</si>
  <si>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</si>
  <si>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</si>
  <si>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</si>
  <si>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</si>
  <si>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</si>
  <si>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</si>
  <si>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</si>
  <si>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</si>
  <si>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</si>
  <si>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</si>
  <si>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</si>
  <si>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</si>
  <si>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</si>
  <si>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</si>
  <si>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</si>
  <si>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</si>
  <si>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</si>
  <si>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</si>
  <si>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</si>
  <si>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</si>
  <si>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</si>
  <si>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</si>
  <si>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</si>
  <si>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</si>
  <si>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</si>
  <si>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</si>
  <si>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</si>
  <si>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</si>
  <si>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</si>
  <si>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</si>
  <si>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</si>
  <si>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</si>
  <si>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</si>
  <si>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</si>
  <si>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</si>
  <si>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</si>
  <si>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</si>
  <si>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</si>
  <si>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</si>
  <si>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</si>
  <si>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</si>
  <si>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</si>
  <si>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</si>
  <si>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</si>
  <si>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</si>
  <si>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</si>
  <si>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</si>
  <si>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</si>
  <si>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</si>
  <si>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</si>
  <si>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</si>
  <si>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</si>
  <si>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</si>
  <si>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</si>
  <si>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</si>
  <si>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</si>
  <si>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</si>
  <si>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</si>
  <si>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</si>
  <si>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</si>
  <si>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</si>
  <si>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</si>
  <si>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</si>
  <si>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</si>
  <si>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</si>
  <si>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</si>
  <si>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</si>
  <si>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</si>
  <si>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</si>
  <si>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</si>
  <si>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</si>
  <si>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</si>
  <si>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</si>
  <si>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</si>
  <si>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</si>
  <si>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</si>
  <si>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</si>
  <si>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</si>
  <si>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</si>
  <si>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</si>
  <si>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</si>
  <si>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</si>
  <si>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</si>
  <si>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</si>
  <si>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</si>
  <si>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</si>
  <si>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</si>
  <si>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</si>
  <si>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</si>
  <si>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</si>
  <si>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</si>
  <si>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</si>
  <si>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</si>
  <si>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</si>
  <si>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</si>
  <si>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</si>
  <si>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</si>
  <si>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</si>
  <si>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</si>
  <si>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</si>
  <si>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</si>
  <si>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</si>
  <si>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</si>
  <si>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</si>
  <si>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</si>
  <si>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</si>
  <si>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</si>
  <si>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</si>
  <si>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</si>
  <si>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</si>
  <si>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</si>
  <si>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</si>
  <si>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</si>
  <si>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</si>
  <si>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</si>
  <si>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</si>
  <si>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</si>
  <si>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</si>
  <si>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</si>
  <si>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</si>
  <si>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</si>
  <si>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</si>
  <si>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</si>
  <si>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</si>
  <si>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</si>
  <si>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</si>
  <si>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</si>
  <si>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</si>
  <si>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</si>
  <si>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</si>
  <si>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</si>
  <si>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</si>
  <si>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</si>
  <si>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</si>
  <si>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</si>
  <si>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</si>
  <si>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</si>
  <si>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</si>
  <si>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</si>
  <si>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</si>
  <si>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</si>
  <si>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</si>
  <si>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</si>
  <si>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</si>
  <si>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</si>
  <si>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</si>
  <si>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</si>
  <si>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</si>
  <si>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</si>
  <si>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</si>
  <si>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</si>
  <si>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</si>
  <si>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</si>
  <si>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</si>
  <si>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</si>
  <si>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</si>
  <si>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</si>
  <si>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</si>
  <si>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</si>
  <si>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</si>
  <si>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</si>
  <si>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</si>
  <si>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</si>
  <si>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</si>
  <si>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</si>
  <si>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</si>
  <si>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</si>
  <si>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</si>
  <si>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</si>
  <si>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</si>
  <si>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</si>
  <si>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</si>
  <si>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</si>
  <si>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</si>
  <si>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</si>
  <si>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</si>
  <si>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</si>
  <si>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</si>
  <si>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</si>
  <si>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</si>
  <si>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</si>
  <si>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</si>
  <si>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</si>
  <si>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</si>
  <si>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</si>
  <si>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</si>
  <si>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</si>
  <si>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</si>
  <si>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</si>
  <si>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</si>
  <si>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</si>
  <si>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</si>
  <si>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</si>
  <si>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</si>
  <si>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</si>
  <si>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</si>
  <si>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</si>
  <si>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</si>
  <si>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</si>
  <si>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</si>
  <si>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</si>
  <si>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</si>
  <si>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</si>
  <si>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</si>
  <si>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</si>
  <si>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</si>
  <si>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</si>
  <si>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</si>
  <si>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</si>
  <si>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</si>
  <si>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</si>
  <si>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</si>
  <si>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</si>
  <si>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</si>
  <si>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</si>
  <si>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</si>
  <si>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</si>
  <si>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</si>
  <si>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</si>
  <si>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</si>
  <si>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</si>
  <si>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</si>
  <si>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</si>
  <si>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</si>
  <si>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</si>
  <si>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</si>
  <si>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</si>
  <si>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</si>
  <si>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</si>
  <si>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</si>
  <si>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</si>
  <si>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</si>
  <si>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</si>
  <si>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</si>
  <si>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</si>
  <si>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</si>
  <si>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</si>
  <si>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</si>
  <si>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</si>
  <si>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</si>
  <si>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</si>
  <si>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</si>
  <si>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</si>
  <si>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</si>
  <si>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</si>
  <si>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</si>
  <si>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</si>
  <si>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</si>
  <si>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</si>
  <si>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</si>
  <si>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</si>
  <si>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</si>
  <si>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</si>
  <si>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</si>
  <si>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</si>
  <si>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</si>
  <si>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</si>
  <si>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</si>
  <si>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</si>
  <si>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</si>
  <si>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</si>
  <si>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</si>
  <si>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</si>
  <si>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</si>
  <si>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</si>
  <si>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</si>
  <si>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</si>
  <si>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</si>
  <si>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</si>
  <si>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</si>
  <si>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</si>
  <si>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</si>
  <si>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</si>
  <si>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</si>
  <si>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</si>
  <si>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</si>
  <si>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</si>
  <si>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</si>
  <si>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</si>
  <si>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</si>
  <si>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</si>
  <si>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</si>
  <si>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</si>
  <si>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</si>
  <si>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</si>
  <si>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</si>
  <si>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</si>
  <si>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</si>
  <si>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</si>
  <si>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</si>
  <si>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</si>
  <si>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</si>
  <si>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</si>
  <si>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</si>
  <si>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</si>
  <si>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</si>
  <si>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</si>
  <si>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</si>
  <si>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</si>
  <si>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</si>
  <si>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</si>
  <si>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</si>
  <si>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</si>
  <si>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</si>
  <si>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</si>
  <si>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</si>
  <si>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</si>
  <si>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</si>
  <si>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</si>
  <si>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</si>
  <si>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</si>
  <si>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</si>
  <si>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</si>
  <si>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</si>
  <si>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</si>
  <si>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</si>
  <si>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</si>
  <si>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</si>
  <si>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</si>
  <si>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</si>
  <si>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</si>
  <si>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</si>
  <si>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</si>
  <si>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</si>
  <si>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</si>
  <si>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</si>
  <si>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</si>
  <si>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</si>
  <si>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</si>
  <si>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</si>
  <si>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</si>
  <si>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</si>
  <si>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</si>
  <si>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</si>
  <si>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</si>
  <si>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</si>
  <si>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</si>
  <si>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</si>
  <si>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</si>
  <si>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</si>
  <si>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</si>
  <si>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</si>
  <si>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</si>
  <si>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</si>
  <si>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</si>
  <si>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</si>
  <si>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</si>
  <si>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</si>
  <si>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</si>
  <si>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</si>
  <si>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</si>
  <si>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</si>
  <si>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</si>
  <si>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</si>
  <si>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</si>
  <si>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</si>
  <si>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</si>
  <si>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</si>
  <si>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</si>
  <si>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</si>
  <si>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</si>
  <si>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</si>
  <si>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</si>
  <si>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</si>
  <si>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</si>
  <si>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</si>
  <si>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</si>
  <si>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</si>
  <si>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</si>
  <si>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</si>
  <si>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</si>
  <si>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</si>
  <si>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</si>
  <si>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</si>
  <si>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</si>
  <si>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</si>
  <si>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</si>
  <si>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</si>
  <si>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</si>
  <si>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</si>
  <si>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</si>
  <si>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</si>
  <si>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</si>
  <si>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</si>
  <si>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</si>
  <si>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</si>
  <si>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</si>
  <si>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</si>
  <si>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</si>
  <si>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</si>
  <si>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</si>
  <si>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</si>
  <si>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</si>
  <si>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</si>
  <si>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</si>
  <si>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</si>
  <si>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</si>
  <si>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</si>
  <si>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</si>
  <si>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</si>
  <si>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</si>
  <si>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</si>
  <si>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</si>
  <si>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</si>
  <si>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</si>
  <si>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</si>
  <si>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</si>
  <si>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</si>
  <si>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</si>
  <si>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</si>
  <si>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</si>
  <si>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</si>
  <si>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</si>
  <si>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</si>
  <si>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</si>
  <si>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</si>
  <si>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</si>
  <si>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</si>
  <si>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</si>
  <si>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</si>
  <si>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</si>
  <si>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</si>
  <si>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</si>
  <si>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</si>
  <si>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</si>
  <si>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</si>
  <si>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</si>
  <si>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</si>
  <si>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</si>
  <si>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</si>
  <si>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</si>
  <si>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</si>
  <si>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</si>
  <si>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</si>
  <si>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</si>
  <si>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</si>
  <si>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</si>
  <si>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</si>
  <si>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</si>
  <si>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</si>
  <si>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</si>
  <si>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</si>
  <si>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</si>
  <si>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</si>
  <si>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</si>
  <si>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</si>
  <si>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</si>
  <si>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</si>
  <si>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</si>
  <si>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</si>
  <si>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</si>
  <si>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</si>
  <si>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</si>
  <si>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</si>
  <si>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</si>
  <si>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</si>
  <si>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</si>
  <si>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</si>
  <si>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</si>
  <si>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</si>
  <si>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</si>
  <si>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</si>
  <si>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</si>
  <si>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</si>
  <si>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</si>
  <si>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</si>
  <si>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</si>
  <si>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</si>
  <si>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</si>
  <si>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</si>
  <si>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</si>
  <si>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</si>
  <si>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</si>
  <si>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</si>
  <si>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</si>
  <si>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</si>
  <si>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</si>
  <si>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</si>
  <si>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</si>
  <si>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</si>
  <si>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</si>
  <si>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</si>
  <si>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</si>
  <si>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</si>
  <si>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</si>
  <si>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</si>
  <si>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</si>
  <si>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</si>
  <si>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</si>
  <si>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</si>
  <si>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</si>
  <si>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</si>
  <si>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</si>
  <si>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</si>
  <si>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</si>
  <si>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</si>
  <si>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</si>
  <si>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</si>
  <si>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</si>
  <si>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</si>
  <si>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</si>
  <si>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</si>
  <si>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</si>
  <si>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</si>
  <si>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</si>
  <si>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</si>
  <si>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</si>
  <si>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</si>
  <si>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</si>
  <si>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</si>
  <si>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</si>
  <si>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</si>
  <si>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</si>
  <si>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</si>
  <si>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</si>
  <si>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</si>
  <si>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</si>
  <si>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</si>
  <si>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</si>
  <si>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</si>
  <si>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</si>
  <si>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</si>
  <si>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</si>
  <si>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</si>
  <si>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</si>
  <si>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</si>
  <si>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</si>
  <si>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</si>
  <si>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</si>
  <si>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</si>
  <si>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</si>
  <si>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</si>
  <si>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</si>
  <si>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</si>
  <si>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</si>
  <si>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</si>
  <si>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</si>
  <si>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</si>
  <si>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</si>
  <si>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</si>
  <si>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</si>
  <si>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</si>
  <si>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</si>
  <si>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</si>
  <si>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</si>
  <si>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</si>
  <si>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</si>
  <si>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</si>
  <si>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</si>
  <si>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</si>
  <si>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</si>
  <si>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</si>
  <si>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</si>
  <si>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</si>
  <si>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</si>
  <si>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</si>
  <si>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</si>
  <si>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</si>
  <si>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</si>
  <si>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</si>
  <si>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</si>
  <si>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</si>
  <si>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</si>
  <si>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</si>
  <si>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</si>
  <si>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</si>
  <si>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Pledged</t>
  </si>
  <si>
    <t>Median Goal</t>
  </si>
  <si>
    <t xml:space="preserve">Mean Goal 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</si>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</sst>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/>
    <xf numFmtId="166" fontId="0" fillId="0" borderId="0" xfId="0" applyNumberFormat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[Corrected data set 5.25.xlsx]Category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4-4AAD-984E-1D37C213DCB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24-4AAD-984E-1D37C213DCB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4-4AAD-984E-1D37C213DCB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4-4AAD-984E-1D37C213D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175328"/>
        <c:axId val="1580177824"/>
      </c:barChart>
      <c:catAx>
        <c:axId val="15801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77824"/>
        <c:crosses val="autoZero"/>
        <c:auto val="1"/>
        <c:lblAlgn val="ctr"/>
        <c:lblOffset val="100"/>
        <c:noMultiLvlLbl val="0"/>
      </c:catAx>
      <c:valAx>
        <c:axId val="15801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[Corrected data set 5.25.xlsx]Subcategory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3-44A7-92A3-8721C47D94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3-44A7-92A3-8721C47D94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3-44A7-92A3-8721C47D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3709135"/>
        <c:axId val="293707055"/>
      </c:barChart>
      <c:catAx>
        <c:axId val="29370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7055"/>
        <c:crosses val="autoZero"/>
        <c:auto val="1"/>
        <c:lblAlgn val="ctr"/>
        <c:lblOffset val="100"/>
        <c:noMultiLvlLbl val="0"/>
      </c:catAx>
      <c:valAx>
        <c:axId val="29370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[Corrected data set 5.25.xlsx]Outcomes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C-45FE-A51B-6129BDCBA5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C-45FE-A51B-6129BDCBA5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C-45FE-A51B-6129BDCBA5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C-45FE-A51B-6129BDCBA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926927"/>
        <c:axId val="237925679"/>
      </c:lineChart>
      <c:catAx>
        <c:axId val="23792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25679"/>
        <c:crosses val="autoZero"/>
        <c:auto val="1"/>
        <c:lblAlgn val="ctr"/>
        <c:lblOffset val="100"/>
        <c:noMultiLvlLbl val="0"/>
      </c:catAx>
      <c:valAx>
        <c:axId val="2379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2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0</xdr:row>
      <xdr:rowOff>0</xdr:rowOff>
    </xdr:from>
    <xdr:to>
      <xdr:col>14</xdr:col>
      <xdr:colOff>152400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19072-420E-CF54-E0E3-16F79C611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554355</xdr:colOff>
      <xdr:row>5</xdr:row>
      <xdr:rowOff>47625</xdr:rowOff>
    </xdr:from>
    <xdr:to>
      <xdr:col>18</xdr:col>
      <xdr:colOff>333375</xdr:colOff>
      <xdr:row>31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2AD53-984B-D3FE-6AA8-4DA1B0C7A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255270</xdr:colOff>
      <xdr:row>2</xdr:row>
      <xdr:rowOff>18097</xdr:rowOff>
    </xdr:from>
    <xdr:to>
      <xdr:col>14</xdr:col>
      <xdr:colOff>560070</xdr:colOff>
      <xdr:row>17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ED8CA-FA58-5ED6-84B1-F158590A1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oolick" refreshedDate="44706.930518171299" createdVersion="7" refreshedVersion="7" minRefreshableVersion="3" recordCount="4115" xr:uid="{14F2FF4E-283B-4F5C-8304-3194E9EBF86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oolick" refreshedDate="44706.944736342593" createdVersion="7" refreshedVersion="7" minRefreshableVersion="3" recordCount="4114" xr:uid="{EFAAB01B-32A7-4BB8-9035-6C5605C75E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7C1FE-3F5D-4923-A39E-60D7CBF8102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2002B-55D5-4200-85F8-55DF79310A3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3FB63-4A44-45D8-87CB-A8AA7604DA3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B1" sqref="B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20" width="28.77734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8364</v>
      </c>
      <c r="T1" s="15" t="s">
        <v>8365</v>
      </c>
    </row>
    <row r="2" spans="1:20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/>
  <sortState xmlns:xlrd2="http://schemas.microsoft.com/office/spreadsheetml/2017/richdata2" ref="A2:N4115">
    <sortCondition descending="1" ref="E1:E4115"/>
  </sortState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8AED-4432-4C79-9D05-322A11D7E711}">
  <dimension ref="A1:T251"/>
  <sheetViews>
    <sheetView topLeftCell="A31" workbookViewId="0">
      <selection activeCell="G3" sqref="G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8364</v>
      </c>
      <c r="T1" s="15" t="s">
        <v>8365</v>
      </c>
    </row>
    <row r="2" spans="1:20" ht="158.4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ht="288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ht="259.2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ht="288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ht="259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ht="259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ht="144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ht="244.8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ht="288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44.8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30.4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ht="259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ht="273.6000000000000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44.8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44.8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ht="244.8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01.6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44.8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ht="288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44.8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59.2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ht="201.6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29.6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01.6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01.6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16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16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59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ht="273.6000000000000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01.6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16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01.6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ht="259.2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44.8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ht="244.8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73.6000000000000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16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ht="259.2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73.6000000000000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44.8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44.8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30.4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73.60000000000002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44.8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87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44.8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ht="244.8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30.4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59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73.60000000000002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44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ht="187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59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59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ht="288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01.6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59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59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ht="187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ht="216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44.8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ht="273.60000000000002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30.4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ht="244.8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ht="230.4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16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73.60000000000002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16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ht="273.60000000000002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44.8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73.60000000000002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44.8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30.4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ht="244.8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1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ht="288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ht="288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ht="259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30.4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59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73.6000000000000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16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73.60000000000002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87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ht="244.8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59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73.6000000000000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ht="259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ht="259.2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44.8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259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ht="172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ht="244.8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30.4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73.60000000000002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59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44.8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ht="259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30.4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172.8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73.6000000000000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86.4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16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30.4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58.4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30.4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72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30.4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73.60000000000002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16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01.6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ht="201.6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172.8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16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16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59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01.6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230.4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172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16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01.6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187.2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201.6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59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44.8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30.4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30.4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259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6">
        <v>41858.214629629627</v>
      </c>
      <c r="T129" s="16">
        <v>41888.214629629627</v>
      </c>
    </row>
    <row r="130" spans="1:20" ht="57.6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129.6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230.4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259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216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44.8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16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259.2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30.4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288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59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30.4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30.4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16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16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59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273.6000000000000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273.60000000000002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259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259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273.6000000000000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259.2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244.8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16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59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29.6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216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87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15.2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01.6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ht="201.6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44.8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87.2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72.8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259.2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86.4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172.8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288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259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244.8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44.8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259.2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259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6">
        <v>41811.555462962962</v>
      </c>
      <c r="T172" s="16">
        <v>41812.875</v>
      </c>
    </row>
    <row r="173" spans="1:20" ht="259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273.6000000000000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6">
        <v>41831.742962962962</v>
      </c>
      <c r="T174" s="16">
        <v>41860.125</v>
      </c>
    </row>
    <row r="175" spans="1:20" ht="244.8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273.6000000000000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259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216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230.4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259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16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129.6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230.4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288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244.8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216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100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259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244.8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244.8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216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244.8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30.4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9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172.8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230.4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244.8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100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216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273.6000000000000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259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273.6000000000000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230.4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244.8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259.2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187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41789.893599537041</v>
      </c>
      <c r="T206" s="16">
        <v>41815.875</v>
      </c>
    </row>
    <row r="207" spans="1:20" ht="129.6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16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244.8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100.8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259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244.8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259.2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244.8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273.6000000000000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158.4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230.4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273.6000000000000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259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100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244.8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187.2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42103.024398148147</v>
      </c>
      <c r="T223" s="16">
        <v>42112.9375</v>
      </c>
    </row>
    <row r="224" spans="1:20" ht="201.6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158.4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259.2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244.8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259.2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273.60000000000002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259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244.8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216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259.2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259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259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259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42534.866875</v>
      </c>
      <c r="T236" s="16">
        <v>42564.866875</v>
      </c>
    </row>
    <row r="237" spans="1:20" ht="244.8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244.8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201.6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201.6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230.4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259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244.8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244.8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158.4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187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230.4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72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201.6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172.8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259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O1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72A5-ED27-4FEF-8425-4DC2D7A89C39}">
  <dimension ref="A1:T413"/>
  <sheetViews>
    <sheetView topLeftCell="C1" workbookViewId="0">
      <selection activeCell="C7" sqref="C7"/>
    </sheetView>
  </sheetViews>
  <sheetFormatPr defaultRowHeight="14.4" x14ac:dyDescent="0.3"/>
  <cols>
    <col min="2" max="2" width="72.109375" style="18" bestFit="1" customWidth="1"/>
    <col min="3" max="3" width="74.88671875" style="3" customWidth="1"/>
    <col min="4" max="4" width="12.109375" bestFit="1" customWidth="1"/>
    <col min="5" max="5" width="11" bestFit="1" customWidth="1"/>
    <col min="6" max="6" width="9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20" width="27.88671875" bestFit="1" customWidth="1"/>
  </cols>
  <sheetData>
    <row r="1" spans="1:20" x14ac:dyDescent="0.3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8364</v>
      </c>
      <c r="T1" s="15" t="s">
        <v>8365</v>
      </c>
    </row>
    <row r="2" spans="1:20" ht="28.8" x14ac:dyDescent="0.3">
      <c r="A2">
        <v>3557</v>
      </c>
      <c r="B2" s="18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6">
        <v>41730.276747685188</v>
      </c>
      <c r="T2" s="16">
        <v>41764.276747685188</v>
      </c>
    </row>
    <row r="3" spans="1:20" ht="28.8" x14ac:dyDescent="0.3">
      <c r="A3">
        <v>3166</v>
      </c>
      <c r="B3" s="18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6">
        <v>41940.69158564815</v>
      </c>
      <c r="T3" s="16">
        <v>41969.332638888889</v>
      </c>
    </row>
    <row r="4" spans="1:20" x14ac:dyDescent="0.3">
      <c r="A4">
        <v>3691</v>
      </c>
      <c r="B4" s="18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6">
        <v>42020.700567129628</v>
      </c>
      <c r="T4" s="16">
        <v>42065.207638888889</v>
      </c>
    </row>
    <row r="5" spans="1:20" x14ac:dyDescent="0.3">
      <c r="A5">
        <v>3648</v>
      </c>
      <c r="B5" s="18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6">
        <v>41887.292187500003</v>
      </c>
      <c r="T5" s="16">
        <v>41917.292187500003</v>
      </c>
    </row>
    <row r="6" spans="1:20" ht="28.8" x14ac:dyDescent="0.3">
      <c r="A6">
        <v>3547</v>
      </c>
      <c r="B6" s="18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6">
        <v>42480.078715277778</v>
      </c>
      <c r="T6" s="16">
        <v>42504.165972222225</v>
      </c>
    </row>
    <row r="7" spans="1:20" x14ac:dyDescent="0.3">
      <c r="A7">
        <v>3237</v>
      </c>
      <c r="B7" s="18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6">
        <v>42252.474351851852</v>
      </c>
      <c r="T7" s="16">
        <v>42276.165972222225</v>
      </c>
    </row>
    <row r="8" spans="1:20" ht="57.6" x14ac:dyDescent="0.3">
      <c r="A8">
        <v>3215</v>
      </c>
      <c r="B8" s="18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6">
        <v>42219.665173611109</v>
      </c>
      <c r="T8" s="16">
        <v>42257.165972222225</v>
      </c>
    </row>
    <row r="9" spans="1:20" x14ac:dyDescent="0.3">
      <c r="A9">
        <v>3282</v>
      </c>
      <c r="B9" s="18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6">
        <v>42445.19430555556</v>
      </c>
      <c r="T9" s="16">
        <v>42489.19430555556</v>
      </c>
    </row>
    <row r="10" spans="1:20" x14ac:dyDescent="0.3">
      <c r="A10">
        <v>3425</v>
      </c>
      <c r="B10" s="18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6">
        <v>41884.617314814815</v>
      </c>
      <c r="T10" s="16">
        <v>41916.617314814815</v>
      </c>
    </row>
    <row r="11" spans="1:20" x14ac:dyDescent="0.3">
      <c r="A11">
        <v>3224</v>
      </c>
      <c r="B11" s="18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6">
        <v>42697.850844907407</v>
      </c>
      <c r="T11" s="16">
        <v>42745.208333333328</v>
      </c>
    </row>
    <row r="12" spans="1:20" x14ac:dyDescent="0.3">
      <c r="A12">
        <v>3211</v>
      </c>
      <c r="B12" s="18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6">
        <v>41834.586574074077</v>
      </c>
      <c r="T12" s="16">
        <v>41866.083333333336</v>
      </c>
    </row>
    <row r="13" spans="1:20" x14ac:dyDescent="0.3">
      <c r="A13">
        <v>3250</v>
      </c>
      <c r="B13" s="18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6">
        <v>41918.742175925923</v>
      </c>
      <c r="T13" s="16">
        <v>41948.783842592595</v>
      </c>
    </row>
    <row r="14" spans="1:20" x14ac:dyDescent="0.3">
      <c r="A14">
        <v>3259</v>
      </c>
      <c r="B14" s="18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6">
        <v>42614.760937500003</v>
      </c>
      <c r="T14" s="16">
        <v>42644.165972222225</v>
      </c>
    </row>
    <row r="15" spans="1:20" x14ac:dyDescent="0.3">
      <c r="A15">
        <v>3147</v>
      </c>
      <c r="B15" s="18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6">
        <v>41909.969386574077</v>
      </c>
      <c r="T15" s="16">
        <v>41950.011053240742</v>
      </c>
    </row>
    <row r="16" spans="1:20" x14ac:dyDescent="0.3">
      <c r="A16">
        <v>1297</v>
      </c>
      <c r="B16" s="18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6">
        <v>42461.747199074074</v>
      </c>
      <c r="T16" s="16">
        <v>42491.747199074074</v>
      </c>
    </row>
    <row r="17" spans="1:20" x14ac:dyDescent="0.3">
      <c r="A17">
        <v>3245</v>
      </c>
      <c r="B17" s="18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6">
        <v>42135.60020833333</v>
      </c>
      <c r="T17" s="16">
        <v>42167.083333333328</v>
      </c>
    </row>
    <row r="18" spans="1:20" x14ac:dyDescent="0.3">
      <c r="A18">
        <v>3229</v>
      </c>
      <c r="B18" s="18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6">
        <v>41933.291643518518</v>
      </c>
      <c r="T18" s="16">
        <v>41963.333310185189</v>
      </c>
    </row>
    <row r="19" spans="1:20" ht="28.8" x14ac:dyDescent="0.3">
      <c r="A19">
        <v>3253</v>
      </c>
      <c r="B19" s="18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6">
        <v>42602.576712962968</v>
      </c>
      <c r="T19" s="16">
        <v>42621.15625</v>
      </c>
    </row>
    <row r="20" spans="1:20" x14ac:dyDescent="0.3">
      <c r="A20">
        <v>3236</v>
      </c>
      <c r="B20" s="18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6">
        <v>42702.917048611111</v>
      </c>
      <c r="T20" s="16">
        <v>42732.917048611111</v>
      </c>
    </row>
    <row r="21" spans="1:20" x14ac:dyDescent="0.3">
      <c r="A21">
        <v>3219</v>
      </c>
      <c r="B21" s="18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6">
        <v>42050.983182870375</v>
      </c>
      <c r="T21" s="16">
        <v>42085.941516203704</v>
      </c>
    </row>
    <row r="22" spans="1:20" x14ac:dyDescent="0.3">
      <c r="A22">
        <v>3187</v>
      </c>
      <c r="B22" s="18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6">
        <v>41835.666354166664</v>
      </c>
      <c r="T22" s="16">
        <v>41855.666354166664</v>
      </c>
    </row>
    <row r="23" spans="1:20" ht="28.8" x14ac:dyDescent="0.3">
      <c r="A23">
        <v>3402</v>
      </c>
      <c r="B23" s="18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6">
        <v>42290.61855324074</v>
      </c>
      <c r="T23" s="16">
        <v>42320.104861111111</v>
      </c>
    </row>
    <row r="24" spans="1:20" ht="28.8" x14ac:dyDescent="0.3">
      <c r="A24">
        <v>3274</v>
      </c>
      <c r="B24" s="18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6">
        <v>42400.704537037032</v>
      </c>
      <c r="T24" s="16">
        <v>42444.875</v>
      </c>
    </row>
    <row r="25" spans="1:20" ht="28.8" x14ac:dyDescent="0.3">
      <c r="A25">
        <v>3304</v>
      </c>
      <c r="B25" s="18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6">
        <v>42696.624444444446</v>
      </c>
      <c r="T25" s="16">
        <v>42726.624444444446</v>
      </c>
    </row>
    <row r="26" spans="1:20" ht="28.8" x14ac:dyDescent="0.3">
      <c r="A26">
        <v>3411</v>
      </c>
      <c r="B26" s="18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6">
        <v>42265.022824074069</v>
      </c>
      <c r="T26" s="16">
        <v>42285.022824074069</v>
      </c>
    </row>
    <row r="27" spans="1:20" ht="28.8" x14ac:dyDescent="0.3">
      <c r="A27">
        <v>3235</v>
      </c>
      <c r="B27" s="18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6">
        <v>42522.347812499997</v>
      </c>
      <c r="T27" s="16">
        <v>42552.347812499997</v>
      </c>
    </row>
    <row r="28" spans="1:20" ht="28.8" x14ac:dyDescent="0.3">
      <c r="A28">
        <v>3272</v>
      </c>
      <c r="B28" s="18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6">
        <v>42284.500104166669</v>
      </c>
      <c r="T28" s="16">
        <v>42314.541770833333</v>
      </c>
    </row>
    <row r="29" spans="1:20" ht="28.8" x14ac:dyDescent="0.3">
      <c r="A29">
        <v>1293</v>
      </c>
      <c r="B29" s="18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6">
        <v>42292.701053240744</v>
      </c>
      <c r="T29" s="16">
        <v>42322.742719907401</v>
      </c>
    </row>
    <row r="30" spans="1:20" x14ac:dyDescent="0.3">
      <c r="A30">
        <v>3338</v>
      </c>
      <c r="B30" s="18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6">
        <v>42769.574999999997</v>
      </c>
      <c r="T30" s="16">
        <v>42790.574999999997</v>
      </c>
    </row>
    <row r="31" spans="1:20" ht="28.8" x14ac:dyDescent="0.3">
      <c r="A31">
        <v>3267</v>
      </c>
      <c r="B31" s="18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28.8" x14ac:dyDescent="0.3">
      <c r="A32">
        <v>3286</v>
      </c>
      <c r="B32" s="18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6">
        <v>42567.840069444443</v>
      </c>
      <c r="T32" s="16">
        <v>42597.840069444443</v>
      </c>
    </row>
    <row r="33" spans="1:20" x14ac:dyDescent="0.3">
      <c r="A33">
        <v>3220</v>
      </c>
      <c r="B33" s="18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6">
        <v>42772.833379629628</v>
      </c>
      <c r="T33" s="16">
        <v>42806.875</v>
      </c>
    </row>
    <row r="34" spans="1:20" ht="28.8" x14ac:dyDescent="0.3">
      <c r="A34">
        <v>538</v>
      </c>
      <c r="B34" s="18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6">
        <v>42473.794710648144</v>
      </c>
      <c r="T34" s="16">
        <v>42503.794710648144</v>
      </c>
    </row>
    <row r="35" spans="1:20" ht="28.8" x14ac:dyDescent="0.3">
      <c r="A35">
        <v>3163</v>
      </c>
      <c r="B35" s="18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6">
        <v>41775.753761574073</v>
      </c>
      <c r="T35" s="16">
        <v>41805.753761574073</v>
      </c>
    </row>
    <row r="36" spans="1:20" ht="28.8" x14ac:dyDescent="0.3">
      <c r="A36">
        <v>3256</v>
      </c>
      <c r="B36" s="18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6">
        <v>42144.573807870373</v>
      </c>
      <c r="T36" s="16">
        <v>42166.165972222225</v>
      </c>
    </row>
    <row r="37" spans="1:20" ht="28.8" x14ac:dyDescent="0.3">
      <c r="A37">
        <v>2803</v>
      </c>
      <c r="B37" s="18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6">
        <v>42158.065694444449</v>
      </c>
      <c r="T37" s="16">
        <v>42201</v>
      </c>
    </row>
    <row r="38" spans="1:20" ht="28.8" x14ac:dyDescent="0.3">
      <c r="A38">
        <v>3242</v>
      </c>
      <c r="B38" s="18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6">
        <v>41871.755694444444</v>
      </c>
      <c r="T38" s="16">
        <v>41901.755694444444</v>
      </c>
    </row>
    <row r="39" spans="1:20" x14ac:dyDescent="0.3">
      <c r="A39">
        <v>3262</v>
      </c>
      <c r="B39" s="18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6">
        <v>41964.315532407403</v>
      </c>
      <c r="T39" s="16">
        <v>41995.166666666672</v>
      </c>
    </row>
    <row r="40" spans="1:20" ht="28.8" x14ac:dyDescent="0.3">
      <c r="A40">
        <v>3677</v>
      </c>
      <c r="B40" s="18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6">
        <v>41802.574282407404</v>
      </c>
      <c r="T40" s="16">
        <v>41823.165972222225</v>
      </c>
    </row>
    <row r="41" spans="1:20" ht="28.8" x14ac:dyDescent="0.3">
      <c r="A41">
        <v>532</v>
      </c>
      <c r="B41" s="18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28.8" x14ac:dyDescent="0.3">
      <c r="A42">
        <v>3468</v>
      </c>
      <c r="B42" s="18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6">
        <v>42605.765381944439</v>
      </c>
      <c r="T42" s="16">
        <v>42634.125</v>
      </c>
    </row>
    <row r="43" spans="1:20" x14ac:dyDescent="0.3">
      <c r="A43">
        <v>3248</v>
      </c>
      <c r="B43" s="18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6">
        <v>42068.888391203705</v>
      </c>
      <c r="T43" s="16">
        <v>42098.846724537041</v>
      </c>
    </row>
    <row r="44" spans="1:20" ht="28.8" x14ac:dyDescent="0.3">
      <c r="A44">
        <v>525</v>
      </c>
      <c r="B44" s="18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6">
        <v>41850.400937500002</v>
      </c>
      <c r="T44" s="16">
        <v>41895.400937500002</v>
      </c>
    </row>
    <row r="45" spans="1:20" ht="43.2" x14ac:dyDescent="0.3">
      <c r="A45">
        <v>3316</v>
      </c>
      <c r="B45" s="18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6">
        <v>41826.871238425927</v>
      </c>
      <c r="T45" s="16">
        <v>41859.57916666667</v>
      </c>
    </row>
    <row r="46" spans="1:20" ht="28.8" x14ac:dyDescent="0.3">
      <c r="A46">
        <v>3712</v>
      </c>
      <c r="B46" s="18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6">
        <v>42134.172071759262</v>
      </c>
      <c r="T46" s="16">
        <v>42155.290972222225</v>
      </c>
    </row>
    <row r="47" spans="1:20" ht="28.8" x14ac:dyDescent="0.3">
      <c r="A47">
        <v>3389</v>
      </c>
      <c r="B47" s="18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6">
        <v>42494.563449074078</v>
      </c>
      <c r="T47" s="16">
        <v>42524.563449074078</v>
      </c>
    </row>
    <row r="48" spans="1:20" ht="28.8" x14ac:dyDescent="0.3">
      <c r="A48">
        <v>2966</v>
      </c>
      <c r="B48" s="18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6">
        <v>42233.738564814819</v>
      </c>
      <c r="T48" s="16">
        <v>42263.738564814819</v>
      </c>
    </row>
    <row r="49" spans="1:20" ht="28.8" x14ac:dyDescent="0.3">
      <c r="A49">
        <v>3209</v>
      </c>
      <c r="B49" s="18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6">
        <v>41778.637245370373</v>
      </c>
      <c r="T49" s="16">
        <v>41810.958333333336</v>
      </c>
    </row>
    <row r="50" spans="1:20" ht="28.8" x14ac:dyDescent="0.3">
      <c r="A50">
        <v>3246</v>
      </c>
      <c r="B50" s="18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6">
        <v>42230.472222222219</v>
      </c>
      <c r="T50" s="16">
        <v>42259.165972222225</v>
      </c>
    </row>
    <row r="51" spans="1:20" ht="28.8" x14ac:dyDescent="0.3">
      <c r="A51">
        <v>3620</v>
      </c>
      <c r="B51" s="18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28.8" x14ac:dyDescent="0.3">
      <c r="A52">
        <v>2963</v>
      </c>
      <c r="B52" s="18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6">
        <v>42157.470185185186</v>
      </c>
      <c r="T52" s="16">
        <v>42187.470185185186</v>
      </c>
    </row>
    <row r="53" spans="1:20" ht="28.8" x14ac:dyDescent="0.3">
      <c r="A53">
        <v>2818</v>
      </c>
      <c r="B53" s="18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6">
        <v>42250.598217592589</v>
      </c>
      <c r="T53" s="16">
        <v>42270.598217592589</v>
      </c>
    </row>
    <row r="54" spans="1:20" ht="28.8" x14ac:dyDescent="0.3">
      <c r="A54">
        <v>3434</v>
      </c>
      <c r="B54" s="18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6">
        <v>41800.380428240744</v>
      </c>
      <c r="T54" s="16">
        <v>41830.380428240744</v>
      </c>
    </row>
    <row r="55" spans="1:20" ht="28.8" x14ac:dyDescent="0.3">
      <c r="A55">
        <v>3507</v>
      </c>
      <c r="B55" s="18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6">
        <v>42491.92288194444</v>
      </c>
      <c r="T55" s="16">
        <v>42521.92288194444</v>
      </c>
    </row>
    <row r="56" spans="1:20" ht="28.8" x14ac:dyDescent="0.3">
      <c r="A56">
        <v>3173</v>
      </c>
      <c r="B56" s="18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6">
        <v>41878.878379629627</v>
      </c>
      <c r="T56" s="16">
        <v>41908.878379629627</v>
      </c>
    </row>
    <row r="57" spans="1:20" ht="28.8" x14ac:dyDescent="0.3">
      <c r="A57">
        <v>3358</v>
      </c>
      <c r="B57" s="18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6">
        <v>41932.311099537037</v>
      </c>
      <c r="T57" s="16">
        <v>41962.352766203709</v>
      </c>
    </row>
    <row r="58" spans="1:20" ht="28.8" x14ac:dyDescent="0.3">
      <c r="A58">
        <v>3714</v>
      </c>
      <c r="B58" s="18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6">
        <v>42118.556331018524</v>
      </c>
      <c r="T58" s="16">
        <v>42150.165972222225</v>
      </c>
    </row>
    <row r="59" spans="1:20" ht="28.8" x14ac:dyDescent="0.3">
      <c r="A59">
        <v>3298</v>
      </c>
      <c r="B59" s="18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6">
        <v>42239.957962962959</v>
      </c>
      <c r="T59" s="16">
        <v>42260</v>
      </c>
    </row>
    <row r="60" spans="1:20" ht="28.8" x14ac:dyDescent="0.3">
      <c r="A60">
        <v>3524</v>
      </c>
      <c r="B60" s="18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6">
        <v>41880.76357638889</v>
      </c>
      <c r="T60" s="16">
        <v>41895.166666666664</v>
      </c>
    </row>
    <row r="61" spans="1:20" ht="28.8" x14ac:dyDescent="0.3">
      <c r="A61">
        <v>3575</v>
      </c>
      <c r="B61" s="18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28.8" x14ac:dyDescent="0.3">
      <c r="A62">
        <v>3421</v>
      </c>
      <c r="B62" s="18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6">
        <v>42037.791238425925</v>
      </c>
      <c r="T62" s="16">
        <v>42067.791238425925</v>
      </c>
    </row>
    <row r="63" spans="1:20" ht="28.8" x14ac:dyDescent="0.3">
      <c r="A63">
        <v>527</v>
      </c>
      <c r="B63" s="18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6">
        <v>42753.205625000002</v>
      </c>
      <c r="T63" s="16">
        <v>42783.670138888891</v>
      </c>
    </row>
    <row r="64" spans="1:20" ht="28.8" x14ac:dyDescent="0.3">
      <c r="A64">
        <v>3153</v>
      </c>
      <c r="B64" s="18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6">
        <v>40633.154363425929</v>
      </c>
      <c r="T64" s="16">
        <v>40664.207638888889</v>
      </c>
    </row>
    <row r="65" spans="1:20" ht="28.8" x14ac:dyDescent="0.3">
      <c r="A65">
        <v>3455</v>
      </c>
      <c r="B65" s="18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6">
        <v>42626.7503125</v>
      </c>
      <c r="T65" s="16">
        <v>42656.7503125</v>
      </c>
    </row>
    <row r="66" spans="1:20" ht="28.8" x14ac:dyDescent="0.3">
      <c r="A66">
        <v>3400</v>
      </c>
      <c r="B66" s="18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6">
        <v>41834.953865740739</v>
      </c>
      <c r="T66" s="16">
        <v>41879.953865740739</v>
      </c>
    </row>
    <row r="67" spans="1:20" ht="28.8" x14ac:dyDescent="0.3">
      <c r="A67">
        <v>3406</v>
      </c>
      <c r="B67" s="18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6">
        <v>41791.492777777778</v>
      </c>
      <c r="T67" s="16">
        <v>41836.492777777778</v>
      </c>
    </row>
    <row r="68" spans="1:20" ht="28.8" x14ac:dyDescent="0.3">
      <c r="A68">
        <v>3241</v>
      </c>
      <c r="B68" s="18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6">
        <v>41893.324884259258</v>
      </c>
      <c r="T68" s="16">
        <v>41926.290972222225</v>
      </c>
    </row>
    <row r="69" spans="1:20" ht="28.8" x14ac:dyDescent="0.3">
      <c r="A69">
        <v>3433</v>
      </c>
      <c r="B69" s="18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6">
        <v>41776.063136574077</v>
      </c>
      <c r="T69" s="16">
        <v>41807.125</v>
      </c>
    </row>
    <row r="70" spans="1:20" ht="28.8" x14ac:dyDescent="0.3">
      <c r="A70">
        <v>2973</v>
      </c>
      <c r="B70" s="18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6">
        <v>42341.818379629629</v>
      </c>
      <c r="T70" s="16">
        <v>42370.166666666672</v>
      </c>
    </row>
    <row r="71" spans="1:20" ht="28.8" x14ac:dyDescent="0.3">
      <c r="A71">
        <v>3339</v>
      </c>
      <c r="B71" s="18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6">
        <v>42549.665717592594</v>
      </c>
      <c r="T71" s="16">
        <v>42579.665717592594</v>
      </c>
    </row>
    <row r="72" spans="1:20" x14ac:dyDescent="0.3">
      <c r="A72">
        <v>3169</v>
      </c>
      <c r="B72" s="18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6">
        <v>41591.737974537034</v>
      </c>
      <c r="T72" s="16">
        <v>41621.207638888889</v>
      </c>
    </row>
    <row r="73" spans="1:20" ht="28.8" x14ac:dyDescent="0.3">
      <c r="A73">
        <v>3243</v>
      </c>
      <c r="B73" s="18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6">
        <v>42262.096782407403</v>
      </c>
      <c r="T73" s="16">
        <v>42286</v>
      </c>
    </row>
    <row r="74" spans="1:20" x14ac:dyDescent="0.3">
      <c r="A74">
        <v>3586</v>
      </c>
      <c r="B74" s="18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6">
        <v>42576.697569444441</v>
      </c>
      <c r="T74" s="16">
        <v>42636.697569444441</v>
      </c>
    </row>
    <row r="75" spans="1:20" ht="28.8" x14ac:dyDescent="0.3">
      <c r="A75">
        <v>3326</v>
      </c>
      <c r="B75" s="18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6">
        <v>42041.714178240742</v>
      </c>
      <c r="T75" s="16">
        <v>42071.67251157407</v>
      </c>
    </row>
    <row r="76" spans="1:20" ht="28.8" x14ac:dyDescent="0.3">
      <c r="A76">
        <v>2975</v>
      </c>
      <c r="B76" s="18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6">
        <v>41941.683865740742</v>
      </c>
      <c r="T76" s="16">
        <v>41970.125</v>
      </c>
    </row>
    <row r="77" spans="1:20" ht="28.8" x14ac:dyDescent="0.3">
      <c r="A77">
        <v>3376</v>
      </c>
      <c r="B77" s="18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6">
        <v>42059.701319444444</v>
      </c>
      <c r="T77" s="16">
        <v>42119.659652777773</v>
      </c>
    </row>
    <row r="78" spans="1:20" ht="28.8" x14ac:dyDescent="0.3">
      <c r="A78">
        <v>3154</v>
      </c>
      <c r="B78" s="18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6">
        <v>40970.875671296293</v>
      </c>
      <c r="T78" s="16">
        <v>41000.834004629629</v>
      </c>
    </row>
    <row r="79" spans="1:20" ht="28.8" x14ac:dyDescent="0.3">
      <c r="A79">
        <v>3266</v>
      </c>
      <c r="B79" s="18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6">
        <v>42136.536134259266</v>
      </c>
      <c r="T79" s="16">
        <v>42167.875</v>
      </c>
    </row>
    <row r="80" spans="1:20" ht="28.8" x14ac:dyDescent="0.3">
      <c r="A80">
        <v>3363</v>
      </c>
      <c r="B80" s="18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6">
        <v>41851.771354166667</v>
      </c>
      <c r="T80" s="16">
        <v>41870.666666666664</v>
      </c>
    </row>
    <row r="81" spans="1:20" ht="28.8" x14ac:dyDescent="0.3">
      <c r="A81">
        <v>3534</v>
      </c>
      <c r="B81" s="18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6">
        <v>42243.6252662037</v>
      </c>
      <c r="T81" s="16">
        <v>42278.6252662037</v>
      </c>
    </row>
    <row r="82" spans="1:20" ht="28.8" x14ac:dyDescent="0.3">
      <c r="A82">
        <v>3258</v>
      </c>
      <c r="B82" s="18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6">
        <v>41982.887280092589</v>
      </c>
      <c r="T82" s="16">
        <v>42012.887280092589</v>
      </c>
    </row>
    <row r="83" spans="1:20" x14ac:dyDescent="0.3">
      <c r="A83">
        <v>3228</v>
      </c>
      <c r="B83" s="18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6">
        <v>42323.70930555556</v>
      </c>
      <c r="T83" s="16">
        <v>42355.207638888889</v>
      </c>
    </row>
    <row r="84" spans="1:20" ht="28.8" x14ac:dyDescent="0.3">
      <c r="A84">
        <v>2784</v>
      </c>
      <c r="B84" s="18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6">
        <v>41920.787534722222</v>
      </c>
      <c r="T84" s="16">
        <v>41941.787534722222</v>
      </c>
    </row>
    <row r="85" spans="1:20" ht="43.2" x14ac:dyDescent="0.3">
      <c r="A85">
        <v>3182</v>
      </c>
      <c r="B85" s="18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6">
        <v>40883.949317129627</v>
      </c>
      <c r="T85" s="16">
        <v>40939.708333333336</v>
      </c>
    </row>
    <row r="86" spans="1:20" ht="28.8" x14ac:dyDescent="0.3">
      <c r="A86">
        <v>3527</v>
      </c>
      <c r="B86" s="18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6">
        <v>42167.023206018523</v>
      </c>
      <c r="T86" s="16">
        <v>42196.165972222225</v>
      </c>
    </row>
    <row r="87" spans="1:20" ht="28.8" x14ac:dyDescent="0.3">
      <c r="A87">
        <v>3279</v>
      </c>
      <c r="B87" s="18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6">
        <v>42431.102534722217</v>
      </c>
      <c r="T87" s="16">
        <v>42461.06086805556</v>
      </c>
    </row>
    <row r="88" spans="1:20" x14ac:dyDescent="0.3">
      <c r="A88">
        <v>3310</v>
      </c>
      <c r="B88" s="18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6">
        <v>42253.928530092591</v>
      </c>
      <c r="T88" s="16">
        <v>42283.928530092591</v>
      </c>
    </row>
    <row r="89" spans="1:20" ht="28.8" x14ac:dyDescent="0.3">
      <c r="A89">
        <v>2970</v>
      </c>
      <c r="B89" s="18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6">
        <v>41808.669571759259</v>
      </c>
      <c r="T89" s="16">
        <v>41838.669571759259</v>
      </c>
    </row>
    <row r="90" spans="1:20" x14ac:dyDescent="0.3">
      <c r="A90">
        <v>2807</v>
      </c>
      <c r="B90" s="18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6">
        <v>42154.873124999998</v>
      </c>
      <c r="T90" s="16">
        <v>42184.873124999998</v>
      </c>
    </row>
    <row r="91" spans="1:20" ht="28.8" x14ac:dyDescent="0.3">
      <c r="A91">
        <v>3424</v>
      </c>
      <c r="B91" s="18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28.8" x14ac:dyDescent="0.3">
      <c r="A92">
        <v>3574</v>
      </c>
      <c r="B92" s="18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6">
        <v>41926.942685185182</v>
      </c>
      <c r="T92" s="16">
        <v>41956.984351851846</v>
      </c>
    </row>
    <row r="93" spans="1:20" ht="28.8" x14ac:dyDescent="0.3">
      <c r="A93">
        <v>3342</v>
      </c>
      <c r="B93" s="18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6">
        <v>42062.296412037031</v>
      </c>
      <c r="T93" s="16">
        <v>42095.207638888889</v>
      </c>
    </row>
    <row r="94" spans="1:20" ht="28.8" x14ac:dyDescent="0.3">
      <c r="A94">
        <v>3281</v>
      </c>
      <c r="B94" s="18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6">
        <v>42219.019733796296</v>
      </c>
      <c r="T94" s="16">
        <v>42249.019733796296</v>
      </c>
    </row>
    <row r="95" spans="1:20" ht="28.8" x14ac:dyDescent="0.3">
      <c r="A95">
        <v>523</v>
      </c>
      <c r="B95" s="18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6">
        <v>42238.13282407407</v>
      </c>
      <c r="T95" s="16">
        <v>42268.13282407407</v>
      </c>
    </row>
    <row r="96" spans="1:20" ht="28.8" x14ac:dyDescent="0.3">
      <c r="A96">
        <v>3384</v>
      </c>
      <c r="B96" s="18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6">
        <v>42292.087592592594</v>
      </c>
      <c r="T96" s="16">
        <v>42329.125</v>
      </c>
    </row>
    <row r="97" spans="1:20" ht="28.8" x14ac:dyDescent="0.3">
      <c r="A97">
        <v>2822</v>
      </c>
      <c r="B97" s="18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6">
        <v>42060.683935185181</v>
      </c>
      <c r="T97" s="16">
        <v>42090.642268518524</v>
      </c>
    </row>
    <row r="98" spans="1:20" ht="28.8" x14ac:dyDescent="0.3">
      <c r="A98">
        <v>3332</v>
      </c>
      <c r="B98" s="18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6">
        <v>41809.860300925924</v>
      </c>
      <c r="T98" s="16">
        <v>41839.860300925924</v>
      </c>
    </row>
    <row r="99" spans="1:20" ht="28.8" x14ac:dyDescent="0.3">
      <c r="A99">
        <v>3233</v>
      </c>
      <c r="B99" s="18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28.8" x14ac:dyDescent="0.3">
      <c r="A100">
        <v>3553</v>
      </c>
      <c r="B100" s="18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6">
        <v>42196.028703703705</v>
      </c>
      <c r="T100" s="16">
        <v>42228</v>
      </c>
    </row>
    <row r="101" spans="1:20" ht="28.8" x14ac:dyDescent="0.3">
      <c r="A101">
        <v>3655</v>
      </c>
      <c r="B101" s="18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28.8" x14ac:dyDescent="0.3">
      <c r="A102">
        <v>3249</v>
      </c>
      <c r="B102" s="18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28.8" x14ac:dyDescent="0.3">
      <c r="A103">
        <v>3456</v>
      </c>
      <c r="B103" s="18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6">
        <v>41821.205636574072</v>
      </c>
      <c r="T103" s="16">
        <v>41852.290972222225</v>
      </c>
    </row>
    <row r="104" spans="1:20" x14ac:dyDescent="0.3">
      <c r="A104">
        <v>3158</v>
      </c>
      <c r="B104" s="18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28.8" x14ac:dyDescent="0.3">
      <c r="A105">
        <v>2967</v>
      </c>
      <c r="B105" s="18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28.8" x14ac:dyDescent="0.3">
      <c r="A106">
        <v>3361</v>
      </c>
      <c r="B106" s="18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28.8" x14ac:dyDescent="0.3">
      <c r="A107">
        <v>3554</v>
      </c>
      <c r="B107" s="18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28.8" x14ac:dyDescent="0.3">
      <c r="A108">
        <v>3542</v>
      </c>
      <c r="B108" s="18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3">
      <c r="A109">
        <v>3285</v>
      </c>
      <c r="B109" s="18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28.8" x14ac:dyDescent="0.3">
      <c r="A110">
        <v>3156</v>
      </c>
      <c r="B110" s="18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28.8" x14ac:dyDescent="0.3">
      <c r="A111">
        <v>3698</v>
      </c>
      <c r="B111" s="18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28.8" x14ac:dyDescent="0.3">
      <c r="A112">
        <v>3348</v>
      </c>
      <c r="B112" s="18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28.8" x14ac:dyDescent="0.3">
      <c r="A113">
        <v>2961</v>
      </c>
      <c r="B113" s="18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28.8" x14ac:dyDescent="0.3">
      <c r="A114">
        <v>3175</v>
      </c>
      <c r="B114" s="18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28.8" x14ac:dyDescent="0.3">
      <c r="A115">
        <v>3260</v>
      </c>
      <c r="B115" s="18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6">
        <v>42303.672662037032</v>
      </c>
      <c r="T115" s="16">
        <v>42338.714328703703</v>
      </c>
    </row>
    <row r="116" spans="1:20" x14ac:dyDescent="0.3">
      <c r="A116">
        <v>3334</v>
      </c>
      <c r="B116" s="18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28.8" x14ac:dyDescent="0.3">
      <c r="A117">
        <v>3483</v>
      </c>
      <c r="B117" s="18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28.8" x14ac:dyDescent="0.3">
      <c r="A118">
        <v>3436</v>
      </c>
      <c r="B118" s="18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28.8" x14ac:dyDescent="0.3">
      <c r="A119">
        <v>3685</v>
      </c>
      <c r="B119" s="18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6">
        <v>41753.593275462961</v>
      </c>
      <c r="T119" s="16">
        <v>41778.875</v>
      </c>
    </row>
    <row r="120" spans="1:20" ht="28.8" x14ac:dyDescent="0.3">
      <c r="A120">
        <v>3825</v>
      </c>
      <c r="B120" s="18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28.8" x14ac:dyDescent="0.3">
      <c r="A121">
        <v>3440</v>
      </c>
      <c r="B121" s="18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28.8" x14ac:dyDescent="0.3">
      <c r="A122">
        <v>2785</v>
      </c>
      <c r="B122" s="18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6">
        <v>42558.189432870371</v>
      </c>
      <c r="T122" s="16">
        <v>42587.875</v>
      </c>
    </row>
    <row r="123" spans="1:20" ht="28.8" x14ac:dyDescent="0.3">
      <c r="A123">
        <v>521</v>
      </c>
      <c r="B123" s="18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28.8" x14ac:dyDescent="0.3">
      <c r="A124">
        <v>3331</v>
      </c>
      <c r="B124" s="18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28.8" x14ac:dyDescent="0.3">
      <c r="A125">
        <v>3217</v>
      </c>
      <c r="B125" s="18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28.8" x14ac:dyDescent="0.3">
      <c r="A126">
        <v>3208</v>
      </c>
      <c r="B126" s="18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28.8" x14ac:dyDescent="0.3">
      <c r="A127">
        <v>3464</v>
      </c>
      <c r="B127" s="18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28.8" x14ac:dyDescent="0.3">
      <c r="A128">
        <v>2974</v>
      </c>
      <c r="B128" s="18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28.8" x14ac:dyDescent="0.3">
      <c r="A129">
        <v>3589</v>
      </c>
      <c r="B129" s="18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28.8" x14ac:dyDescent="0.3">
      <c r="A130">
        <v>3162</v>
      </c>
      <c r="B130" s="18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28.8" x14ac:dyDescent="0.3">
      <c r="A131">
        <v>2979</v>
      </c>
      <c r="B131" s="18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6">
        <v>41993.824340277773</v>
      </c>
      <c r="T131" s="16">
        <v>42010.25</v>
      </c>
    </row>
    <row r="132" spans="1:20" x14ac:dyDescent="0.3">
      <c r="A132">
        <v>3212</v>
      </c>
      <c r="B132" s="18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28.8" x14ac:dyDescent="0.3">
      <c r="A133">
        <v>3721</v>
      </c>
      <c r="B133" s="18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28.8" x14ac:dyDescent="0.3">
      <c r="A134">
        <v>2964</v>
      </c>
      <c r="B134" s="18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28.8" x14ac:dyDescent="0.3">
      <c r="A135">
        <v>3569</v>
      </c>
      <c r="B135" s="18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28.8" x14ac:dyDescent="0.3">
      <c r="A136">
        <v>3687</v>
      </c>
      <c r="B136" s="18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28.8" x14ac:dyDescent="0.3">
      <c r="A137">
        <v>3828</v>
      </c>
      <c r="B137" s="18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28.8" x14ac:dyDescent="0.3">
      <c r="A138">
        <v>3473</v>
      </c>
      <c r="B138" s="18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28.8" x14ac:dyDescent="0.3">
      <c r="A139">
        <v>3179</v>
      </c>
      <c r="B139" s="18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28.8" x14ac:dyDescent="0.3">
      <c r="A140">
        <v>3486</v>
      </c>
      <c r="B140" s="18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28.8" x14ac:dyDescent="0.3">
      <c r="A141">
        <v>3184</v>
      </c>
      <c r="B141" s="18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28.8" x14ac:dyDescent="0.3">
      <c r="A142">
        <v>3160</v>
      </c>
      <c r="B142" s="18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28.8" x14ac:dyDescent="0.3">
      <c r="A143">
        <v>3344</v>
      </c>
      <c r="B143" s="18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28.8" x14ac:dyDescent="0.3">
      <c r="A144">
        <v>2808</v>
      </c>
      <c r="B144" s="18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28.8" x14ac:dyDescent="0.3">
      <c r="A145">
        <v>3466</v>
      </c>
      <c r="B145" s="18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28.8" x14ac:dyDescent="0.3">
      <c r="A146">
        <v>3398</v>
      </c>
      <c r="B146" s="18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28.8" x14ac:dyDescent="0.3">
      <c r="A147">
        <v>1291</v>
      </c>
      <c r="B147" s="18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28.8" x14ac:dyDescent="0.3">
      <c r="A148">
        <v>1299</v>
      </c>
      <c r="B148" s="18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28.8" x14ac:dyDescent="0.3">
      <c r="A149">
        <v>3273</v>
      </c>
      <c r="B149" s="18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28.8" x14ac:dyDescent="0.3">
      <c r="A150">
        <v>3308</v>
      </c>
      <c r="B150" s="18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28.8" x14ac:dyDescent="0.3">
      <c r="A151">
        <v>3359</v>
      </c>
      <c r="B151" s="18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28.8" x14ac:dyDescent="0.3">
      <c r="A152">
        <v>3502</v>
      </c>
      <c r="B152" s="18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28.8" x14ac:dyDescent="0.3">
      <c r="A153">
        <v>3682</v>
      </c>
      <c r="B153" s="18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28.8" x14ac:dyDescent="0.3">
      <c r="A154">
        <v>3340</v>
      </c>
      <c r="B154" s="18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28.8" x14ac:dyDescent="0.3">
      <c r="A155">
        <v>3381</v>
      </c>
      <c r="B155" s="18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28.8" x14ac:dyDescent="0.3">
      <c r="A156">
        <v>3300</v>
      </c>
      <c r="B156" s="18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28.8" x14ac:dyDescent="0.3">
      <c r="A157">
        <v>3305</v>
      </c>
      <c r="B157" s="18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28.8" x14ac:dyDescent="0.3">
      <c r="A158">
        <v>3426</v>
      </c>
      <c r="B158" s="18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28.8" x14ac:dyDescent="0.3">
      <c r="A159">
        <v>1300</v>
      </c>
      <c r="B159" s="18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28.8" x14ac:dyDescent="0.3">
      <c r="A160">
        <v>3585</v>
      </c>
      <c r="B160" s="18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6">
        <v>41964.716319444444</v>
      </c>
      <c r="T160" s="16">
        <v>41994.716319444444</v>
      </c>
    </row>
    <row r="161" spans="1:20" x14ac:dyDescent="0.3">
      <c r="A161">
        <v>3157</v>
      </c>
      <c r="B161" s="18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28.8" x14ac:dyDescent="0.3">
      <c r="A162">
        <v>3418</v>
      </c>
      <c r="B162" s="18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28.8" x14ac:dyDescent="0.3">
      <c r="A163">
        <v>1288</v>
      </c>
      <c r="B163" s="18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28.8" x14ac:dyDescent="0.3">
      <c r="A164">
        <v>3695</v>
      </c>
      <c r="B164" s="18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28.8" x14ac:dyDescent="0.3">
      <c r="A165">
        <v>3301</v>
      </c>
      <c r="B165" s="18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28.8" x14ac:dyDescent="0.3">
      <c r="A166">
        <v>3602</v>
      </c>
      <c r="B166" s="18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28.8" x14ac:dyDescent="0.3">
      <c r="A167">
        <v>3492</v>
      </c>
      <c r="B167" s="18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28.8" x14ac:dyDescent="0.3">
      <c r="A168">
        <v>531</v>
      </c>
      <c r="B168" s="18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28.8" x14ac:dyDescent="0.3">
      <c r="A169">
        <v>2839</v>
      </c>
      <c r="B169" s="18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28.8" x14ac:dyDescent="0.3">
      <c r="A170">
        <v>3683</v>
      </c>
      <c r="B170" s="18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6">
        <v>42633.116851851853</v>
      </c>
      <c r="T170" s="16">
        <v>42663.116851851853</v>
      </c>
    </row>
    <row r="171" spans="1:20" x14ac:dyDescent="0.3">
      <c r="A171">
        <v>1290</v>
      </c>
      <c r="B171" s="18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28.8" x14ac:dyDescent="0.3">
      <c r="A172">
        <v>3210</v>
      </c>
      <c r="B172" s="18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28.8" x14ac:dyDescent="0.3">
      <c r="A173">
        <v>3694</v>
      </c>
      <c r="B173" s="18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28.8" x14ac:dyDescent="0.3">
      <c r="A174">
        <v>3496</v>
      </c>
      <c r="B174" s="18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6">
        <v>42584.846828703703</v>
      </c>
      <c r="T174" s="16">
        <v>42624.846828703703</v>
      </c>
    </row>
    <row r="175" spans="1:20" x14ac:dyDescent="0.3">
      <c r="A175">
        <v>2968</v>
      </c>
      <c r="B175" s="18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28.8" x14ac:dyDescent="0.3">
      <c r="A176">
        <v>530</v>
      </c>
      <c r="B176" s="18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28.8" x14ac:dyDescent="0.3">
      <c r="A177">
        <v>3333</v>
      </c>
      <c r="B177" s="18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28.8" x14ac:dyDescent="0.3">
      <c r="A178">
        <v>3821</v>
      </c>
      <c r="B178" s="18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28.8" x14ac:dyDescent="0.3">
      <c r="A179">
        <v>3488</v>
      </c>
      <c r="B179" s="18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28.8" x14ac:dyDescent="0.3">
      <c r="A180">
        <v>2813</v>
      </c>
      <c r="B180" s="18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28.8" x14ac:dyDescent="0.3">
      <c r="A181">
        <v>3689</v>
      </c>
      <c r="B181" s="18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28.8" x14ac:dyDescent="0.3">
      <c r="A182">
        <v>3150</v>
      </c>
      <c r="B182" s="18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28.8" x14ac:dyDescent="0.3">
      <c r="A183">
        <v>3671</v>
      </c>
      <c r="B183" s="18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28.8" x14ac:dyDescent="0.3">
      <c r="A184">
        <v>3151</v>
      </c>
      <c r="B184" s="18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28.8" x14ac:dyDescent="0.3">
      <c r="A185">
        <v>3387</v>
      </c>
      <c r="B185" s="18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28.8" x14ac:dyDescent="0.3">
      <c r="A186">
        <v>3299</v>
      </c>
      <c r="B186" s="18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6">
        <v>42261.917395833334</v>
      </c>
      <c r="T186" s="16">
        <v>42291.917395833334</v>
      </c>
    </row>
    <row r="187" spans="1:20" x14ac:dyDescent="0.3">
      <c r="A187">
        <v>3167</v>
      </c>
      <c r="B187" s="18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6">
        <v>41839.175706018519</v>
      </c>
      <c r="T187" s="16">
        <v>41853.175706018519</v>
      </c>
    </row>
    <row r="188" spans="1:20" x14ac:dyDescent="0.3">
      <c r="A188">
        <v>3720</v>
      </c>
      <c r="B188" s="18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28.8" x14ac:dyDescent="0.3">
      <c r="A189">
        <v>522</v>
      </c>
      <c r="B189" s="18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28.8" x14ac:dyDescent="0.3">
      <c r="A190">
        <v>2977</v>
      </c>
      <c r="B190" s="18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6">
        <v>42026.88118055556</v>
      </c>
      <c r="T190" s="16">
        <v>42086.093055555553</v>
      </c>
    </row>
    <row r="191" spans="1:20" x14ac:dyDescent="0.3">
      <c r="A191">
        <v>3223</v>
      </c>
      <c r="B191" s="18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28.8" x14ac:dyDescent="0.3">
      <c r="A192">
        <v>3604</v>
      </c>
      <c r="B192" s="18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28.8" x14ac:dyDescent="0.3">
      <c r="A193">
        <v>3680</v>
      </c>
      <c r="B193" s="18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28.8" x14ac:dyDescent="0.3">
      <c r="A194">
        <v>3526</v>
      </c>
      <c r="B194" s="18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28.8" x14ac:dyDescent="0.3">
      <c r="A195">
        <v>3322</v>
      </c>
      <c r="B195" s="18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28.8" x14ac:dyDescent="0.3">
      <c r="A196">
        <v>3661</v>
      </c>
      <c r="B196" s="18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28.8" x14ac:dyDescent="0.3">
      <c r="A197">
        <v>2831</v>
      </c>
      <c r="B197" s="18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28.8" x14ac:dyDescent="0.3">
      <c r="A198">
        <v>3593</v>
      </c>
      <c r="B198" s="18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28.8" x14ac:dyDescent="0.3">
      <c r="A199">
        <v>3261</v>
      </c>
      <c r="B199" s="18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28.8" x14ac:dyDescent="0.3">
      <c r="A200">
        <v>3513</v>
      </c>
      <c r="B200" s="18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28.8" x14ac:dyDescent="0.3">
      <c r="A201">
        <v>3621</v>
      </c>
      <c r="B201" s="18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6">
        <v>42619.935694444444</v>
      </c>
      <c r="T201" s="16">
        <v>42643.875</v>
      </c>
    </row>
    <row r="202" spans="1:20" ht="28.8" x14ac:dyDescent="0.3">
      <c r="A202">
        <v>2980</v>
      </c>
      <c r="B202" s="18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28.8" x14ac:dyDescent="0.3">
      <c r="A203">
        <v>3410</v>
      </c>
      <c r="B203" s="18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28.8" x14ac:dyDescent="0.3">
      <c r="A204">
        <v>3583</v>
      </c>
      <c r="B204" s="18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28.8" x14ac:dyDescent="0.3">
      <c r="A205">
        <v>2971</v>
      </c>
      <c r="B205" s="18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28.8" x14ac:dyDescent="0.3">
      <c r="A206">
        <v>3509</v>
      </c>
      <c r="B206" s="18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28.8" x14ac:dyDescent="0.3">
      <c r="A207">
        <v>3469</v>
      </c>
      <c r="B207" s="18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28.8" x14ac:dyDescent="0.3">
      <c r="A208">
        <v>2790</v>
      </c>
      <c r="B208" s="18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57.6" x14ac:dyDescent="0.3">
      <c r="A209">
        <v>3624</v>
      </c>
      <c r="B209" s="18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28.8" x14ac:dyDescent="0.3">
      <c r="A210">
        <v>3380</v>
      </c>
      <c r="B210" s="18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28.8" x14ac:dyDescent="0.3">
      <c r="A211">
        <v>3222</v>
      </c>
      <c r="B211" s="18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28.8" x14ac:dyDescent="0.3">
      <c r="A212">
        <v>3168</v>
      </c>
      <c r="B212" s="18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28.8" x14ac:dyDescent="0.3">
      <c r="A213">
        <v>3414</v>
      </c>
      <c r="B213" s="18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6">
        <v>42675.832465277781</v>
      </c>
      <c r="T213" s="16">
        <v>42705.332638888889</v>
      </c>
    </row>
    <row r="214" spans="1:20" x14ac:dyDescent="0.3">
      <c r="A214">
        <v>3595</v>
      </c>
      <c r="B214" s="18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28.8" x14ac:dyDescent="0.3">
      <c r="A215">
        <v>3515</v>
      </c>
      <c r="B215" s="18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28.8" x14ac:dyDescent="0.3">
      <c r="A216">
        <v>3659</v>
      </c>
      <c r="B216" s="18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28.8" x14ac:dyDescent="0.3">
      <c r="A217">
        <v>3354</v>
      </c>
      <c r="B217" s="18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28.8" x14ac:dyDescent="0.3">
      <c r="A218">
        <v>3284</v>
      </c>
      <c r="B218" s="18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28.8" x14ac:dyDescent="0.3">
      <c r="A219">
        <v>3506</v>
      </c>
      <c r="B219" s="18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6">
        <v>41829.734259259261</v>
      </c>
      <c r="T219" s="16">
        <v>41874.734259259261</v>
      </c>
    </row>
    <row r="220" spans="1:20" x14ac:dyDescent="0.3">
      <c r="A220">
        <v>2789</v>
      </c>
      <c r="B220" s="18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28.8" x14ac:dyDescent="0.3">
      <c r="A221">
        <v>3174</v>
      </c>
      <c r="B221" s="18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28.8" x14ac:dyDescent="0.3">
      <c r="A222">
        <v>3437</v>
      </c>
      <c r="B222" s="18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3">
      <c r="A223">
        <v>3467</v>
      </c>
      <c r="B223" s="18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6">
        <v>42053.671666666662</v>
      </c>
      <c r="T223" s="16">
        <v>42083.630000000005</v>
      </c>
    </row>
    <row r="224" spans="1:20" x14ac:dyDescent="0.3">
      <c r="A224">
        <v>2830</v>
      </c>
      <c r="B224" s="18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6">
        <v>41758.839675925927</v>
      </c>
      <c r="T224" s="16">
        <v>41771.165972222225</v>
      </c>
    </row>
    <row r="225" spans="1:20" x14ac:dyDescent="0.3">
      <c r="A225">
        <v>3623</v>
      </c>
      <c r="B225" s="18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28.8" x14ac:dyDescent="0.3">
      <c r="A226">
        <v>3177</v>
      </c>
      <c r="B226" s="18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28.8" x14ac:dyDescent="0.3">
      <c r="A227">
        <v>3705</v>
      </c>
      <c r="B227" s="18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3">
      <c r="A228">
        <v>2833</v>
      </c>
      <c r="B228" s="18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28.8" x14ac:dyDescent="0.3">
      <c r="A229">
        <v>3726</v>
      </c>
      <c r="B229" s="18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6">
        <v>42462.140868055561</v>
      </c>
      <c r="T229" s="16">
        <v>42489.875</v>
      </c>
    </row>
    <row r="230" spans="1:20" ht="28.8" x14ac:dyDescent="0.3">
      <c r="A230">
        <v>3582</v>
      </c>
      <c r="B230" s="18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28.8" x14ac:dyDescent="0.3">
      <c r="A231">
        <v>3230</v>
      </c>
      <c r="B231" s="18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28.8" x14ac:dyDescent="0.3">
      <c r="A232">
        <v>3484</v>
      </c>
      <c r="B232" s="18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6">
        <v>42506.760405092587</v>
      </c>
      <c r="T232" s="16">
        <v>42536.760405092587</v>
      </c>
    </row>
    <row r="233" spans="1:20" x14ac:dyDescent="0.3">
      <c r="A233">
        <v>3263</v>
      </c>
      <c r="B233" s="18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6">
        <v>42284.516064814816</v>
      </c>
      <c r="T233" s="16">
        <v>42307.875</v>
      </c>
    </row>
    <row r="234" spans="1:20" x14ac:dyDescent="0.3">
      <c r="A234">
        <v>3457</v>
      </c>
      <c r="B234" s="18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28.8" x14ac:dyDescent="0.3">
      <c r="A235">
        <v>3311</v>
      </c>
      <c r="B235" s="18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28.8" x14ac:dyDescent="0.3">
      <c r="A236">
        <v>3183</v>
      </c>
      <c r="B236" s="18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28.8" x14ac:dyDescent="0.3">
      <c r="A237">
        <v>2810</v>
      </c>
      <c r="B237" s="18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28.8" x14ac:dyDescent="0.3">
      <c r="A238">
        <v>3164</v>
      </c>
      <c r="B238" s="18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28.8" x14ac:dyDescent="0.3">
      <c r="A239">
        <v>3823</v>
      </c>
      <c r="B239" s="18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28.8" x14ac:dyDescent="0.3">
      <c r="A240">
        <v>3328</v>
      </c>
      <c r="B240" s="18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28.8" x14ac:dyDescent="0.3">
      <c r="A241">
        <v>3306</v>
      </c>
      <c r="B241" s="18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6">
        <v>42493.219236111108</v>
      </c>
      <c r="T241" s="16">
        <v>42531.125</v>
      </c>
    </row>
    <row r="242" spans="1:20" ht="28.8" x14ac:dyDescent="0.3">
      <c r="A242">
        <v>3365</v>
      </c>
      <c r="B242" s="18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72" x14ac:dyDescent="0.3">
      <c r="A243">
        <v>3505</v>
      </c>
      <c r="B243" s="18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6">
        <v>41760.935706018521</v>
      </c>
      <c r="T243" s="16">
        <v>41772.166666666664</v>
      </c>
    </row>
    <row r="244" spans="1:20" x14ac:dyDescent="0.3">
      <c r="A244">
        <v>3264</v>
      </c>
      <c r="B244" s="18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28.8" x14ac:dyDescent="0.3">
      <c r="A245">
        <v>3441</v>
      </c>
      <c r="B245" s="18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6">
        <v>42294.429641203707</v>
      </c>
      <c r="T245" s="16">
        <v>42321.845138888893</v>
      </c>
    </row>
    <row r="246" spans="1:20" x14ac:dyDescent="0.3">
      <c r="A246">
        <v>3597</v>
      </c>
      <c r="B246" s="18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28.8" x14ac:dyDescent="0.3">
      <c r="A247">
        <v>2809</v>
      </c>
      <c r="B247" s="18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28.8" x14ac:dyDescent="0.3">
      <c r="A248">
        <v>3268</v>
      </c>
      <c r="B248" s="18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00.8" x14ac:dyDescent="0.3">
      <c r="A249">
        <v>3561</v>
      </c>
      <c r="B249" s="18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28.8" x14ac:dyDescent="0.3">
      <c r="A250">
        <v>3603</v>
      </c>
      <c r="B250" s="18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28.8" x14ac:dyDescent="0.3">
      <c r="A251">
        <v>3592</v>
      </c>
      <c r="B251" s="18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28.8" x14ac:dyDescent="0.3">
      <c r="A252">
        <v>3320</v>
      </c>
      <c r="B252" s="18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28.8" x14ac:dyDescent="0.3">
      <c r="A253">
        <v>3614</v>
      </c>
      <c r="B253" s="18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28.8" x14ac:dyDescent="0.3">
      <c r="A254">
        <v>3699</v>
      </c>
      <c r="B254" s="18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28.8" x14ac:dyDescent="0.3">
      <c r="A255">
        <v>3312</v>
      </c>
      <c r="B255" s="18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28.8" x14ac:dyDescent="0.3">
      <c r="A256">
        <v>1302</v>
      </c>
      <c r="B256" s="18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28.8" x14ac:dyDescent="0.3">
      <c r="A257">
        <v>3516</v>
      </c>
      <c r="B257" s="18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6">
        <v>41856.010069444441</v>
      </c>
      <c r="T257" s="16">
        <v>41890.125</v>
      </c>
    </row>
    <row r="258" spans="1:20" x14ac:dyDescent="0.3">
      <c r="A258">
        <v>3544</v>
      </c>
      <c r="B258" s="18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28.8" x14ac:dyDescent="0.3">
      <c r="A259">
        <v>537</v>
      </c>
      <c r="B259" s="18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28.8" x14ac:dyDescent="0.3">
      <c r="A260">
        <v>2827</v>
      </c>
      <c r="B260" s="18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6">
        <v>42494.683634259258</v>
      </c>
      <c r="T260" s="16">
        <v>42524.6875</v>
      </c>
    </row>
    <row r="261" spans="1:20" ht="28.8" x14ac:dyDescent="0.3">
      <c r="A261">
        <v>2838</v>
      </c>
      <c r="B261" s="18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x14ac:dyDescent="0.3">
      <c r="A262">
        <v>3148</v>
      </c>
      <c r="B262" s="18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28.8" x14ac:dyDescent="0.3">
      <c r="A263">
        <v>3313</v>
      </c>
      <c r="B263" s="18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28.8" x14ac:dyDescent="0.3">
      <c r="A264">
        <v>3448</v>
      </c>
      <c r="B264" s="18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28.8" x14ac:dyDescent="0.3">
      <c r="A265">
        <v>3172</v>
      </c>
      <c r="B265" s="18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28.8" x14ac:dyDescent="0.3">
      <c r="A266">
        <v>3570</v>
      </c>
      <c r="B266" s="18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28.8" x14ac:dyDescent="0.3">
      <c r="A267">
        <v>3478</v>
      </c>
      <c r="B267" s="18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6">
        <v>42053.916921296302</v>
      </c>
      <c r="T267" s="16">
        <v>42079.875</v>
      </c>
    </row>
    <row r="268" spans="1:20" ht="28.8" x14ac:dyDescent="0.3">
      <c r="A268">
        <v>3170</v>
      </c>
      <c r="B268" s="18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28.8" x14ac:dyDescent="0.3">
      <c r="A269">
        <v>3679</v>
      </c>
      <c r="B269" s="18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28.8" x14ac:dyDescent="0.3">
      <c r="A270">
        <v>3432</v>
      </c>
      <c r="B270" s="18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28.8" x14ac:dyDescent="0.3">
      <c r="A271">
        <v>3176</v>
      </c>
      <c r="B271" s="18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6">
        <v>41477.930914351848</v>
      </c>
      <c r="T271" s="16">
        <v>41504.625</v>
      </c>
    </row>
    <row r="272" spans="1:20" ht="28.8" x14ac:dyDescent="0.3">
      <c r="A272">
        <v>2826</v>
      </c>
      <c r="B272" s="18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28.8" x14ac:dyDescent="0.3">
      <c r="A273">
        <v>2792</v>
      </c>
      <c r="B273" s="18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28.8" x14ac:dyDescent="0.3">
      <c r="A274">
        <v>3817</v>
      </c>
      <c r="B274" s="18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28.8" x14ac:dyDescent="0.3">
      <c r="A275">
        <v>3480</v>
      </c>
      <c r="B275" s="18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6">
        <v>42171.317442129628</v>
      </c>
      <c r="T275" s="16">
        <v>42195.875</v>
      </c>
    </row>
    <row r="276" spans="1:20" ht="28.8" x14ac:dyDescent="0.3">
      <c r="A276">
        <v>3548</v>
      </c>
      <c r="B276" s="18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28.8" x14ac:dyDescent="0.3">
      <c r="A277">
        <v>3813</v>
      </c>
      <c r="B277" s="18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28.8" x14ac:dyDescent="0.3">
      <c r="A278">
        <v>3499</v>
      </c>
      <c r="B278" s="18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6">
        <v>42132.036168981482</v>
      </c>
      <c r="T278" s="16">
        <v>42186.290972222225</v>
      </c>
    </row>
    <row r="279" spans="1:20" x14ac:dyDescent="0.3">
      <c r="A279">
        <v>2972</v>
      </c>
      <c r="B279" s="18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28.8" x14ac:dyDescent="0.3">
      <c r="A280">
        <v>3814</v>
      </c>
      <c r="B280" s="18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28.8" x14ac:dyDescent="0.3">
      <c r="A281">
        <v>3386</v>
      </c>
      <c r="B281" s="18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28.8" x14ac:dyDescent="0.3">
      <c r="A282">
        <v>3708</v>
      </c>
      <c r="B282" s="18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28.8" x14ac:dyDescent="0.3">
      <c r="A283">
        <v>3303</v>
      </c>
      <c r="B283" s="18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28.8" x14ac:dyDescent="0.3">
      <c r="A284">
        <v>3477</v>
      </c>
      <c r="B284" s="18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6">
        <v>42128.736608796295</v>
      </c>
      <c r="T284" s="16">
        <v>42141.125</v>
      </c>
    </row>
    <row r="285" spans="1:20" ht="28.8" x14ac:dyDescent="0.3">
      <c r="A285">
        <v>3280</v>
      </c>
      <c r="B285" s="18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28.8" x14ac:dyDescent="0.3">
      <c r="A286">
        <v>1301</v>
      </c>
      <c r="B286" s="18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6">
        <v>42195.749745370369</v>
      </c>
      <c r="T286" s="16">
        <v>42206.125</v>
      </c>
    </row>
    <row r="287" spans="1:20" ht="28.8" x14ac:dyDescent="0.3">
      <c r="A287">
        <v>2788</v>
      </c>
      <c r="B287" s="18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28.8" x14ac:dyDescent="0.3">
      <c r="A288">
        <v>2791</v>
      </c>
      <c r="B288" s="18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28.8" x14ac:dyDescent="0.3">
      <c r="A289">
        <v>3225</v>
      </c>
      <c r="B289" s="18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6">
        <v>42503.559467592597</v>
      </c>
      <c r="T289" s="16">
        <v>42524.875</v>
      </c>
    </row>
    <row r="290" spans="1:20" ht="28.8" x14ac:dyDescent="0.3">
      <c r="A290">
        <v>3472</v>
      </c>
      <c r="B290" s="18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28.8" x14ac:dyDescent="0.3">
      <c r="A291">
        <v>3713</v>
      </c>
      <c r="B291" s="18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28.8" x14ac:dyDescent="0.3">
      <c r="A292">
        <v>3839</v>
      </c>
      <c r="B292" s="18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28.8" x14ac:dyDescent="0.3">
      <c r="A293">
        <v>1284</v>
      </c>
      <c r="B293" s="18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28.8" x14ac:dyDescent="0.3">
      <c r="A294">
        <v>3594</v>
      </c>
      <c r="B294" s="18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28.8" x14ac:dyDescent="0.3">
      <c r="A295">
        <v>3727</v>
      </c>
      <c r="B295" s="18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28.8" x14ac:dyDescent="0.3">
      <c r="A296">
        <v>3159</v>
      </c>
      <c r="B296" s="18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28.8" x14ac:dyDescent="0.3">
      <c r="A297">
        <v>3385</v>
      </c>
      <c r="B297" s="18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6">
        <v>41953.8675</v>
      </c>
      <c r="T297" s="16">
        <v>41983.8675</v>
      </c>
    </row>
    <row r="298" spans="1:20" ht="28.8" x14ac:dyDescent="0.3">
      <c r="A298">
        <v>3431</v>
      </c>
      <c r="B298" s="18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28.8" x14ac:dyDescent="0.3">
      <c r="A299">
        <v>3627</v>
      </c>
      <c r="B299" s="18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28.8" x14ac:dyDescent="0.3">
      <c r="A300">
        <v>3383</v>
      </c>
      <c r="B300" s="18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28.8" x14ac:dyDescent="0.3">
      <c r="A301">
        <v>1289</v>
      </c>
      <c r="B301" s="18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28.8" x14ac:dyDescent="0.3">
      <c r="A302">
        <v>3707</v>
      </c>
      <c r="B302" s="18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28.8" x14ac:dyDescent="0.3">
      <c r="A303">
        <v>3443</v>
      </c>
      <c r="B303" s="18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6">
        <v>41861.524837962963</v>
      </c>
      <c r="T303" s="16">
        <v>41891.524837962963</v>
      </c>
    </row>
    <row r="304" spans="1:20" x14ac:dyDescent="0.3">
      <c r="A304">
        <v>3710</v>
      </c>
      <c r="B304" s="18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28.8" x14ac:dyDescent="0.3">
      <c r="A305">
        <v>3810</v>
      </c>
      <c r="B305" s="18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28.8" x14ac:dyDescent="0.3">
      <c r="A306">
        <v>3706</v>
      </c>
      <c r="B306" s="18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28.8" x14ac:dyDescent="0.3">
      <c r="A307">
        <v>3275</v>
      </c>
      <c r="B307" s="18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6">
        <v>42017.88045138889</v>
      </c>
      <c r="T307" s="16">
        <v>42044.1875</v>
      </c>
    </row>
    <row r="308" spans="1:20" ht="28.8" x14ac:dyDescent="0.3">
      <c r="A308">
        <v>3690</v>
      </c>
      <c r="B308" s="18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43.2" x14ac:dyDescent="0.3">
      <c r="A309">
        <v>3816</v>
      </c>
      <c r="B309" s="18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6">
        <v>41807.690081018518</v>
      </c>
      <c r="T309" s="16">
        <v>41837.690081018518</v>
      </c>
    </row>
    <row r="310" spans="1:20" x14ac:dyDescent="0.3">
      <c r="A310">
        <v>3370</v>
      </c>
      <c r="B310" s="18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28.8" x14ac:dyDescent="0.3">
      <c r="A311">
        <v>3417</v>
      </c>
      <c r="B311" s="18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6">
        <v>41894.91375</v>
      </c>
      <c r="T311" s="16">
        <v>41938.029861111114</v>
      </c>
    </row>
    <row r="312" spans="1:20" ht="28.8" x14ac:dyDescent="0.3">
      <c r="A312">
        <v>3497</v>
      </c>
      <c r="B312" s="18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28.8" x14ac:dyDescent="0.3">
      <c r="A313">
        <v>3251</v>
      </c>
      <c r="B313" s="18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28.8" x14ac:dyDescent="0.3">
      <c r="A314">
        <v>3485</v>
      </c>
      <c r="B314" s="18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28.8" x14ac:dyDescent="0.3">
      <c r="A315">
        <v>3518</v>
      </c>
      <c r="B315" s="18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28.8" x14ac:dyDescent="0.3">
      <c r="A316">
        <v>3346</v>
      </c>
      <c r="B316" s="18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28.8" x14ac:dyDescent="0.3">
      <c r="A317">
        <v>2965</v>
      </c>
      <c r="B317" s="18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6">
        <v>42162.729548611111</v>
      </c>
      <c r="T317" s="16">
        <v>42192.729548611111</v>
      </c>
    </row>
    <row r="318" spans="1:20" x14ac:dyDescent="0.3">
      <c r="A318">
        <v>3439</v>
      </c>
      <c r="B318" s="18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28.8" x14ac:dyDescent="0.3">
      <c r="A319">
        <v>3231</v>
      </c>
      <c r="B319" s="18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28.8" x14ac:dyDescent="0.3">
      <c r="A320">
        <v>3393</v>
      </c>
      <c r="B320" s="18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28.8" x14ac:dyDescent="0.3">
      <c r="A321">
        <v>3396</v>
      </c>
      <c r="B321" s="18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28.8" x14ac:dyDescent="0.3">
      <c r="A322">
        <v>3390</v>
      </c>
      <c r="B322" s="18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28.8" x14ac:dyDescent="0.3">
      <c r="A323">
        <v>3349</v>
      </c>
      <c r="B323" s="18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28.8" x14ac:dyDescent="0.3">
      <c r="A324">
        <v>3452</v>
      </c>
      <c r="B324" s="18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28.8" x14ac:dyDescent="0.3">
      <c r="A325">
        <v>3551</v>
      </c>
      <c r="B325" s="18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6">
        <v>41753.515856481477</v>
      </c>
      <c r="T325" s="16">
        <v>41781.921527777777</v>
      </c>
    </row>
    <row r="326" spans="1:20" x14ac:dyDescent="0.3">
      <c r="A326">
        <v>3658</v>
      </c>
      <c r="B326" s="18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28.8" x14ac:dyDescent="0.3">
      <c r="A327">
        <v>3493</v>
      </c>
      <c r="B327" s="18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28.8" x14ac:dyDescent="0.3">
      <c r="A328">
        <v>3449</v>
      </c>
      <c r="B328" s="18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6">
        <v>42532.052523148144</v>
      </c>
      <c r="T328" s="16">
        <v>42560.166666666672</v>
      </c>
    </row>
    <row r="329" spans="1:20" x14ac:dyDescent="0.3">
      <c r="A329">
        <v>528</v>
      </c>
      <c r="B329" s="18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28.8" x14ac:dyDescent="0.3">
      <c r="A330">
        <v>2781</v>
      </c>
      <c r="B330" s="18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28.8" x14ac:dyDescent="0.3">
      <c r="A331">
        <v>3232</v>
      </c>
      <c r="B331" s="18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28.8" x14ac:dyDescent="0.3">
      <c r="A332">
        <v>3149</v>
      </c>
      <c r="B332" s="18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28.8" x14ac:dyDescent="0.3">
      <c r="A333">
        <v>3703</v>
      </c>
      <c r="B333" s="18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6">
        <v>42556.504490740743</v>
      </c>
      <c r="T333" s="16">
        <v>42595.290972222225</v>
      </c>
    </row>
    <row r="334" spans="1:20" x14ac:dyDescent="0.3">
      <c r="A334">
        <v>3531</v>
      </c>
      <c r="B334" s="18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28.8" x14ac:dyDescent="0.3">
      <c r="A335">
        <v>3490</v>
      </c>
      <c r="B335" s="18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6">
        <v>42443.802361111113</v>
      </c>
      <c r="T335" s="16">
        <v>42473.802361111113</v>
      </c>
    </row>
    <row r="336" spans="1:20" x14ac:dyDescent="0.3">
      <c r="A336">
        <v>3692</v>
      </c>
      <c r="B336" s="18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6">
        <v>41891.96503472222</v>
      </c>
      <c r="T336" s="16">
        <v>41901</v>
      </c>
    </row>
    <row r="337" spans="1:20" ht="28.8" x14ac:dyDescent="0.3">
      <c r="A337">
        <v>3832</v>
      </c>
      <c r="B337" s="18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28.8" x14ac:dyDescent="0.3">
      <c r="A338">
        <v>3613</v>
      </c>
      <c r="B338" s="18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28.8" x14ac:dyDescent="0.3">
      <c r="A339">
        <v>3716</v>
      </c>
      <c r="B339" s="18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28.8" x14ac:dyDescent="0.3">
      <c r="A340">
        <v>3591</v>
      </c>
      <c r="B340" s="18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28.8" x14ac:dyDescent="0.3">
      <c r="A341">
        <v>3165</v>
      </c>
      <c r="B341" s="18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28.8" x14ac:dyDescent="0.3">
      <c r="A342">
        <v>2962</v>
      </c>
      <c r="B342" s="18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28.8" x14ac:dyDescent="0.3">
      <c r="A343">
        <v>3458</v>
      </c>
      <c r="B343" s="18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28.8" x14ac:dyDescent="0.3">
      <c r="A344">
        <v>2782</v>
      </c>
      <c r="B344" s="18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6">
        <v>42026.924976851849</v>
      </c>
      <c r="T344" s="16">
        <v>42052.207638888889</v>
      </c>
    </row>
    <row r="345" spans="1:20" x14ac:dyDescent="0.3">
      <c r="A345">
        <v>3666</v>
      </c>
      <c r="B345" s="18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28.8" x14ac:dyDescent="0.3">
      <c r="A346">
        <v>2787</v>
      </c>
      <c r="B346" s="18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28.8" x14ac:dyDescent="0.3">
      <c r="A347">
        <v>3565</v>
      </c>
      <c r="B347" s="18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28.8" x14ac:dyDescent="0.3">
      <c r="A348">
        <v>3532</v>
      </c>
      <c r="B348" s="18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28.8" x14ac:dyDescent="0.3">
      <c r="A349">
        <v>3619</v>
      </c>
      <c r="B349" s="18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28.8" x14ac:dyDescent="0.3">
      <c r="A350">
        <v>3546</v>
      </c>
      <c r="B350" s="18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28.8" x14ac:dyDescent="0.3">
      <c r="A351">
        <v>3435</v>
      </c>
      <c r="B351" s="18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6">
        <v>42572.61681712963</v>
      </c>
      <c r="T351" s="16">
        <v>42589.125</v>
      </c>
    </row>
    <row r="352" spans="1:20" ht="28.8" x14ac:dyDescent="0.3">
      <c r="A352">
        <v>3681</v>
      </c>
      <c r="B352" s="18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28.8" x14ac:dyDescent="0.3">
      <c r="A353">
        <v>3317</v>
      </c>
      <c r="B353" s="18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28.8" x14ac:dyDescent="0.3">
      <c r="A354">
        <v>3391</v>
      </c>
      <c r="B354" s="18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28.8" x14ac:dyDescent="0.3">
      <c r="A355">
        <v>3568</v>
      </c>
      <c r="B355" s="18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28.8" x14ac:dyDescent="0.3">
      <c r="A356">
        <v>3366</v>
      </c>
      <c r="B356" s="18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28.8" x14ac:dyDescent="0.3">
      <c r="A357">
        <v>3598</v>
      </c>
      <c r="B357" s="18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28.8" x14ac:dyDescent="0.3">
      <c r="A358">
        <v>3362</v>
      </c>
      <c r="B358" s="18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6">
        <v>42056.091631944444</v>
      </c>
      <c r="T358" s="16">
        <v>42070.204861111109</v>
      </c>
    </row>
    <row r="359" spans="1:20" x14ac:dyDescent="0.3">
      <c r="A359">
        <v>3447</v>
      </c>
      <c r="B359" s="18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28.8" x14ac:dyDescent="0.3">
      <c r="A360">
        <v>3307</v>
      </c>
      <c r="B360" s="18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28.8" x14ac:dyDescent="0.3">
      <c r="A361">
        <v>3819</v>
      </c>
      <c r="B361" s="18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28.8" x14ac:dyDescent="0.3">
      <c r="A362">
        <v>3500</v>
      </c>
      <c r="B362" s="18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28.8" x14ac:dyDescent="0.3">
      <c r="A363">
        <v>3408</v>
      </c>
      <c r="B363" s="18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28.8" x14ac:dyDescent="0.3">
      <c r="A364">
        <v>3368</v>
      </c>
      <c r="B364" s="18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28.8" x14ac:dyDescent="0.3">
      <c r="A365">
        <v>3684</v>
      </c>
      <c r="B365" s="18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28.8" x14ac:dyDescent="0.3">
      <c r="A366">
        <v>3372</v>
      </c>
      <c r="B366" s="18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28.8" x14ac:dyDescent="0.3">
      <c r="A367">
        <v>3668</v>
      </c>
      <c r="B367" s="18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28.8" x14ac:dyDescent="0.3">
      <c r="A368">
        <v>3676</v>
      </c>
      <c r="B368" s="18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28.8" x14ac:dyDescent="0.3">
      <c r="A369">
        <v>3580</v>
      </c>
      <c r="B369" s="18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28.8" x14ac:dyDescent="0.3">
      <c r="A370">
        <v>3599</v>
      </c>
      <c r="B370" s="18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6">
        <v>42220.79487268519</v>
      </c>
      <c r="T370" s="16">
        <v>42246</v>
      </c>
    </row>
    <row r="371" spans="1:20" x14ac:dyDescent="0.3">
      <c r="A371">
        <v>3622</v>
      </c>
      <c r="B371" s="18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28.8" x14ac:dyDescent="0.3">
      <c r="A372">
        <v>3504</v>
      </c>
      <c r="B372" s="18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28.8" x14ac:dyDescent="0.3">
      <c r="A373">
        <v>2978</v>
      </c>
      <c r="B373" s="18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28.8" x14ac:dyDescent="0.3">
      <c r="A374">
        <v>3510</v>
      </c>
      <c r="B374" s="18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28.8" x14ac:dyDescent="0.3">
      <c r="A375">
        <v>3836</v>
      </c>
      <c r="B375" s="18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28.8" x14ac:dyDescent="0.3">
      <c r="A376">
        <v>3664</v>
      </c>
      <c r="B376" s="18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28.8" x14ac:dyDescent="0.3">
      <c r="A377">
        <v>3491</v>
      </c>
      <c r="B377" s="18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28.8" x14ac:dyDescent="0.3">
      <c r="A378">
        <v>3577</v>
      </c>
      <c r="B378" s="18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28.8" x14ac:dyDescent="0.3">
      <c r="A379">
        <v>2824</v>
      </c>
      <c r="B379" s="18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28.8" x14ac:dyDescent="0.3">
      <c r="A380">
        <v>2795</v>
      </c>
      <c r="B380" s="18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28.8" x14ac:dyDescent="0.3">
      <c r="A381">
        <v>3539</v>
      </c>
      <c r="B381" s="18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28.8" x14ac:dyDescent="0.3">
      <c r="A382">
        <v>3461</v>
      </c>
      <c r="B382" s="18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6">
        <v>42643.632858796293</v>
      </c>
      <c r="T382" s="16">
        <v>42672.125</v>
      </c>
    </row>
    <row r="383" spans="1:20" ht="28.8" x14ac:dyDescent="0.3">
      <c r="A383">
        <v>3529</v>
      </c>
      <c r="B383" s="18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28.8" x14ac:dyDescent="0.3">
      <c r="A384">
        <v>3451</v>
      </c>
      <c r="B384" s="18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28.8" x14ac:dyDescent="0.3">
      <c r="A385">
        <v>3345</v>
      </c>
      <c r="B385" s="18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28.8" x14ac:dyDescent="0.3">
      <c r="A386">
        <v>3413</v>
      </c>
      <c r="B386" s="18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28.8" x14ac:dyDescent="0.3">
      <c r="A387">
        <v>3533</v>
      </c>
      <c r="B387" s="18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28.8" x14ac:dyDescent="0.3">
      <c r="A388">
        <v>3404</v>
      </c>
      <c r="B388" s="18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6">
        <v>42152.503495370373</v>
      </c>
      <c r="T388" s="16">
        <v>42172.503495370373</v>
      </c>
    </row>
    <row r="389" spans="1:20" x14ac:dyDescent="0.3">
      <c r="A389">
        <v>3700</v>
      </c>
      <c r="B389" s="18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28.8" x14ac:dyDescent="0.3">
      <c r="A390">
        <v>3521</v>
      </c>
      <c r="B390" s="18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28.8" x14ac:dyDescent="0.3">
      <c r="A391">
        <v>3291</v>
      </c>
      <c r="B391" s="18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x14ac:dyDescent="0.3">
      <c r="A392">
        <v>3711</v>
      </c>
      <c r="B392" s="18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28.8" x14ac:dyDescent="0.3">
      <c r="A393">
        <v>3818</v>
      </c>
      <c r="B393" s="18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28.8" x14ac:dyDescent="0.3">
      <c r="A394">
        <v>3514</v>
      </c>
      <c r="B394" s="18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28.8" x14ac:dyDescent="0.3">
      <c r="A395">
        <v>3321</v>
      </c>
      <c r="B395" s="18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28.8" x14ac:dyDescent="0.3">
      <c r="A396">
        <v>3831</v>
      </c>
      <c r="B396" s="18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28.8" x14ac:dyDescent="0.3">
      <c r="A397">
        <v>3525</v>
      </c>
      <c r="B397" s="18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28.8" x14ac:dyDescent="0.3">
      <c r="A398">
        <v>3651</v>
      </c>
      <c r="B398" s="18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28.8" x14ac:dyDescent="0.3">
      <c r="A399">
        <v>3462</v>
      </c>
      <c r="B399" s="18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6">
        <v>42179.898472222223</v>
      </c>
      <c r="T399" s="16">
        <v>42195.75</v>
      </c>
    </row>
    <row r="400" spans="1:20" ht="28.8" x14ac:dyDescent="0.3">
      <c r="A400">
        <v>3829</v>
      </c>
      <c r="B400" s="18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28.8" x14ac:dyDescent="0.3">
      <c r="A401">
        <v>2836</v>
      </c>
      <c r="B401" s="18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28.8" x14ac:dyDescent="0.3">
      <c r="A402">
        <v>3494</v>
      </c>
      <c r="B402" s="18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6">
        <v>42689.214988425927</v>
      </c>
      <c r="T402" s="16">
        <v>42700.25</v>
      </c>
    </row>
    <row r="403" spans="1:20" ht="28.8" x14ac:dyDescent="0.3">
      <c r="A403">
        <v>3470</v>
      </c>
      <c r="B403" s="18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28.8" x14ac:dyDescent="0.3">
      <c r="A404">
        <v>3686</v>
      </c>
      <c r="B404" s="18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28.8" x14ac:dyDescent="0.3">
      <c r="A405">
        <v>3423</v>
      </c>
      <c r="B405" s="18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28.8" x14ac:dyDescent="0.3">
      <c r="A406">
        <v>3476</v>
      </c>
      <c r="B406" s="18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6">
        <v>41921.279976851853</v>
      </c>
      <c r="T406" s="16">
        <v>41939.125</v>
      </c>
    </row>
    <row r="407" spans="1:20" x14ac:dyDescent="0.3">
      <c r="A407">
        <v>3371</v>
      </c>
      <c r="B407" s="18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28.8" x14ac:dyDescent="0.3">
      <c r="A408">
        <v>3545</v>
      </c>
      <c r="B408" s="18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28.8" x14ac:dyDescent="0.3">
      <c r="A409">
        <v>3442</v>
      </c>
      <c r="B409" s="18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28.8" x14ac:dyDescent="0.3">
      <c r="A410">
        <v>3830</v>
      </c>
      <c r="B410" s="18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28.8" x14ac:dyDescent="0.3">
      <c r="A411">
        <v>3415</v>
      </c>
      <c r="B411" s="18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28.8" x14ac:dyDescent="0.3">
      <c r="A412">
        <v>3576</v>
      </c>
      <c r="B412" s="18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6">
        <v>42649.54923611111</v>
      </c>
      <c r="T412" s="16">
        <v>42709.590902777782</v>
      </c>
    </row>
    <row r="413" spans="1:20" x14ac:dyDescent="0.3">
      <c r="A413">
        <v>3600</v>
      </c>
      <c r="B413" s="18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O1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1F89-1725-4FA3-A582-7F1BE9852FDA}">
  <dimension ref="A1:C14"/>
  <sheetViews>
    <sheetView zoomScale="145" zoomScaleNormal="145" workbookViewId="0">
      <selection activeCell="J1" sqref="J1:J1048576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A1" s="20"/>
      <c r="B1" s="20" t="s">
        <v>8388</v>
      </c>
      <c r="C1" s="20" t="s">
        <v>8389</v>
      </c>
    </row>
    <row r="2" spans="1:3" x14ac:dyDescent="0.3">
      <c r="A2" s="20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s="20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s="20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s="20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">
      <c r="A6" s="20" t="s">
        <v>8392</v>
      </c>
      <c r="B6" s="20">
        <f>_xlfn.QUARTILE.EXC('Successful US Kickstarters'!D:D,1)</f>
        <v>1500</v>
      </c>
      <c r="C6" s="20">
        <f>QUARTILE('Failed US Kickstarters'!D:D,1)</f>
        <v>2000</v>
      </c>
    </row>
    <row r="7" spans="1:3" x14ac:dyDescent="0.3">
      <c r="A7" s="20" t="s">
        <v>8393</v>
      </c>
      <c r="B7" s="20">
        <f>B5-B6</f>
        <v>3500</v>
      </c>
      <c r="C7" s="20">
        <f>C5-C6</f>
        <v>8000</v>
      </c>
    </row>
    <row r="8" spans="1:3" x14ac:dyDescent="0.3">
      <c r="B8" s="19"/>
      <c r="C8" s="19"/>
    </row>
    <row r="9" spans="1:3" x14ac:dyDescent="0.3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C14A0-DC47-443A-939C-5C4CC42DF62F}">
  <dimension ref="A1:D6"/>
  <sheetViews>
    <sheetView workbookViewId="0">
      <selection activeCell="E10" sqref="E10"/>
    </sheetView>
  </sheetViews>
  <sheetFormatPr defaultRowHeight="14.4" x14ac:dyDescent="0.3"/>
  <cols>
    <col min="1" max="1" width="32.6640625" bestFit="1" customWidth="1"/>
    <col min="2" max="2" width="112.77734375" bestFit="1" customWidth="1"/>
  </cols>
  <sheetData>
    <row r="1" spans="1:4" x14ac:dyDescent="0.3">
      <c r="A1" s="9" t="s">
        <v>8380</v>
      </c>
      <c r="B1" s="9" t="s">
        <v>8381</v>
      </c>
      <c r="C1" s="9" t="s">
        <v>8382</v>
      </c>
      <c r="D1" s="9" t="s">
        <v>8383</v>
      </c>
    </row>
    <row r="2" spans="1:4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801BF-7966-4912-B634-B8CEEA6E0E83}">
  <dimension ref="A1:F6"/>
  <sheetViews>
    <sheetView topLeftCell="A2" workbookViewId="0">
      <selection activeCell="Q15" sqref="Q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705F-1901-4837-8BBE-D23EB3308CA6}">
  <dimension ref="A1:E7"/>
  <sheetViews>
    <sheetView workbookViewId="0">
      <selection activeCell="U22" sqref="U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8378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23D9-FCAA-4D27-A6B0-5E108C0A980B}">
  <dimension ref="A1:F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8379</v>
      </c>
      <c r="B2" t="s">
        <v>8378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Moolick</cp:lastModifiedBy>
  <dcterms:created xsi:type="dcterms:W3CDTF">2017-04-20T15:17:24Z</dcterms:created>
  <dcterms:modified xsi:type="dcterms:W3CDTF">2022-05-29T02:50:50Z</dcterms:modified>
</cp:coreProperties>
</file>