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kemper/Documents/Spring 2021/Decision Models/HW1/"/>
    </mc:Choice>
  </mc:AlternateContent>
  <xr:revisionPtr revIDLastSave="0" documentId="13_ncr:1_{8433B5C2-1A71-F04F-87A5-10DC1DC60135}" xr6:coauthVersionLast="46" xr6:coauthVersionMax="46" xr10:uidLastSave="{00000000-0000-0000-0000-000000000000}"/>
  <bookViews>
    <workbookView xWindow="0" yWindow="500" windowWidth="25600" windowHeight="14040" activeTab="1" xr2:uid="{D473A07E-977F-7D48-8A5E-69C836BB917C}"/>
  </bookViews>
  <sheets>
    <sheet name="Problem 1" sheetId="1" r:id="rId1"/>
    <sheet name="Problem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I7" i="1" s="1"/>
  <c r="F6" i="1"/>
  <c r="I6" i="1" s="1"/>
  <c r="B16" i="2"/>
  <c r="B12" i="2"/>
  <c r="I10" i="1" l="1"/>
</calcChain>
</file>

<file path=xl/sharedStrings.xml><?xml version="1.0" encoding="utf-8"?>
<sst xmlns="http://schemas.openxmlformats.org/spreadsheetml/2006/main" count="35" uniqueCount="28">
  <si>
    <t>Bagel</t>
  </si>
  <si>
    <t>Sandwhich</t>
  </si>
  <si>
    <t>Sales $</t>
  </si>
  <si>
    <t>Cost $</t>
  </si>
  <si>
    <t>Orders during Season</t>
  </si>
  <si>
    <t>Problem 1: OTRB's Total Weekly Profit</t>
  </si>
  <si>
    <t>Sales / Cost Data</t>
  </si>
  <si>
    <t>Parameters</t>
  </si>
  <si>
    <t>Profit per Week</t>
  </si>
  <si>
    <t>Advertising Data</t>
  </si>
  <si>
    <t>Problem 2: Carlito’s Profit</t>
  </si>
  <si>
    <t>Cigar Pricing Data</t>
  </si>
  <si>
    <t>Price during Season</t>
  </si>
  <si>
    <t>Price during Off-Season</t>
  </si>
  <si>
    <t>Supplier Cost</t>
  </si>
  <si>
    <t>Sales Data</t>
  </si>
  <si>
    <t>Output</t>
  </si>
  <si>
    <t>Initial Order from Supplier</t>
  </si>
  <si>
    <t>Order off during Off-Season</t>
  </si>
  <si>
    <t>Advertising Spent</t>
  </si>
  <si>
    <t>Amount Sold</t>
  </si>
  <si>
    <t>/week</t>
  </si>
  <si>
    <t>$/week</t>
  </si>
  <si>
    <t>Total Profit</t>
  </si>
  <si>
    <t>/box</t>
  </si>
  <si>
    <t>Model Parameter</t>
  </si>
  <si>
    <t>Profit from order: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</si>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</sst>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4" fillId="0" borderId="0" xfId="0" applyFon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B8E6D-50B9-2E41-A4B7-64906DE79664}">
  <dimension ref="A1:J12"/>
  <sheetViews>
    <sheetView workbookViewId="0">
      <selection activeCell="F13" sqref="F13"/>
    </sheetView>
  </sheetViews>
  <sheetFormatPr baseColWidth="10" defaultRowHeight="16" x14ac:dyDescent="0.2"/>
  <cols>
    <col min="1" max="1" width="14.6640625" customWidth="1"/>
    <col min="5" max="5" width="15.5" bestFit="1" customWidth="1"/>
    <col min="6" max="6" width="20.6640625" bestFit="1" customWidth="1"/>
  </cols>
  <sheetData>
    <row r="1" spans="1:10" x14ac:dyDescent="0.2">
      <c r="A1" s="4" t="s">
        <v>5</v>
      </c>
    </row>
    <row r="2" spans="1:10" x14ac:dyDescent="0.2">
      <c r="A2" s="4"/>
    </row>
    <row r="3" spans="1:10" ht="19" x14ac:dyDescent="0.25">
      <c r="A3" s="5" t="s">
        <v>7</v>
      </c>
    </row>
    <row r="4" spans="1:10" ht="15" customHeight="1" x14ac:dyDescent="0.2">
      <c r="A4" s="4" t="s">
        <v>6</v>
      </c>
    </row>
    <row r="5" spans="1:10" x14ac:dyDescent="0.2">
      <c r="B5" s="4" t="s">
        <v>2</v>
      </c>
      <c r="C5" s="4" t="s">
        <v>3</v>
      </c>
      <c r="D5" s="4"/>
      <c r="E5" s="4" t="s">
        <v>25</v>
      </c>
      <c r="F5" s="4" t="s">
        <v>20</v>
      </c>
      <c r="G5" s="4"/>
      <c r="H5" s="4"/>
      <c r="I5" s="4" t="s">
        <v>8</v>
      </c>
    </row>
    <row r="6" spans="1:10" x14ac:dyDescent="0.2">
      <c r="A6" t="s">
        <v>0</v>
      </c>
      <c r="B6" s="1">
        <v>4.5</v>
      </c>
      <c r="C6" s="1">
        <v>1</v>
      </c>
      <c r="E6">
        <v>0.12</v>
      </c>
      <c r="F6" s="6">
        <f>1000 * A12^ E6</f>
        <v>2108.0281232928992</v>
      </c>
      <c r="G6" t="s">
        <v>21</v>
      </c>
      <c r="I6" s="1">
        <f>F6*(B6-C6)</f>
        <v>7378.0984315251471</v>
      </c>
      <c r="J6" t="s">
        <v>22</v>
      </c>
    </row>
    <row r="7" spans="1:10" x14ac:dyDescent="0.2">
      <c r="A7" t="s">
        <v>1</v>
      </c>
      <c r="B7" s="1">
        <v>7</v>
      </c>
      <c r="C7" s="1">
        <v>3</v>
      </c>
      <c r="E7">
        <v>0.2</v>
      </c>
      <c r="F7" s="6">
        <f>300* A12 ^E7</f>
        <v>1039.7172647327197</v>
      </c>
      <c r="G7" t="s">
        <v>21</v>
      </c>
      <c r="I7" s="1">
        <f>F7*(B7-C7)</f>
        <v>4158.869058930879</v>
      </c>
      <c r="J7" t="s">
        <v>22</v>
      </c>
    </row>
    <row r="9" spans="1:10" x14ac:dyDescent="0.2">
      <c r="I9" s="4" t="s">
        <v>23</v>
      </c>
    </row>
    <row r="10" spans="1:10" x14ac:dyDescent="0.2">
      <c r="A10" s="4" t="s">
        <v>9</v>
      </c>
      <c r="I10" s="1">
        <f>SUM(I6:I7)</f>
        <v>11536.967490456027</v>
      </c>
      <c r="J10" t="s">
        <v>22</v>
      </c>
    </row>
    <row r="11" spans="1:10" x14ac:dyDescent="0.2">
      <c r="A11" s="4" t="s">
        <v>19</v>
      </c>
    </row>
    <row r="12" spans="1:10" x14ac:dyDescent="0.2">
      <c r="A12" s="1">
        <v>500</v>
      </c>
      <c r="B1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DDE4-F738-7445-AB30-6CD4A85E0C60}">
  <dimension ref="A1:C16"/>
  <sheetViews>
    <sheetView tabSelected="1" zoomScale="149" workbookViewId="0">
      <selection activeCell="C10" sqref="C10"/>
    </sheetView>
  </sheetViews>
  <sheetFormatPr baseColWidth="10" defaultRowHeight="16" x14ac:dyDescent="0.2"/>
  <cols>
    <col min="1" max="1" width="23" bestFit="1" customWidth="1"/>
    <col min="2" max="2" width="12.1640625" customWidth="1"/>
    <col min="3" max="3" width="14.83203125" bestFit="1" customWidth="1"/>
    <col min="4" max="4" width="18.83203125" bestFit="1" customWidth="1"/>
  </cols>
  <sheetData>
    <row r="1" spans="1:3" x14ac:dyDescent="0.2">
      <c r="A1" s="4" t="s">
        <v>10</v>
      </c>
    </row>
    <row r="3" spans="1:3" ht="19" x14ac:dyDescent="0.25">
      <c r="A3" s="5" t="s">
        <v>7</v>
      </c>
    </row>
    <row r="4" spans="1:3" x14ac:dyDescent="0.2">
      <c r="A4" s="7" t="s">
        <v>11</v>
      </c>
    </row>
    <row r="5" spans="1:3" x14ac:dyDescent="0.2">
      <c r="A5" t="s">
        <v>12</v>
      </c>
      <c r="B5" s="8">
        <v>80</v>
      </c>
      <c r="C5" t="s">
        <v>24</v>
      </c>
    </row>
    <row r="6" spans="1:3" x14ac:dyDescent="0.2">
      <c r="A6" t="s">
        <v>13</v>
      </c>
      <c r="B6" s="8">
        <v>20</v>
      </c>
      <c r="C6" t="s">
        <v>24</v>
      </c>
    </row>
    <row r="7" spans="1:3" x14ac:dyDescent="0.2">
      <c r="A7" t="s">
        <v>14</v>
      </c>
      <c r="B7" s="8">
        <v>60</v>
      </c>
      <c r="C7" t="s">
        <v>24</v>
      </c>
    </row>
    <row r="8" spans="1:3" x14ac:dyDescent="0.2">
      <c r="B8" s="2"/>
    </row>
    <row r="9" spans="1:3" x14ac:dyDescent="0.2">
      <c r="A9" s="4" t="s">
        <v>15</v>
      </c>
    </row>
    <row r="10" spans="1:3" x14ac:dyDescent="0.2">
      <c r="A10" t="s">
        <v>17</v>
      </c>
      <c r="B10">
        <v>100</v>
      </c>
    </row>
    <row r="11" spans="1:3" x14ac:dyDescent="0.2">
      <c r="A11" t="s">
        <v>4</v>
      </c>
      <c r="B11">
        <v>90</v>
      </c>
    </row>
    <row r="12" spans="1:3" x14ac:dyDescent="0.2">
      <c r="A12" t="s">
        <v>18</v>
      </c>
      <c r="B12">
        <f>B10-B11</f>
        <v>10</v>
      </c>
    </row>
    <row r="13" spans="1:3" x14ac:dyDescent="0.2">
      <c r="B13" s="2"/>
    </row>
    <row r="14" spans="1:3" ht="19" x14ac:dyDescent="0.25">
      <c r="A14" s="5" t="s">
        <v>16</v>
      </c>
    </row>
    <row r="15" spans="1:3" x14ac:dyDescent="0.2">
      <c r="A15" s="4" t="s">
        <v>26</v>
      </c>
    </row>
    <row r="16" spans="1:3" x14ac:dyDescent="0.2">
      <c r="A16" t="s">
        <v>27</v>
      </c>
      <c r="B16" s="3">
        <f>B11*B5 + B6*B12 - B10*B7</f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Kemper, Nicholas (kempernb)</dc:creator>
  <cp:lastModifiedBy>Nicholas Kemper</cp:lastModifiedBy>
  <dcterms:created xsi:type="dcterms:W3CDTF">2021-01-13T22:46:39Z</dcterms:created>
  <dcterms:modified xsi:type="dcterms:W3CDTF">2021-01-18T22:33:04Z</dcterms:modified>
</cp:coreProperties>
</file>