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3D-Object-Tracking/results/"/>
    </mc:Choice>
  </mc:AlternateContent>
  <xr:revisionPtr revIDLastSave="0" documentId="13_ncr:1_{7A5C7DDF-4DB0-6040-8A90-BB0033E79930}" xr6:coauthVersionLast="46" xr6:coauthVersionMax="46" xr10:uidLastSave="{00000000-0000-0000-0000-000000000000}"/>
  <bookViews>
    <workbookView xWindow="51620" yWindow="7380" windowWidth="38840" windowHeight="17820" xr2:uid="{669A409B-D193-1243-8032-91F302D11FB1}"/>
  </bookViews>
  <sheets>
    <sheet name="Sheet1" sheetId="1" r:id="rId1"/>
  </sheets>
  <definedNames>
    <definedName name="_xlchart.v1.0" hidden="1">Sheet1!$H$1</definedName>
    <definedName name="_xlchart.v1.1" hidden="1">Sheet1!$H$2:$H$18</definedName>
    <definedName name="_xlchart.v2.2" hidden="1">Sheet1!$H$1</definedName>
    <definedName name="_xlchart.v2.3" hidden="1">Sheet1!$H$2:$H$18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7" i="1"/>
  <c r="F6" i="1"/>
  <c r="F5" i="1"/>
  <c r="F4" i="1"/>
  <c r="E2" i="1"/>
  <c r="F2" i="1" s="1"/>
  <c r="E7" i="1"/>
  <c r="E6" i="1"/>
  <c r="E5" i="1"/>
  <c r="E4" i="1"/>
  <c r="E3" i="1"/>
  <c r="F3" i="1" s="1"/>
</calcChain>
</file>

<file path=xl/sharedStrings.xml><?xml version="1.0" encoding="utf-8"?>
<sst xmlns="http://schemas.openxmlformats.org/spreadsheetml/2006/main" count="7" uniqueCount="7">
  <si>
    <t>d0</t>
  </si>
  <si>
    <t>d1</t>
  </si>
  <si>
    <t>dt</t>
  </si>
  <si>
    <t>Frame</t>
  </si>
  <si>
    <t>Frame Rate</t>
  </si>
  <si>
    <t>v0</t>
  </si>
  <si>
    <t>ttc (Lidar)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</si>
</sst>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2" xfId="0" applyBorder="1" applyAlignment="1">
      <alignment vertical="top"/>
    </xf>
    <xf numFmtId="2" fontId="0" fillId="0" borderId="2" xfId="0" applyNumberFormat="1" applyBorder="1" applyAlignment="1">
      <alignment vertical="top"/>
    </xf>
    <xf numFmtId="0" fontId="0" fillId="0" borderId="0" xfId="0" applyAlignment="1">
      <alignment horizontal="center" vertical="top"/>
    </xf>
    <xf numFmtId="2" fontId="0" fillId="0" borderId="4" xfId="0" applyNumberFormat="1" applyBorder="1" applyAlignment="1">
      <alignment vertical="top"/>
    </xf>
    <xf numFmtId="2" fontId="0" fillId="0" borderId="4" xfId="0" applyNumberFormat="1" applyBorder="1"/>
    <xf numFmtId="0" fontId="0" fillId="2" borderId="0" xfId="0" applyFill="1"/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0" fillId="3" borderId="1" xfId="0" applyFill="1" applyBorder="1"/>
    <xf numFmtId="0" fontId="0" fillId="2" borderId="2" xfId="0" applyFill="1" applyBorder="1" applyAlignment="1">
      <alignment vertical="top"/>
    </xf>
    <xf numFmtId="2" fontId="0" fillId="2" borderId="2" xfId="0" applyNumberFormat="1" applyFill="1" applyBorder="1" applyAlignment="1">
      <alignment vertical="top"/>
    </xf>
    <xf numFmtId="2" fontId="0" fillId="2" borderId="4" xfId="0" applyNumberFormat="1" applyFill="1" applyBorder="1" applyAlignment="1">
      <alignment vertical="top"/>
    </xf>
    <xf numFmtId="2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Sheet1!$H$2:$H$18</c:f>
              <c:numCache>
                <c:formatCode>0.00</c:formatCode>
                <c:ptCount val="17"/>
                <c:pt idx="0">
                  <c:v>1.666666666666653</c:v>
                </c:pt>
                <c:pt idx="1">
                  <c:v>1.6666666666666776</c:v>
                </c:pt>
                <c:pt idx="2">
                  <c:v>0.90909090909090651</c:v>
                </c:pt>
                <c:pt idx="3">
                  <c:v>2.4999999999999978</c:v>
                </c:pt>
                <c:pt idx="4">
                  <c:v>1.6666666666666776</c:v>
                </c:pt>
                <c:pt idx="5">
                  <c:v>3.3333333333333059</c:v>
                </c:pt>
                <c:pt idx="6">
                  <c:v>1.2499999999999989</c:v>
                </c:pt>
                <c:pt idx="7">
                  <c:v>2.4999999999999978</c:v>
                </c:pt>
                <c:pt idx="8">
                  <c:v>2.4999999999999978</c:v>
                </c:pt>
                <c:pt idx="9">
                  <c:v>0.52631578947368562</c:v>
                </c:pt>
                <c:pt idx="10">
                  <c:v>-1.428571428571441</c:v>
                </c:pt>
                <c:pt idx="11">
                  <c:v>1.2500000000000129</c:v>
                </c:pt>
                <c:pt idx="12">
                  <c:v>1.666666666666653</c:v>
                </c:pt>
                <c:pt idx="13">
                  <c:v>1.1111111111111129</c:v>
                </c:pt>
                <c:pt idx="14">
                  <c:v>0.47619047619047628</c:v>
                </c:pt>
                <c:pt idx="15">
                  <c:v>-1.4285714285714228</c:v>
                </c:pt>
                <c:pt idx="16">
                  <c:v>1.1111111111111021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0-3445-BCE7-D06407C1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42592"/>
        <c:axId val="425843296"/>
      </c:scatterChart>
      <c:valAx>
        <c:axId val="425742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25843296"/>
        <c:crosses val="autoZero"/>
        <c:crossBetween val="midCat"/>
      </c:valAx>
      <c:valAx>
        <c:axId val="4258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593912</xdr:colOff>
      <xdr:row>2</xdr:row>
      <xdr:rowOff>118782</xdr:rowOff>
    </xdr:from>
    <xdr:to>
      <xdr:col>14</xdr:col>
      <xdr:colOff>190500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5353E-FB4D-CA40-9A8F-4F123810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5358-868A-C944-AB53-3BECCE31F074}">
  <dimension ref="A1:I18"/>
  <sheetViews>
    <sheetView tabSelected="1" zoomScale="170" zoomScaleNormal="170" workbookViewId="0">
      <selection activeCell="K20" sqref="K20"/>
    </sheetView>
  </sheetViews>
  <sheetFormatPr baseColWidth="10" defaultRowHeight="16" x14ac:dyDescent="0.2"/>
  <cols>
    <col min="1" max="1" width="8.33203125" customWidth="1"/>
    <col min="3" max="3" width="8.1640625" customWidth="1"/>
    <col min="4" max="4" width="8.33203125" customWidth="1"/>
    <col min="5" max="5" width="7.6640625" customWidth="1"/>
    <col min="7" max="7" width="2" customWidth="1"/>
    <col min="8" max="8" width="9.5" customWidth="1"/>
    <col min="9" max="9" width="10.83203125" style="1"/>
  </cols>
  <sheetData>
    <row r="1" spans="1:8" x14ac:dyDescent="0.2">
      <c r="A1" s="9" t="s">
        <v>3</v>
      </c>
      <c r="B1" s="10" t="s">
        <v>4</v>
      </c>
      <c r="C1" s="11" t="s">
        <v>0</v>
      </c>
      <c r="D1" s="11" t="s">
        <v>1</v>
      </c>
      <c r="E1" s="11" t="s">
        <v>2</v>
      </c>
      <c r="F1" s="12" t="s">
        <v>6</v>
      </c>
      <c r="G1" s="13"/>
      <c r="H1" s="12" t="s">
        <v>5</v>
      </c>
    </row>
    <row r="2" spans="1:8" x14ac:dyDescent="0.2">
      <c r="A2" s="4">
        <v>2</v>
      </c>
      <c r="B2" s="2">
        <v>10</v>
      </c>
      <c r="C2" s="3">
        <v>7.91</v>
      </c>
      <c r="D2" s="3">
        <v>7.85</v>
      </c>
      <c r="E2" s="2">
        <f t="shared" ref="E2:E7" si="0">1/B2</f>
        <v>0.1</v>
      </c>
      <c r="F2" s="5">
        <f>(D2*E2)/(C2-D2)</f>
        <v>13.083333333333226</v>
      </c>
      <c r="G2" s="7"/>
      <c r="H2" s="6">
        <f>(E2)/(C2-D2)</f>
        <v>1.666666666666653</v>
      </c>
    </row>
    <row r="3" spans="1:8" x14ac:dyDescent="0.2">
      <c r="A3" s="8">
        <v>3</v>
      </c>
      <c r="B3" s="14">
        <v>10</v>
      </c>
      <c r="C3" s="15">
        <v>7.85</v>
      </c>
      <c r="D3" s="15">
        <v>7.79</v>
      </c>
      <c r="E3" s="14">
        <f t="shared" si="0"/>
        <v>0.1</v>
      </c>
      <c r="F3" s="16">
        <f>(D3*E3)/(C3-D3)</f>
        <v>12.983333333333418</v>
      </c>
      <c r="G3" s="7"/>
      <c r="H3" s="17">
        <f t="shared" ref="H3:H18" si="1">(E3)/(C3-D3)</f>
        <v>1.6666666666666776</v>
      </c>
    </row>
    <row r="4" spans="1:8" x14ac:dyDescent="0.2">
      <c r="A4" s="4">
        <v>4</v>
      </c>
      <c r="B4" s="2">
        <v>10</v>
      </c>
      <c r="C4" s="3">
        <v>7.79</v>
      </c>
      <c r="D4" s="3">
        <v>7.68</v>
      </c>
      <c r="E4" s="2">
        <f t="shared" si="0"/>
        <v>0.1</v>
      </c>
      <c r="F4" s="5">
        <f>(D4*E4)/(C4-D4)</f>
        <v>6.9818181818181619</v>
      </c>
      <c r="G4" s="7"/>
      <c r="H4" s="6">
        <f t="shared" si="1"/>
        <v>0.90909090909090651</v>
      </c>
    </row>
    <row r="5" spans="1:8" x14ac:dyDescent="0.2">
      <c r="A5" s="8">
        <v>5</v>
      </c>
      <c r="B5" s="14">
        <v>10</v>
      </c>
      <c r="C5" s="15">
        <v>7.68</v>
      </c>
      <c r="D5" s="15">
        <v>7.64</v>
      </c>
      <c r="E5" s="14">
        <f t="shared" si="0"/>
        <v>0.1</v>
      </c>
      <c r="F5" s="16">
        <f>(D5*E5)/(C5-D5)</f>
        <v>19.099999999999984</v>
      </c>
      <c r="G5" s="7"/>
      <c r="H5" s="17">
        <f t="shared" si="1"/>
        <v>2.4999999999999978</v>
      </c>
    </row>
    <row r="6" spans="1:8" x14ac:dyDescent="0.2">
      <c r="A6" s="4">
        <v>6</v>
      </c>
      <c r="B6" s="2">
        <v>10</v>
      </c>
      <c r="C6" s="3">
        <v>7.64</v>
      </c>
      <c r="D6" s="3">
        <v>7.58</v>
      </c>
      <c r="E6" s="2">
        <f t="shared" si="0"/>
        <v>0.1</v>
      </c>
      <c r="F6" s="5">
        <f>(D6*E6)/(C6-D6)</f>
        <v>12.633333333333416</v>
      </c>
      <c r="G6" s="7"/>
      <c r="H6" s="6">
        <f t="shared" si="1"/>
        <v>1.6666666666666776</v>
      </c>
    </row>
    <row r="7" spans="1:8" x14ac:dyDescent="0.2">
      <c r="A7" s="8">
        <v>7</v>
      </c>
      <c r="B7" s="14">
        <v>10</v>
      </c>
      <c r="C7" s="15">
        <v>7.58</v>
      </c>
      <c r="D7" s="15">
        <v>7.55</v>
      </c>
      <c r="E7" s="14">
        <f t="shared" si="0"/>
        <v>0.1</v>
      </c>
      <c r="F7" s="16">
        <f>(D7*E7)/(C7-D7)</f>
        <v>25.166666666666458</v>
      </c>
      <c r="G7" s="7"/>
      <c r="H7" s="17">
        <f t="shared" si="1"/>
        <v>3.3333333333333059</v>
      </c>
    </row>
    <row r="8" spans="1:8" x14ac:dyDescent="0.2">
      <c r="A8" s="4">
        <v>8</v>
      </c>
      <c r="B8" s="2">
        <v>10</v>
      </c>
      <c r="C8" s="3">
        <v>7.55</v>
      </c>
      <c r="D8" s="3">
        <v>7.47</v>
      </c>
      <c r="E8" s="2">
        <f t="shared" ref="E8:E18" si="2">1/B8</f>
        <v>0.1</v>
      </c>
      <c r="F8" s="5">
        <f t="shared" ref="F8:F18" si="3">(D8*E8)/(C8-D8)</f>
        <v>9.3374999999999915</v>
      </c>
      <c r="G8" s="7"/>
      <c r="H8" s="6">
        <f t="shared" si="1"/>
        <v>1.2499999999999989</v>
      </c>
    </row>
    <row r="9" spans="1:8" x14ac:dyDescent="0.2">
      <c r="A9" s="8">
        <v>9</v>
      </c>
      <c r="B9" s="14">
        <v>10</v>
      </c>
      <c r="C9" s="15">
        <v>7.47</v>
      </c>
      <c r="D9" s="15">
        <v>7.43</v>
      </c>
      <c r="E9" s="14">
        <f t="shared" si="2"/>
        <v>0.1</v>
      </c>
      <c r="F9" s="16">
        <f t="shared" si="3"/>
        <v>18.574999999999985</v>
      </c>
      <c r="G9" s="7"/>
      <c r="H9" s="17">
        <f t="shared" si="1"/>
        <v>2.4999999999999978</v>
      </c>
    </row>
    <row r="10" spans="1:8" x14ac:dyDescent="0.2">
      <c r="A10" s="4">
        <v>10</v>
      </c>
      <c r="B10" s="2">
        <v>10</v>
      </c>
      <c r="C10" s="3">
        <v>7.43</v>
      </c>
      <c r="D10" s="3">
        <v>7.39</v>
      </c>
      <c r="E10" s="2">
        <f t="shared" si="2"/>
        <v>0.1</v>
      </c>
      <c r="F10" s="5">
        <f t="shared" si="3"/>
        <v>18.474999999999984</v>
      </c>
      <c r="G10" s="7"/>
      <c r="H10" s="6">
        <f t="shared" si="1"/>
        <v>2.4999999999999978</v>
      </c>
    </row>
    <row r="11" spans="1:8" x14ac:dyDescent="0.2">
      <c r="A11" s="8">
        <v>11</v>
      </c>
      <c r="B11" s="14">
        <v>10</v>
      </c>
      <c r="C11" s="15">
        <v>7.39</v>
      </c>
      <c r="D11" s="15">
        <v>7.2</v>
      </c>
      <c r="E11" s="14">
        <f t="shared" si="2"/>
        <v>0.1</v>
      </c>
      <c r="F11" s="16">
        <f t="shared" si="3"/>
        <v>3.7894736842105368</v>
      </c>
      <c r="G11" s="7"/>
      <c r="H11" s="17">
        <f t="shared" si="1"/>
        <v>0.52631578947368562</v>
      </c>
    </row>
    <row r="12" spans="1:8" x14ac:dyDescent="0.2">
      <c r="A12" s="4">
        <v>12</v>
      </c>
      <c r="B12" s="2">
        <v>10</v>
      </c>
      <c r="C12" s="3">
        <v>7.2</v>
      </c>
      <c r="D12" s="3">
        <v>7.27</v>
      </c>
      <c r="E12" s="2">
        <f t="shared" si="2"/>
        <v>0.1</v>
      </c>
      <c r="F12" s="5">
        <f t="shared" si="3"/>
        <v>-10.385714285714375</v>
      </c>
      <c r="G12" s="7"/>
      <c r="H12" s="6">
        <f t="shared" si="1"/>
        <v>-1.428571428571441</v>
      </c>
    </row>
    <row r="13" spans="1:8" x14ac:dyDescent="0.2">
      <c r="A13" s="8">
        <v>13</v>
      </c>
      <c r="B13" s="14">
        <v>10</v>
      </c>
      <c r="C13" s="15">
        <v>7.27</v>
      </c>
      <c r="D13" s="15">
        <v>7.19</v>
      </c>
      <c r="E13" s="14">
        <f t="shared" si="2"/>
        <v>0.1</v>
      </c>
      <c r="F13" s="16">
        <f t="shared" si="3"/>
        <v>8.9875000000000931</v>
      </c>
      <c r="G13" s="7"/>
      <c r="H13" s="17">
        <f t="shared" si="1"/>
        <v>1.2500000000000129</v>
      </c>
    </row>
    <row r="14" spans="1:8" x14ac:dyDescent="0.2">
      <c r="A14" s="4">
        <v>14</v>
      </c>
      <c r="B14" s="2">
        <v>10</v>
      </c>
      <c r="C14" s="3">
        <v>7.19</v>
      </c>
      <c r="D14" s="3">
        <v>7.13</v>
      </c>
      <c r="E14" s="2">
        <f t="shared" si="2"/>
        <v>0.1</v>
      </c>
      <c r="F14" s="5">
        <f t="shared" si="3"/>
        <v>11.883333333333237</v>
      </c>
      <c r="G14" s="7"/>
      <c r="H14" s="6">
        <f t="shared" si="1"/>
        <v>1.666666666666653</v>
      </c>
    </row>
    <row r="15" spans="1:8" x14ac:dyDescent="0.2">
      <c r="A15" s="8">
        <v>15</v>
      </c>
      <c r="B15" s="14">
        <v>10</v>
      </c>
      <c r="C15" s="15">
        <v>7.13</v>
      </c>
      <c r="D15" s="15">
        <v>7.04</v>
      </c>
      <c r="E15" s="14">
        <f t="shared" si="2"/>
        <v>0.1</v>
      </c>
      <c r="F15" s="16">
        <f t="shared" si="3"/>
        <v>7.8222222222222353</v>
      </c>
      <c r="G15" s="7"/>
      <c r="H15" s="17">
        <f t="shared" si="1"/>
        <v>1.1111111111111129</v>
      </c>
    </row>
    <row r="16" spans="1:8" x14ac:dyDescent="0.2">
      <c r="A16" s="4">
        <v>16</v>
      </c>
      <c r="B16" s="2">
        <v>10</v>
      </c>
      <c r="C16" s="3">
        <v>7.04</v>
      </c>
      <c r="D16" s="3">
        <v>6.83</v>
      </c>
      <c r="E16" s="2">
        <f t="shared" si="2"/>
        <v>0.1</v>
      </c>
      <c r="F16" s="5">
        <f t="shared" si="3"/>
        <v>3.2523809523809533</v>
      </c>
      <c r="G16" s="7"/>
      <c r="H16" s="6">
        <f t="shared" si="1"/>
        <v>0.47619047619047628</v>
      </c>
    </row>
    <row r="17" spans="1:8" x14ac:dyDescent="0.2">
      <c r="A17" s="8">
        <v>17</v>
      </c>
      <c r="B17" s="14">
        <v>10</v>
      </c>
      <c r="C17" s="15">
        <v>6.83</v>
      </c>
      <c r="D17" s="15">
        <v>6.9</v>
      </c>
      <c r="E17" s="14">
        <f t="shared" si="2"/>
        <v>0.1</v>
      </c>
      <c r="F17" s="16">
        <f t="shared" si="3"/>
        <v>-9.8571428571428186</v>
      </c>
      <c r="G17" s="7"/>
      <c r="H17" s="17">
        <f t="shared" si="1"/>
        <v>-1.4285714285714228</v>
      </c>
    </row>
    <row r="18" spans="1:8" x14ac:dyDescent="0.2">
      <c r="A18" s="4">
        <v>18</v>
      </c>
      <c r="B18" s="2">
        <v>10</v>
      </c>
      <c r="C18" s="3">
        <v>6.9</v>
      </c>
      <c r="D18" s="3">
        <v>6.81</v>
      </c>
      <c r="E18" s="2">
        <f t="shared" si="2"/>
        <v>0.1</v>
      </c>
      <c r="F18" s="5">
        <f t="shared" si="3"/>
        <v>7.5666666666666043</v>
      </c>
      <c r="G18" s="7"/>
      <c r="H18" s="6">
        <f t="shared" si="1"/>
        <v>1.1111111111111021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2021-01-14T18:04:45Z</dcterms:created>
  <dcterms:modified xsi:type="dcterms:W3CDTF">2021-01-14T22:03:22Z</dcterms:modified>
</cp:coreProperties>
</file>